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535" activeTab="3"/>
  </bookViews>
  <sheets>
    <sheet name="貸借対照表（一般）" sheetId="1" r:id="rId1"/>
    <sheet name="業務費用計算書（一般）" sheetId="2" r:id="rId2"/>
    <sheet name="資産・負債差額増減計算書（一般）" sheetId="3" r:id="rId3"/>
    <sheet name="区分別収支計算書（一般）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'貸借対照表（一般）'!$A$1:$F$33</definedName>
  </definedNames>
  <calcPr fullCalcOnLoad="1"/>
</workbook>
</file>

<file path=xl/sharedStrings.xml><?xml version="1.0" encoding="utf-8"?>
<sst xmlns="http://schemas.openxmlformats.org/spreadsheetml/2006/main" count="8" uniqueCount="5">
  <si>
    <t>貸　借　対　照　表</t>
  </si>
  <si>
    <t>(単位：百万円)</t>
  </si>
  <si>
    <t>業務費用計算書</t>
  </si>
  <si>
    <t>資産・負債差額増減計算書</t>
  </si>
  <si>
    <t>区分別収支計算書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</si>
</sst>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2"/>
    </xf>
    <xf numFmtId="0" fontId="6" fillId="0" borderId="17" xfId="0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9" xfId="0" applyNumberFormat="1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left" vertical="center"/>
    </xf>
    <xf numFmtId="176" fontId="4" fillId="0" borderId="21" xfId="0" applyNumberFormat="1" applyFont="1" applyFill="1" applyBorder="1" applyAlignment="1">
      <alignment horizontal="right" vertical="center" shrinkToFit="1"/>
    </xf>
    <xf numFmtId="176" fontId="4" fillId="0" borderId="22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vertical="center" shrinkToFit="1"/>
    </xf>
    <xf numFmtId="0" fontId="6" fillId="0" borderId="25" xfId="0" applyFont="1" applyFill="1" applyBorder="1" applyAlignment="1">
      <alignment horizontal="distributed" vertical="center" wrapText="1"/>
    </xf>
    <xf numFmtId="176" fontId="4" fillId="0" borderId="24" xfId="0" applyNumberFormat="1" applyFont="1" applyFill="1" applyBorder="1" applyAlignment="1">
      <alignment horizontal="right" vertical="center" shrinkToFit="1"/>
    </xf>
    <xf numFmtId="176" fontId="4" fillId="0" borderId="26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/>
    </xf>
    <xf numFmtId="176" fontId="4" fillId="0" borderId="0" xfId="48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 wrapText="1" indent="1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3"/>
    </xf>
    <xf numFmtId="0" fontId="4" fillId="0" borderId="27" xfId="0" applyFont="1" applyFill="1" applyBorder="1" applyAlignment="1">
      <alignment horizontal="left" vertical="center" wrapText="1"/>
    </xf>
    <xf numFmtId="176" fontId="4" fillId="0" borderId="28" xfId="0" applyNumberFormat="1" applyFont="1" applyFill="1" applyBorder="1" applyAlignment="1">
      <alignment horizontal="right" vertical="center" shrinkToFit="1"/>
    </xf>
    <xf numFmtId="176" fontId="4" fillId="0" borderId="29" xfId="0" applyNumberFormat="1" applyFont="1" applyFill="1" applyBorder="1" applyAlignment="1">
      <alignment horizontal="right" vertical="center" shrinkToFit="1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wrapText="1" indent="4"/>
    </xf>
    <xf numFmtId="0" fontId="4" fillId="0" borderId="27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7905911\h\&#8251;&#20304;&#34276;&#8251;\&#24179;&#25104;&#65298;&#65296;&#24180;&#24230;&#36001;&#21209;&#26360;&#39006;\&#24179;&#25104;20&#24180;&#24230;&#36001;&#21209;&#26360;&#39006;&#25552;&#20986;&#12501;&#12457;&#12523;&#12480;\&#19968;&#33324;&#20250;&#35336;\&#65300;&#34920;&#12510;&#12473;&#12479;\&#36024;&#20511;&#23550;&#29031;&#34920;&#12510;&#12473;&#12479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7905911\h\&#8251;&#20304;&#34276;&#8251;\&#24179;&#25104;&#65298;&#65296;&#24180;&#24230;&#36001;&#21209;&#26360;&#39006;\&#24179;&#25104;20&#24180;&#24230;&#36001;&#21209;&#26360;&#39006;&#25552;&#20986;&#12501;&#12457;&#12523;&#12480;\&#19968;&#33324;&#20250;&#35336;\&#65300;&#34920;&#12510;&#12473;&#12479;\&#26989;&#21209;&#36027;&#29992;&#35336;&#31639;&#26360;&#12510;&#12473;&#12479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7905911\h\&#8251;&#20304;&#34276;&#8251;\&#24179;&#25104;&#65298;&#65296;&#24180;&#24230;&#36001;&#21209;&#26360;&#39006;\&#24179;&#25104;20&#24180;&#24230;&#36001;&#21209;&#26360;&#39006;&#25552;&#20986;&#12501;&#12457;&#12523;&#12480;\&#19968;&#33324;&#20250;&#35336;\&#65300;&#34920;&#12510;&#12473;&#12479;\&#36039;&#29987;&#12539;&#36000;&#20661;&#24046;&#38989;&#22679;&#28187;&#35336;&#31639;&#26360;&#12510;&#12473;&#12479;&#125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7905911\h\&#8251;&#20304;&#34276;&#8251;\&#24179;&#25104;&#65298;&#65296;&#24180;&#24230;&#36001;&#21209;&#26360;&#39006;\&#24179;&#25104;20&#24180;&#24230;&#36001;&#21209;&#26360;&#39006;&#25552;&#20986;&#12501;&#12457;&#12523;&#12480;\&#19968;&#33324;&#20250;&#35336;\&#65300;&#34920;&#12510;&#12473;&#12479;\&#21306;&#20998;&#21029;&#21454;&#25903;&#35336;&#31639;&#26360;&#12510;&#12473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（円）"/>
      <sheetName val="百万円"/>
      <sheetName val="増減"/>
      <sheetName val="貸借対照表サンプル"/>
    </sheetNames>
    <sheetDataSet>
      <sheetData sheetId="0">
        <row r="3">
          <cell r="B3" t="str">
            <v>前会計年度</v>
          </cell>
          <cell r="C3" t="str">
            <v>本会計年度</v>
          </cell>
          <cell r="E3" t="str">
            <v>前会計年度</v>
          </cell>
          <cell r="F3" t="str">
            <v>本会計年度</v>
          </cell>
        </row>
        <row r="4">
          <cell r="B4" t="str">
            <v>(平成20年</v>
          </cell>
          <cell r="C4" t="str">
            <v>(平成21年</v>
          </cell>
          <cell r="E4" t="str">
            <v>(平成20年</v>
          </cell>
          <cell r="F4" t="str">
            <v>(平成21年</v>
          </cell>
        </row>
        <row r="5">
          <cell r="B5" t="str">
            <v>3月31日)</v>
          </cell>
          <cell r="C5" t="str">
            <v>3月31日)</v>
          </cell>
          <cell r="E5" t="str">
            <v>3月31日)</v>
          </cell>
          <cell r="F5" t="str">
            <v>3月31日)</v>
          </cell>
        </row>
        <row r="6">
          <cell r="A6" t="str">
            <v>＜資産の部＞</v>
          </cell>
          <cell r="D6" t="str">
            <v>＜負債の部＞</v>
          </cell>
        </row>
        <row r="7">
          <cell r="A7" t="str">
            <v>現金・預金</v>
          </cell>
          <cell r="B7">
            <v>37188785</v>
          </cell>
          <cell r="C7">
            <v>130064020</v>
          </cell>
          <cell r="D7" t="str">
            <v>未払金</v>
          </cell>
          <cell r="E7">
            <v>30810202712</v>
          </cell>
          <cell r="F7">
            <v>23725133523</v>
          </cell>
        </row>
        <row r="8">
          <cell r="A8" t="str">
            <v>たな卸資産</v>
          </cell>
          <cell r="B8">
            <v>12832850</v>
          </cell>
          <cell r="C8">
            <v>16484526</v>
          </cell>
          <cell r="D8" t="str">
            <v>保管金等</v>
          </cell>
          <cell r="E8">
            <v>37188785</v>
          </cell>
          <cell r="F8">
            <v>130064020</v>
          </cell>
        </row>
        <row r="9">
          <cell r="A9" t="str">
            <v>未収金</v>
          </cell>
          <cell r="B9">
            <v>1161303541</v>
          </cell>
          <cell r="C9">
            <v>603143540143</v>
          </cell>
          <cell r="D9" t="str">
            <v>賞与引当金</v>
          </cell>
          <cell r="E9">
            <v>11812889156</v>
          </cell>
          <cell r="F9">
            <v>10373552400</v>
          </cell>
        </row>
        <row r="10">
          <cell r="A10" t="str">
            <v>未収収益</v>
          </cell>
          <cell r="B10">
            <v>0</v>
          </cell>
          <cell r="C10">
            <v>59136687</v>
          </cell>
          <cell r="D10" t="str">
            <v>独立行政法人農業者年金基金の借入金償還に係る負担金</v>
          </cell>
          <cell r="E10">
            <v>339778000000</v>
          </cell>
          <cell r="F10">
            <v>364720000000</v>
          </cell>
        </row>
        <row r="11">
          <cell r="A11" t="str">
            <v>前払費用</v>
          </cell>
          <cell r="B11">
            <v>14815388</v>
          </cell>
          <cell r="C11">
            <v>19791571</v>
          </cell>
          <cell r="D11" t="str">
            <v>退職給付引当金</v>
          </cell>
          <cell r="E11">
            <v>326725616107</v>
          </cell>
          <cell r="F11">
            <v>344095294139</v>
          </cell>
        </row>
        <row r="12">
          <cell r="A12" t="str">
            <v>他会計繰戻未収金</v>
          </cell>
          <cell r="B12">
            <v>288075260336</v>
          </cell>
          <cell r="C12">
            <v>229476327286</v>
          </cell>
          <cell r="D12" t="str">
            <v>その他の債務等</v>
          </cell>
          <cell r="E12">
            <v>125111908</v>
          </cell>
          <cell r="F12">
            <v>3520942823</v>
          </cell>
        </row>
        <row r="13">
          <cell r="A13" t="str">
            <v>その他の債権等</v>
          </cell>
          <cell r="B13">
            <v>599848053</v>
          </cell>
          <cell r="C13">
            <v>831619798</v>
          </cell>
        </row>
        <row r="14">
          <cell r="A14" t="str">
            <v>貸倒引当金</v>
          </cell>
          <cell r="B14">
            <v>-9767331</v>
          </cell>
          <cell r="C14">
            <v>-16996620</v>
          </cell>
        </row>
        <row r="15">
          <cell r="A15" t="str">
            <v>有形固定資産</v>
          </cell>
          <cell r="B15">
            <v>701619672560</v>
          </cell>
          <cell r="C15">
            <v>7233127987369</v>
          </cell>
        </row>
        <row r="16">
          <cell r="A16" t="str">
            <v>国有財産（公共用財産を除く）</v>
          </cell>
          <cell r="B16">
            <v>224640767878</v>
          </cell>
          <cell r="C16">
            <v>234447243157</v>
          </cell>
        </row>
        <row r="17">
          <cell r="A17" t="str">
            <v>土地</v>
          </cell>
          <cell r="B17">
            <v>143508401782</v>
          </cell>
          <cell r="C17">
            <v>149955059899</v>
          </cell>
        </row>
        <row r="18">
          <cell r="A18" t="str">
            <v>立木竹</v>
          </cell>
          <cell r="B18">
            <v>124488123</v>
          </cell>
          <cell r="C18">
            <v>152417906</v>
          </cell>
        </row>
        <row r="19">
          <cell r="A19" t="str">
            <v>建物</v>
          </cell>
          <cell r="B19">
            <v>45602360949</v>
          </cell>
          <cell r="C19">
            <v>48681246149</v>
          </cell>
        </row>
        <row r="20">
          <cell r="A20" t="str">
            <v>工作物</v>
          </cell>
          <cell r="B20">
            <v>27117558662</v>
          </cell>
          <cell r="C20">
            <v>27855524508</v>
          </cell>
        </row>
        <row r="21">
          <cell r="A21" t="str">
            <v>船舶</v>
          </cell>
          <cell r="B21">
            <v>6597546309</v>
          </cell>
          <cell r="C21">
            <v>5967821041</v>
          </cell>
        </row>
        <row r="22">
          <cell r="A22" t="str">
            <v>建設仮勘定</v>
          </cell>
          <cell r="B22">
            <v>1690412053</v>
          </cell>
          <cell r="C22">
            <v>1835173654</v>
          </cell>
        </row>
        <row r="23">
          <cell r="A23" t="str">
            <v>公共用財産</v>
          </cell>
          <cell r="B23">
            <v>473410750266</v>
          </cell>
          <cell r="C23">
            <v>6990795835145</v>
          </cell>
        </row>
        <row r="24">
          <cell r="A24" t="str">
            <v>公共用財産用地</v>
          </cell>
          <cell r="B24">
            <v>10762750266</v>
          </cell>
          <cell r="C24">
            <v>369971843377</v>
          </cell>
        </row>
        <row r="25">
          <cell r="A25" t="str">
            <v>公共用財産施設</v>
          </cell>
          <cell r="B25">
            <v>460979000000</v>
          </cell>
          <cell r="C25">
            <v>6591315854768</v>
          </cell>
          <cell r="D25" t="str">
            <v>負債合計</v>
          </cell>
          <cell r="E25">
            <v>709289008668</v>
          </cell>
          <cell r="F25">
            <v>746564986905</v>
          </cell>
        </row>
        <row r="26">
          <cell r="A26" t="str">
            <v>建設仮勘定</v>
          </cell>
          <cell r="B26">
            <v>1669000000</v>
          </cell>
          <cell r="C26">
            <v>29508137000</v>
          </cell>
        </row>
        <row r="27">
          <cell r="A27" t="str">
            <v>物品</v>
          </cell>
          <cell r="B27">
            <v>3568154416</v>
          </cell>
          <cell r="C27">
            <v>7884909067</v>
          </cell>
          <cell r="D27" t="str">
            <v>＜資産・負債差額の部＞</v>
          </cell>
        </row>
        <row r="28">
          <cell r="A28" t="str">
            <v>無形固定資産</v>
          </cell>
          <cell r="B28">
            <v>4423521204</v>
          </cell>
          <cell r="C28">
            <v>4851156392</v>
          </cell>
          <cell r="D28" t="str">
            <v>資産・負債差額</v>
          </cell>
          <cell r="E28">
            <v>3021518904529</v>
          </cell>
          <cell r="F28">
            <v>9979129005739</v>
          </cell>
        </row>
        <row r="29">
          <cell r="A29" t="str">
            <v>出資金</v>
          </cell>
          <cell r="B29">
            <v>2734873237811</v>
          </cell>
          <cell r="C29">
            <v>2654054881472</v>
          </cell>
        </row>
        <row r="30">
          <cell r="A30" t="str">
            <v>資産合計</v>
          </cell>
          <cell r="B30">
            <v>3730807913197</v>
          </cell>
          <cell r="C30">
            <v>10725693992644</v>
          </cell>
          <cell r="D30" t="str">
            <v>負債及び資産・
負債差額合計</v>
          </cell>
          <cell r="E30">
            <v>3730807913197</v>
          </cell>
          <cell r="F30">
            <v>10725693992644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(円）"/>
      <sheetName val="百万円"/>
      <sheetName val="増減"/>
      <sheetName val="業務費用計算書サンプル"/>
    </sheetNames>
    <sheetDataSet>
      <sheetData sheetId="0">
        <row r="3">
          <cell r="B3" t="str">
            <v>前会計年度</v>
          </cell>
          <cell r="C3" t="str">
            <v>本会計年度</v>
          </cell>
        </row>
        <row r="4">
          <cell r="B4" t="str">
            <v>(自　平成19年４月 1日)</v>
          </cell>
          <cell r="C4" t="str">
            <v>(自　平成20年４月 1日)</v>
          </cell>
        </row>
        <row r="5">
          <cell r="B5" t="str">
            <v>(至　平成20年３月31日)</v>
          </cell>
          <cell r="C5" t="str">
            <v>(至　平成21年３月31日)</v>
          </cell>
        </row>
        <row r="6">
          <cell r="A6" t="str">
            <v>人件費</v>
          </cell>
          <cell r="B6">
            <v>148124220180</v>
          </cell>
          <cell r="C6">
            <v>154550136946</v>
          </cell>
        </row>
        <row r="7">
          <cell r="A7" t="str">
            <v>賞与引当金繰入額</v>
          </cell>
          <cell r="B7">
            <v>11589920634</v>
          </cell>
          <cell r="C7">
            <v>9319046443</v>
          </cell>
        </row>
        <row r="8">
          <cell r="A8" t="str">
            <v>退職給付引当金繰入額</v>
          </cell>
          <cell r="B8">
            <v>23822825869</v>
          </cell>
          <cell r="C8">
            <v>20550149417</v>
          </cell>
        </row>
        <row r="9">
          <cell r="A9" t="str">
            <v>補助金等</v>
          </cell>
          <cell r="B9">
            <v>1471308376025</v>
          </cell>
          <cell r="C9">
            <v>1505921398658</v>
          </cell>
        </row>
        <row r="10">
          <cell r="A10" t="str">
            <v>委託費</v>
          </cell>
          <cell r="B10">
            <v>31048150661</v>
          </cell>
          <cell r="C10">
            <v>34577396815</v>
          </cell>
        </row>
        <row r="11">
          <cell r="A11" t="str">
            <v>交付金</v>
          </cell>
          <cell r="B11">
            <v>128191880498</v>
          </cell>
          <cell r="C11">
            <v>116747829897</v>
          </cell>
        </row>
        <row r="12">
          <cell r="A12" t="str">
            <v>分担金</v>
          </cell>
          <cell r="B12">
            <v>509573922</v>
          </cell>
          <cell r="C12">
            <v>390465386</v>
          </cell>
        </row>
        <row r="13">
          <cell r="A13" t="str">
            <v>拠出金</v>
          </cell>
          <cell r="B13">
            <v>2701853192</v>
          </cell>
          <cell r="C13">
            <v>2083799379</v>
          </cell>
        </row>
        <row r="14">
          <cell r="A14" t="str">
            <v>補給金</v>
          </cell>
          <cell r="B14">
            <v>35854234055</v>
          </cell>
          <cell r="C14">
            <v>31253780275</v>
          </cell>
        </row>
        <row r="15">
          <cell r="A15" t="str">
            <v>独立行政法人運営費交付金</v>
          </cell>
          <cell r="B15">
            <v>118964154000</v>
          </cell>
          <cell r="C15">
            <v>118107226000</v>
          </cell>
        </row>
        <row r="16">
          <cell r="A16" t="str">
            <v>食料安定供給特別会計への繰入</v>
          </cell>
          <cell r="B16">
            <v>218204108226</v>
          </cell>
          <cell r="C16">
            <v>273484815978</v>
          </cell>
        </row>
        <row r="17">
          <cell r="A17" t="str">
            <v>農業共済再保険特別会計への繰入</v>
          </cell>
          <cell r="B17">
            <v>65808820000</v>
          </cell>
          <cell r="C17">
            <v>50419653000</v>
          </cell>
        </row>
        <row r="18">
          <cell r="A18" t="str">
            <v>国営土地改良事業特別会計への繰入</v>
          </cell>
          <cell r="B18">
            <v>184464595575</v>
          </cell>
          <cell r="C18">
            <v>0</v>
          </cell>
        </row>
        <row r="19">
          <cell r="A19" t="str">
            <v>国有林野事業特別会計への繰入</v>
          </cell>
          <cell r="B19">
            <v>185154912994</v>
          </cell>
          <cell r="C19">
            <v>180279286128</v>
          </cell>
        </row>
        <row r="20">
          <cell r="A20" t="str">
            <v>漁船再保険及び漁業共済保険特別会計への繰入</v>
          </cell>
          <cell r="B20">
            <v>15597172000</v>
          </cell>
          <cell r="C20">
            <v>15341782000</v>
          </cell>
        </row>
        <row r="21">
          <cell r="A21" t="str">
            <v>庁費等</v>
          </cell>
          <cell r="B21">
            <v>45540345240</v>
          </cell>
          <cell r="C21">
            <v>24750262085</v>
          </cell>
        </row>
        <row r="22">
          <cell r="A22" t="str">
            <v>その他の経費</v>
          </cell>
          <cell r="B22">
            <v>5166443434</v>
          </cell>
          <cell r="C22">
            <v>5420464151</v>
          </cell>
        </row>
        <row r="23">
          <cell r="A23" t="str">
            <v>減価償却費</v>
          </cell>
          <cell r="B23">
            <v>22765750545</v>
          </cell>
          <cell r="C23">
            <v>320056160693</v>
          </cell>
        </row>
        <row r="24">
          <cell r="A24" t="str">
            <v>貸倒引当金繰入額</v>
          </cell>
          <cell r="B24">
            <v>0</v>
          </cell>
          <cell r="C24">
            <v>42548443</v>
          </cell>
        </row>
        <row r="25">
          <cell r="A25" t="str">
            <v>貸倒引当金戻入額</v>
          </cell>
          <cell r="B25">
            <v>-9888238</v>
          </cell>
          <cell r="C25">
            <v>0</v>
          </cell>
        </row>
        <row r="26">
          <cell r="A26" t="str">
            <v>資産処分損益</v>
          </cell>
          <cell r="B26">
            <v>811409783</v>
          </cell>
          <cell r="C26">
            <v>8851845363</v>
          </cell>
        </row>
        <row r="27">
          <cell r="A27" t="str">
            <v>出資金評価損</v>
          </cell>
          <cell r="B27">
            <v>109874281</v>
          </cell>
          <cell r="C27">
            <v>0</v>
          </cell>
        </row>
        <row r="28">
          <cell r="A28" t="str">
            <v>本年度業務費用合計</v>
          </cell>
          <cell r="B28">
            <v>2715728732876</v>
          </cell>
          <cell r="C28">
            <v>2872148047057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（円）"/>
      <sheetName val="百万円"/>
      <sheetName val="増減"/>
      <sheetName val="資産・負債差額増減計算書サンプル"/>
    </sheetNames>
    <sheetDataSet>
      <sheetData sheetId="0">
        <row r="3">
          <cell r="B3" t="str">
            <v>前会計年度</v>
          </cell>
          <cell r="C3" t="str">
            <v>本会計年度</v>
          </cell>
        </row>
        <row r="4">
          <cell r="B4" t="str">
            <v>(自　平成19年４月 1日)</v>
          </cell>
          <cell r="C4" t="str">
            <v>(自　平成20年４月 1日)</v>
          </cell>
        </row>
        <row r="5">
          <cell r="B5" t="str">
            <v>(至　平成20年３月31日)</v>
          </cell>
          <cell r="C5" t="str">
            <v>(至　平成21年３月31日)</v>
          </cell>
        </row>
        <row r="6">
          <cell r="A6" t="str">
            <v>Ⅰ　前年度末資産・負債差額</v>
          </cell>
          <cell r="B6">
            <v>2956904851515</v>
          </cell>
          <cell r="C6">
            <v>3021518904529</v>
          </cell>
        </row>
        <row r="7">
          <cell r="A7" t="str">
            <v>Ⅱ　本年度業務費用合計</v>
          </cell>
          <cell r="B7">
            <v>-2715728732876</v>
          </cell>
          <cell r="C7">
            <v>-2872148047057</v>
          </cell>
        </row>
        <row r="8">
          <cell r="A8" t="str">
            <v>Ⅲ　財源</v>
          </cell>
          <cell r="B8">
            <v>2716382944894</v>
          </cell>
          <cell r="C8">
            <v>2728648573338</v>
          </cell>
        </row>
        <row r="9">
          <cell r="A9" t="str">
            <v>主管の財源</v>
          </cell>
          <cell r="B9">
            <v>320177084629</v>
          </cell>
          <cell r="C9">
            <v>531509944190</v>
          </cell>
        </row>
        <row r="10">
          <cell r="A10" t="str">
            <v>配賦財源</v>
          </cell>
          <cell r="B10">
            <v>2396205860265</v>
          </cell>
          <cell r="C10">
            <v>2197138629148</v>
          </cell>
        </row>
        <row r="11">
          <cell r="A11" t="str">
            <v>自己収入</v>
          </cell>
        </row>
        <row r="12">
          <cell r="A12" t="str">
            <v>目的税等収入</v>
          </cell>
        </row>
        <row r="13">
          <cell r="A13" t="str">
            <v>他会計からの受入</v>
          </cell>
        </row>
        <row r="14">
          <cell r="A14" t="str">
            <v>Ⅳ　無償所管換等</v>
          </cell>
          <cell r="B14">
            <v>41799056058</v>
          </cell>
          <cell r="C14">
            <v>7199309931268</v>
          </cell>
        </row>
        <row r="15">
          <cell r="A15" t="str">
            <v>Ⅴ　資産評価差額</v>
          </cell>
          <cell r="B15">
            <v>22160784938</v>
          </cell>
          <cell r="C15">
            <v>-98200356339</v>
          </cell>
        </row>
        <row r="16">
          <cell r="A16" t="str">
            <v>Ⅵ　本年度末資産・負債差額</v>
          </cell>
          <cell r="B16">
            <v>3021518904529</v>
          </cell>
          <cell r="C16">
            <v>9979129005739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（円）"/>
      <sheetName val="百万円"/>
      <sheetName val="増減"/>
      <sheetName val="区分別収支計算書サンプル"/>
    </sheetNames>
    <sheetDataSet>
      <sheetData sheetId="0">
        <row r="3">
          <cell r="B3" t="str">
            <v>前会計年度</v>
          </cell>
          <cell r="C3" t="str">
            <v>本会計年度</v>
          </cell>
        </row>
        <row r="4">
          <cell r="B4" t="str">
            <v>(自　平成19年４月 1日)</v>
          </cell>
          <cell r="C4" t="str">
            <v>(自　平成20年４月 1日)</v>
          </cell>
        </row>
        <row r="5">
          <cell r="B5" t="str">
            <v>(至　平成20年３月31日)</v>
          </cell>
          <cell r="C5" t="str">
            <v>(至　平成21年３月31日)</v>
          </cell>
        </row>
        <row r="6">
          <cell r="A6" t="str">
            <v>Ⅰ　業務収支</v>
          </cell>
        </row>
        <row r="7">
          <cell r="A7" t="str">
            <v>１　財源</v>
          </cell>
        </row>
        <row r="8">
          <cell r="A8" t="str">
            <v>主管の収納済歳入額</v>
          </cell>
          <cell r="B8">
            <v>385500826340</v>
          </cell>
          <cell r="C8">
            <v>607443658152</v>
          </cell>
        </row>
        <row r="9">
          <cell r="A9" t="str">
            <v>配賦財源</v>
          </cell>
          <cell r="B9">
            <v>2396205860265</v>
          </cell>
          <cell r="C9">
            <v>2197138629148</v>
          </cell>
        </row>
        <row r="10">
          <cell r="A10" t="str">
            <v>財源合計</v>
          </cell>
          <cell r="B10">
            <v>2781706686605</v>
          </cell>
          <cell r="C10">
            <v>2804582287300</v>
          </cell>
        </row>
        <row r="11">
          <cell r="A11" t="str">
            <v>２　業務支出</v>
          </cell>
        </row>
        <row r="12">
          <cell r="A12" t="str">
            <v>(1)　業務支出（施設整備支出を除く）</v>
          </cell>
        </row>
        <row r="13">
          <cell r="A13" t="str">
            <v>人件費</v>
          </cell>
          <cell r="B13">
            <v>-189634521274</v>
          </cell>
          <cell r="C13">
            <v>-193288565243</v>
          </cell>
        </row>
        <row r="14">
          <cell r="A14" t="str">
            <v>補助金等</v>
          </cell>
          <cell r="B14">
            <v>-1477959875142</v>
          </cell>
          <cell r="C14">
            <v>-1488040108239</v>
          </cell>
        </row>
        <row r="15">
          <cell r="A15" t="str">
            <v>委託費</v>
          </cell>
          <cell r="B15">
            <v>-31048150661</v>
          </cell>
          <cell r="C15">
            <v>-34577396815</v>
          </cell>
        </row>
        <row r="16">
          <cell r="A16" t="str">
            <v>交付金</v>
          </cell>
          <cell r="B16">
            <v>-128191880498</v>
          </cell>
          <cell r="C16">
            <v>-116747829897</v>
          </cell>
        </row>
        <row r="17">
          <cell r="A17" t="str">
            <v>分担金</v>
          </cell>
          <cell r="B17">
            <v>-509573922</v>
          </cell>
          <cell r="C17">
            <v>-390465386</v>
          </cell>
        </row>
        <row r="18">
          <cell r="A18" t="str">
            <v>拠出金</v>
          </cell>
          <cell r="B18">
            <v>-2701853192</v>
          </cell>
          <cell r="C18">
            <v>-2083799379</v>
          </cell>
        </row>
        <row r="19">
          <cell r="A19" t="str">
            <v>補給金</v>
          </cell>
          <cell r="B19">
            <v>-35854234055</v>
          </cell>
          <cell r="C19">
            <v>-31253780275</v>
          </cell>
        </row>
        <row r="20">
          <cell r="A20" t="str">
            <v>独立行政法人運営費交付金</v>
          </cell>
          <cell r="B20">
            <v>-118964154000</v>
          </cell>
          <cell r="C20">
            <v>-118107226000</v>
          </cell>
        </row>
        <row r="21">
          <cell r="A21" t="str">
            <v>食料安定供給特別会計への繰入</v>
          </cell>
          <cell r="B21">
            <v>-218204108226</v>
          </cell>
          <cell r="C21">
            <v>-273484815978</v>
          </cell>
        </row>
        <row r="22">
          <cell r="A22" t="str">
            <v>農業共済再保険特別会計への繰入</v>
          </cell>
          <cell r="B22">
            <v>-65808820000</v>
          </cell>
          <cell r="C22">
            <v>-50419653000</v>
          </cell>
        </row>
        <row r="23">
          <cell r="A23" t="str">
            <v>国営土地改良事業特別会計への繰入</v>
          </cell>
          <cell r="B23">
            <v>-218438458000</v>
          </cell>
          <cell r="C23">
            <v>0</v>
          </cell>
        </row>
        <row r="24">
          <cell r="A24" t="str">
            <v>国有林野事業特別会計への繰入</v>
          </cell>
          <cell r="B24">
            <v>-185154912994</v>
          </cell>
          <cell r="C24">
            <v>-180279286128</v>
          </cell>
        </row>
        <row r="25">
          <cell r="A25" t="str">
            <v>漁船再保険及び漁業共済保険特別会計への繰入</v>
          </cell>
          <cell r="B25">
            <v>-15597172000</v>
          </cell>
          <cell r="C25">
            <v>-15341782000</v>
          </cell>
        </row>
        <row r="26">
          <cell r="A26" t="str">
            <v>出資による支出</v>
          </cell>
          <cell r="B26">
            <v>-13788000000</v>
          </cell>
          <cell r="C26">
            <v>-17550000000</v>
          </cell>
        </row>
        <row r="27">
          <cell r="A27" t="str">
            <v>庁費等の支出</v>
          </cell>
          <cell r="B27">
            <v>-48356374430</v>
          </cell>
          <cell r="C27">
            <v>-31826119534</v>
          </cell>
        </row>
        <row r="28">
          <cell r="A28" t="str">
            <v>その他の支出</v>
          </cell>
          <cell r="B28">
            <v>-5166443434</v>
          </cell>
          <cell r="C28">
            <v>-5420464151</v>
          </cell>
        </row>
        <row r="29">
          <cell r="A29" t="str">
            <v>業務支出（施設整備支出を除く）合計</v>
          </cell>
          <cell r="B29">
            <v>-2755378531828</v>
          </cell>
          <cell r="C29">
            <v>-2558811292025</v>
          </cell>
        </row>
        <row r="30">
          <cell r="A30" t="str">
            <v>(2)　施設整備支出</v>
          </cell>
        </row>
        <row r="31">
          <cell r="A31" t="str">
            <v>土地に係る支出</v>
          </cell>
          <cell r="B31">
            <v>0</v>
          </cell>
          <cell r="C31">
            <v>-18012000</v>
          </cell>
        </row>
        <row r="32">
          <cell r="A32" t="str">
            <v>立木竹に係る支出</v>
          </cell>
          <cell r="B32">
            <v>-28350</v>
          </cell>
          <cell r="C32">
            <v>-977550</v>
          </cell>
        </row>
        <row r="33">
          <cell r="A33" t="str">
            <v>建物に係る支出</v>
          </cell>
          <cell r="B33">
            <v>-1151728932</v>
          </cell>
          <cell r="C33">
            <v>-1071142085</v>
          </cell>
        </row>
        <row r="34">
          <cell r="A34" t="str">
            <v>工作物に係る支出</v>
          </cell>
          <cell r="B34">
            <v>-1658061967</v>
          </cell>
          <cell r="C34">
            <v>-1310243466</v>
          </cell>
        </row>
        <row r="35">
          <cell r="A35" t="str">
            <v>船舶に係る支出</v>
          </cell>
          <cell r="B35">
            <v>-84923475</v>
          </cell>
          <cell r="C35">
            <v>-2100000</v>
          </cell>
        </row>
        <row r="36">
          <cell r="A36" t="str">
            <v>公共用財産用地に係る支出</v>
          </cell>
          <cell r="B36">
            <v>-556000000</v>
          </cell>
          <cell r="C36">
            <v>-4803979593</v>
          </cell>
        </row>
        <row r="37">
          <cell r="A37" t="str">
            <v>公共用財産施設に係る支出</v>
          </cell>
          <cell r="B37">
            <v>-19518000000</v>
          </cell>
          <cell r="C37">
            <v>-209488941980</v>
          </cell>
        </row>
        <row r="38">
          <cell r="A38" t="str">
            <v>建設仮勘定に係る支出</v>
          </cell>
          <cell r="B38">
            <v>-3359412053</v>
          </cell>
          <cell r="C38">
            <v>-29075598601</v>
          </cell>
        </row>
        <row r="39">
          <cell r="A39" t="str">
            <v>施設整備支出合計</v>
          </cell>
          <cell r="B39">
            <v>-26328154777</v>
          </cell>
          <cell r="C39">
            <v>-245770995275</v>
          </cell>
        </row>
        <row r="40">
          <cell r="A40" t="str">
            <v>業務支出合計</v>
          </cell>
          <cell r="B40">
            <v>-2781706686605</v>
          </cell>
          <cell r="C40">
            <v>-2804582287300</v>
          </cell>
        </row>
        <row r="41">
          <cell r="A41" t="str">
            <v>業務収支</v>
          </cell>
          <cell r="B41">
            <v>0</v>
          </cell>
          <cell r="C41">
            <v>0</v>
          </cell>
        </row>
        <row r="43">
          <cell r="A43" t="str">
            <v>Ⅱ　財務収支</v>
          </cell>
        </row>
        <row r="44">
          <cell r="A44" t="str">
            <v>財務収支</v>
          </cell>
          <cell r="B44">
            <v>0</v>
          </cell>
          <cell r="C44">
            <v>0</v>
          </cell>
        </row>
        <row r="46">
          <cell r="A46" t="str">
            <v>本年度収支</v>
          </cell>
          <cell r="B46">
            <v>0</v>
          </cell>
          <cell r="C46">
            <v>0</v>
          </cell>
        </row>
        <row r="47">
          <cell r="A47" t="str">
            <v>翌年度歳入繰入</v>
          </cell>
          <cell r="B47">
            <v>0</v>
          </cell>
          <cell r="C47">
            <v>0</v>
          </cell>
        </row>
        <row r="48">
          <cell r="A48" t="str">
            <v>その他歳計外現金･預金本年度末残高</v>
          </cell>
          <cell r="B48">
            <v>37188785</v>
          </cell>
          <cell r="C48">
            <v>130064020</v>
          </cell>
        </row>
        <row r="49">
          <cell r="A49" t="str">
            <v>本年度末現金･預金残高</v>
          </cell>
          <cell r="B49">
            <v>37188785</v>
          </cell>
          <cell r="C49">
            <v>130064020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18.125" style="1" customWidth="1"/>
    <col min="2" max="3" width="11.25390625" style="1" customWidth="1"/>
    <col min="4" max="4" width="18.125" style="1" customWidth="1"/>
    <col min="5" max="6" width="11.25390625" style="1" customWidth="1"/>
    <col min="7" max="16384" width="9.00390625" style="1" customWidth="1"/>
  </cols>
  <sheetData>
    <row r="1" spans="1:6" ht="21.75" customHeight="1">
      <c r="A1" s="59" t="s">
        <v>0</v>
      </c>
      <c r="B1" s="59"/>
      <c r="C1" s="59"/>
      <c r="D1" s="59"/>
      <c r="E1" s="59"/>
      <c r="F1" s="59"/>
    </row>
    <row r="2" spans="1:6" ht="15.75" customHeight="1" thickBot="1">
      <c r="A2" s="2"/>
      <c r="B2" s="2"/>
      <c r="C2" s="2"/>
      <c r="D2" s="2"/>
      <c r="E2" s="2"/>
      <c r="F2" s="3" t="s">
        <v>1</v>
      </c>
    </row>
    <row r="3" spans="1:6" ht="15.75" customHeight="1">
      <c r="A3" s="4">
        <f>IF('[1]入力シート（円）'!A3="","",'[1]入力シート（円）'!A3)</f>
      </c>
      <c r="B3" s="5" t="str">
        <f>IF('[1]入力シート（円）'!B3="","",'[1]入力シート（円）'!B3)</f>
        <v>前会計年度</v>
      </c>
      <c r="C3" s="5" t="str">
        <f>IF('[1]入力シート（円）'!C3="","",'[1]入力シート（円）'!C3)</f>
        <v>本会計年度</v>
      </c>
      <c r="D3" s="6">
        <f>IF('[1]入力シート（円）'!D3="","",'[1]入力シート（円）'!D3)</f>
      </c>
      <c r="E3" s="7" t="str">
        <f>IF('[1]入力シート（円）'!E3="","",'[1]入力シート（円）'!E3)</f>
        <v>前会計年度</v>
      </c>
      <c r="F3" s="8" t="str">
        <f>IF('[1]入力シート（円）'!F3="","",'[1]入力シート（円）'!F3)</f>
        <v>本会計年度</v>
      </c>
    </row>
    <row r="4" spans="1:6" ht="12">
      <c r="A4" s="9">
        <f>IF('[1]入力シート（円）'!A4="","",'[1]入力シート（円）'!A4)</f>
      </c>
      <c r="B4" s="10" t="str">
        <f>IF('[1]入力シート（円）'!B4="","",'[1]入力シート（円）'!B4)</f>
        <v>(平成20年</v>
      </c>
      <c r="C4" s="10" t="str">
        <f>IF('[1]入力シート（円）'!C4="","",'[1]入力シート（円）'!C4)</f>
        <v>(平成21年</v>
      </c>
      <c r="D4" s="11">
        <f>IF('[1]入力シート（円）'!D4="","",'[1]入力シート（円）'!D4)</f>
      </c>
      <c r="E4" s="10" t="str">
        <f>IF('[1]入力シート（円）'!E4="","",'[1]入力シート（円）'!E4)</f>
        <v>(平成20年</v>
      </c>
      <c r="F4" s="12" t="str">
        <f>IF('[1]入力シート（円）'!F4="","",'[1]入力シート（円）'!F4)</f>
        <v>(平成21年</v>
      </c>
    </row>
    <row r="5" spans="1:6" ht="12">
      <c r="A5" s="9">
        <f>IF('[1]入力シート（円）'!A5="","",'[1]入力シート（円）'!A5)</f>
      </c>
      <c r="B5" s="13" t="str">
        <f>IF('[1]入力シート（円）'!B5="","",'[1]入力シート（円）'!B5)</f>
        <v>3月31日)</v>
      </c>
      <c r="C5" s="13" t="str">
        <f>IF('[1]入力シート（円）'!C5="","",'[1]入力シート（円）'!C5)</f>
        <v>3月31日)</v>
      </c>
      <c r="D5" s="11">
        <f>IF('[1]入力シート（円）'!D5="","",'[1]入力シート（円）'!D5)</f>
      </c>
      <c r="E5" s="13" t="str">
        <f>IF('[1]入力シート（円）'!E5="","",'[1]入力シート（円）'!E5)</f>
        <v>3月31日)</v>
      </c>
      <c r="F5" s="14" t="str">
        <f>IF('[1]入力シート（円）'!F5="","",'[1]入力シート（円）'!F5)</f>
        <v>3月31日)</v>
      </c>
    </row>
    <row r="6" spans="1:6" ht="16.5" customHeight="1">
      <c r="A6" s="15" t="str">
        <f>IF('[1]入力シート（円）'!A6="","",'[1]入力シート（円）'!A6)</f>
        <v>＜資産の部＞</v>
      </c>
      <c r="B6" s="16">
        <f>IF('[1]入力シート（円）'!B6="","",IF(AND(-999999&lt;='[1]入力シート（円）'!B6,'[1]入力シート（円）'!B6&lt;0),"△ 0",IF('[1]入力シート（円）'!B6=0,"-",IF(AND(1&lt;='[1]入力シート（円）'!B6,'[1]入力シート（円）'!B6&lt;=999999),0,ROUNDDOWN('[1]入力シート（円）'!B6/1000000,0)))))</f>
      </c>
      <c r="C6" s="16">
        <f>IF('[1]入力シート（円）'!C6="","",IF(AND(-999999&lt;='[1]入力シート（円）'!C6,'[1]入力シート（円）'!C6&lt;0),"△ 0",IF('[1]入力シート（円）'!C6=0,"-",IF(AND(1&lt;='[1]入力シート（円）'!C6,'[1]入力シート（円）'!C6&lt;=999999),0,ROUNDDOWN('[1]入力シート（円）'!C6/1000000,0)))))</f>
      </c>
      <c r="D6" s="17" t="str">
        <f>IF('[1]入力シート（円）'!D6="","",'[1]入力シート（円）'!D6)</f>
        <v>＜負債の部＞</v>
      </c>
      <c r="E6" s="16">
        <f>IF('[1]入力シート（円）'!E6="","",IF(AND(-999999&lt;='[1]入力シート（円）'!E6,'[1]入力シート（円）'!E6&lt;0),"△ 0",IF('[1]入力シート（円）'!E6=0,"-",IF(AND(1&lt;='[1]入力シート（円）'!E6,'[1]入力シート（円）'!E6&lt;=999999),0,ROUNDDOWN('[1]入力シート（円）'!E6/1000000,0)))))</f>
      </c>
      <c r="F6" s="18">
        <f>IF('[1]入力シート（円）'!F6="","",IF(AND(-999999&lt;='[1]入力シート（円）'!F6,'[1]入力シート（円）'!F6&lt;0),"△ 0",IF('[1]入力シート（円）'!F6=0,"-",IF(AND(1&lt;='[1]入力シート（円）'!F6,'[1]入力シート（円）'!F6&lt;=999999),0,ROUNDDOWN('[1]入力シート（円）'!F6/1000000,0)))))</f>
      </c>
    </row>
    <row r="7" spans="1:6" ht="19.5" customHeight="1">
      <c r="A7" s="19" t="str">
        <f>IF('[1]入力シート（円）'!A7="","",'[1]入力シート（円）'!A7)</f>
        <v>現金・預金</v>
      </c>
      <c r="B7" s="20">
        <f>IF('[1]入力シート（円）'!B7="","",IF(AND(-999999&lt;='[1]入力シート（円）'!B7,'[1]入力シート（円）'!B7&lt;0),"△ 0",IF('[1]入力シート（円）'!B7=0,"-",IF(AND(1&lt;='[1]入力シート（円）'!B7,'[1]入力シート（円）'!B7&lt;=999999),0,ROUNDDOWN('[1]入力シート（円）'!B7/1000000,0)))))</f>
        <v>37</v>
      </c>
      <c r="C7" s="20">
        <f>IF('[1]入力シート（円）'!C7="","",IF(AND(-999999&lt;='[1]入力シート（円）'!C7,'[1]入力シート（円）'!C7&lt;0),"△ 0",IF('[1]入力シート（円）'!C7=0,"-",IF(AND(1&lt;='[1]入力シート（円）'!C7,'[1]入力シート（円）'!C7&lt;=999999),0,ROUNDDOWN('[1]入力シート（円）'!C7/1000000,0)))))</f>
        <v>130</v>
      </c>
      <c r="D7" s="21" t="str">
        <f>IF('[1]入力シート（円）'!D7="","",'[1]入力シート（円）'!D7)</f>
        <v>未払金</v>
      </c>
      <c r="E7" s="20">
        <f>IF('[1]入力シート（円）'!E7="","",IF(AND(-999999&lt;='[1]入力シート（円）'!E7,'[1]入力シート（円）'!E7&lt;0),"△ 0",IF('[1]入力シート（円）'!E7=0,"-",IF(AND(1&lt;='[1]入力シート（円）'!E7,'[1]入力シート（円）'!E7&lt;=999999),0,ROUNDDOWN('[1]入力シート（円）'!E7/1000000,0)))))</f>
        <v>30810</v>
      </c>
      <c r="F7" s="22">
        <f>IF('[1]入力シート（円）'!F7="","",IF(AND(-999999&lt;='[1]入力シート（円）'!F7,'[1]入力シート（円）'!F7&lt;0),"△ 0",IF('[1]入力シート（円）'!F7=0,"-",IF(AND(1&lt;='[1]入力シート（円）'!F7,'[1]入力シート（円）'!F7&lt;=999999),0,ROUNDDOWN('[1]入力シート（円）'!F7/1000000,0)))))</f>
        <v>23725</v>
      </c>
    </row>
    <row r="8" spans="1:6" ht="19.5" customHeight="1">
      <c r="A8" s="19" t="str">
        <f>IF('[1]入力シート（円）'!A8="","",'[1]入力シート（円）'!A8)</f>
        <v>たな卸資産</v>
      </c>
      <c r="B8" s="20">
        <f>IF('[1]入力シート（円）'!B8="","",IF(AND(-999999&lt;='[1]入力シート（円）'!B8,'[1]入力シート（円）'!B8&lt;0),"△ 0",IF('[1]入力シート（円）'!B8=0,"-",IF(AND(1&lt;='[1]入力シート（円）'!B8,'[1]入力シート（円）'!B8&lt;=999999),0,ROUNDDOWN('[1]入力シート（円）'!B8/1000000,0)))))</f>
        <v>12</v>
      </c>
      <c r="C8" s="20">
        <f>IF('[1]入力シート（円）'!C8="","",IF(AND(-999999&lt;='[1]入力シート（円）'!C8,'[1]入力シート（円）'!C8&lt;0),"△ 0",IF('[1]入力シート（円）'!C8=0,"-",IF(AND(1&lt;='[1]入力シート（円）'!C8,'[1]入力シート（円）'!C8&lt;=999999),0,ROUNDDOWN('[1]入力シート（円）'!C8/1000000,0)))))</f>
        <v>16</v>
      </c>
      <c r="D8" s="21" t="str">
        <f>IF('[1]入力シート（円）'!D8="","",'[1]入力シート（円）'!D8)</f>
        <v>保管金等</v>
      </c>
      <c r="E8" s="20">
        <f>IF('[1]入力シート（円）'!E8="","",IF(AND(-999999&lt;='[1]入力シート（円）'!E8,'[1]入力シート（円）'!E8&lt;0),"△ 0",IF('[1]入力シート（円）'!E8=0,"-",IF(AND(1&lt;='[1]入力シート（円）'!E8,'[1]入力シート（円）'!E8&lt;=999999),0,ROUNDDOWN('[1]入力シート（円）'!E8/1000000,0)))))</f>
        <v>37</v>
      </c>
      <c r="F8" s="22">
        <f>IF('[1]入力シート（円）'!F8="","",IF(AND(-999999&lt;='[1]入力シート（円）'!F8,'[1]入力シート（円）'!F8&lt;0),"△ 0",IF('[1]入力シート（円）'!F8=0,"-",IF(AND(1&lt;='[1]入力シート（円）'!F8,'[1]入力シート（円）'!F8&lt;=999999),0,ROUNDDOWN('[1]入力シート（円）'!F8/1000000,0)))))</f>
        <v>130</v>
      </c>
    </row>
    <row r="9" spans="1:6" ht="19.5" customHeight="1">
      <c r="A9" s="19" t="str">
        <f>IF('[1]入力シート（円）'!A9="","",'[1]入力シート（円）'!A9)</f>
        <v>未収金</v>
      </c>
      <c r="B9" s="20">
        <f>IF('[1]入力シート（円）'!B9="","",IF(AND(-999999&lt;='[1]入力シート（円）'!B9,'[1]入力シート（円）'!B9&lt;0),"△ 0",IF('[1]入力シート（円）'!B9=0,"-",IF(AND(1&lt;='[1]入力シート（円）'!B9,'[1]入力シート（円）'!B9&lt;=999999),0,ROUNDDOWN('[1]入力シート（円）'!B9/1000000,0)))))</f>
        <v>1161</v>
      </c>
      <c r="C9" s="20">
        <f>IF('[1]入力シート（円）'!C9="","",IF(AND(-999999&lt;='[1]入力シート（円）'!C9,'[1]入力シート（円）'!C9&lt;0),"△ 0",IF('[1]入力シート（円）'!C9=0,"-",IF(AND(1&lt;='[1]入力シート（円）'!C9,'[1]入力シート（円）'!C9&lt;=999999),0,ROUNDDOWN('[1]入力シート（円）'!C9/1000000,0)))))</f>
        <v>603143</v>
      </c>
      <c r="D9" s="21" t="str">
        <f>IF('[1]入力シート（円）'!D9="","",'[1]入力シート（円）'!D9)</f>
        <v>賞与引当金</v>
      </c>
      <c r="E9" s="20">
        <f>IF('[1]入力シート（円）'!E9="","",IF(AND(-999999&lt;='[1]入力シート（円）'!E9,'[1]入力シート（円）'!E9&lt;0),"△ 0",IF('[1]入力シート（円）'!E9=0,"-",IF(AND(1&lt;='[1]入力シート（円）'!E9,'[1]入力シート（円）'!E9&lt;=999999),0,ROUNDDOWN('[1]入力シート（円）'!E9/1000000,0)))))</f>
        <v>11812</v>
      </c>
      <c r="F9" s="22">
        <f>IF('[1]入力シート（円）'!F9="","",IF(AND(-999999&lt;='[1]入力シート（円）'!F9,'[1]入力シート（円）'!F9&lt;0),"△ 0",IF('[1]入力シート（円）'!F9=0,"-",IF(AND(1&lt;='[1]入力シート（円）'!F9,'[1]入力シート（円）'!F9&lt;=999999),0,ROUNDDOWN('[1]入力シート（円）'!F9/1000000,0)))))</f>
        <v>10373</v>
      </c>
    </row>
    <row r="10" spans="1:6" ht="36" customHeight="1">
      <c r="A10" s="19" t="str">
        <f>IF('[1]入力シート（円）'!A10="","",'[1]入力シート（円）'!A10)</f>
        <v>未収収益</v>
      </c>
      <c r="B10" s="20" t="str">
        <f>IF('[1]入力シート（円）'!B10="","",IF(AND(-999999&lt;='[1]入力シート（円）'!B10,'[1]入力シート（円）'!B10&lt;0),"△ 0",IF('[1]入力シート（円）'!B10=0,"-",IF(AND(1&lt;='[1]入力シート（円）'!B10,'[1]入力シート（円）'!B10&lt;=999999),0,ROUNDDOWN('[1]入力シート（円）'!B10/1000000,0)))))</f>
        <v>-</v>
      </c>
      <c r="C10" s="20">
        <f>IF('[1]入力シート（円）'!C10="","",IF(AND(-999999&lt;='[1]入力シート（円）'!C10,'[1]入力シート（円）'!C10&lt;0),"△ 0",IF('[1]入力シート（円）'!C10=0,"-",IF(AND(1&lt;='[1]入力シート（円）'!C10,'[1]入力シート（円）'!C10&lt;=999999),0,ROUNDDOWN('[1]入力シート（円）'!C10/1000000,0)))))</f>
        <v>59</v>
      </c>
      <c r="D10" s="21" t="str">
        <f>IF('[1]入力シート（円）'!D10="","",'[1]入力シート（円）'!D10)</f>
        <v>独立行政法人農業者年金基金の借入金償還に係る負担金</v>
      </c>
      <c r="E10" s="20">
        <f>IF('[1]入力シート（円）'!E10="","",IF(AND(-999999&lt;='[1]入力シート（円）'!E10,'[1]入力シート（円）'!E10&lt;0),"△ 0",IF('[1]入力シート（円）'!E10=0,"-",IF(AND(1&lt;='[1]入力シート（円）'!E10,'[1]入力シート（円）'!E10&lt;=999999),0,ROUNDDOWN('[1]入力シート（円）'!E10/1000000,0)))))</f>
        <v>339778</v>
      </c>
      <c r="F10" s="22">
        <f>IF('[1]入力シート（円）'!F10="","",IF(AND(-999999&lt;='[1]入力シート（円）'!F10,'[1]入力シート（円）'!F10&lt;0),"△ 0",IF('[1]入力シート（円）'!F10=0,"-",IF(AND(1&lt;='[1]入力シート（円）'!F10,'[1]入力シート（円）'!F10&lt;=999999),0,ROUNDDOWN('[1]入力シート（円）'!F10/1000000,0)))))</f>
        <v>364720</v>
      </c>
    </row>
    <row r="11" spans="1:6" ht="19.5" customHeight="1">
      <c r="A11" s="19" t="str">
        <f>IF('[1]入力シート（円）'!A11="","",'[1]入力シート（円）'!A11)</f>
        <v>前払費用</v>
      </c>
      <c r="B11" s="20">
        <f>IF('[1]入力シート（円）'!B11="","",IF(AND(-999999&lt;='[1]入力シート（円）'!B11,'[1]入力シート（円）'!B11&lt;0),"△ 0",IF('[1]入力シート（円）'!B11=0,"-",IF(AND(1&lt;='[1]入力シート（円）'!B11,'[1]入力シート（円）'!B11&lt;=999999),0,ROUNDDOWN('[1]入力シート（円）'!B11/1000000,0)))))</f>
        <v>14</v>
      </c>
      <c r="C11" s="20">
        <f>IF('[1]入力シート（円）'!C11="","",IF(AND(-999999&lt;='[1]入力シート（円）'!C11,'[1]入力シート（円）'!C11&lt;0),"△ 0",IF('[1]入力シート（円）'!C11=0,"-",IF(AND(1&lt;='[1]入力シート（円）'!C11,'[1]入力シート（円）'!C11&lt;=999999),0,ROUNDDOWN('[1]入力シート（円）'!C11/1000000,0)))))</f>
        <v>19</v>
      </c>
      <c r="D11" s="21" t="str">
        <f>IF('[1]入力シート（円）'!D11="","",'[1]入力シート（円）'!D11)</f>
        <v>退職給付引当金</v>
      </c>
      <c r="E11" s="20">
        <f>IF('[1]入力シート（円）'!E11="","",IF(AND(-999999&lt;='[1]入力シート（円）'!E11,'[1]入力シート（円）'!E11&lt;0),"△ 0",IF('[1]入力シート（円）'!E11=0,"-",IF(AND(1&lt;='[1]入力シート（円）'!E11,'[1]入力シート（円）'!E11&lt;=999999),0,ROUNDDOWN('[1]入力シート（円）'!E11/1000000,0)))))</f>
        <v>326725</v>
      </c>
      <c r="F11" s="22">
        <f>IF('[1]入力シート（円）'!F11="","",IF(AND(-999999&lt;='[1]入力シート（円）'!F11,'[1]入力シート（円）'!F11&lt;0),"△ 0",IF('[1]入力シート（円）'!F11=0,"-",IF(AND(1&lt;='[1]入力シート（円）'!F11,'[1]入力シート（円）'!F11&lt;=999999),0,ROUNDDOWN('[1]入力シート（円）'!F11/1000000,0)))))</f>
        <v>344095</v>
      </c>
    </row>
    <row r="12" spans="1:6" ht="19.5" customHeight="1">
      <c r="A12" s="19" t="str">
        <f>IF('[1]入力シート（円）'!A12="","",'[1]入力シート（円）'!A12)</f>
        <v>他会計繰戻未収金</v>
      </c>
      <c r="B12" s="20">
        <f>IF('[1]入力シート（円）'!B12="","",IF(AND(-999999&lt;='[1]入力シート（円）'!B12,'[1]入力シート（円）'!B12&lt;0),"△ 0",IF('[1]入力シート（円）'!B12=0,"-",IF(AND(1&lt;='[1]入力シート（円）'!B12,'[1]入力シート（円）'!B12&lt;=999999),0,ROUNDDOWN('[1]入力シート（円）'!B12/1000000,0)))))</f>
        <v>288075</v>
      </c>
      <c r="C12" s="20">
        <f>IF('[1]入力シート（円）'!C12="","",IF(AND(-999999&lt;='[1]入力シート（円）'!C12,'[1]入力シート（円）'!C12&lt;0),"△ 0",IF('[1]入力シート（円）'!C12=0,"-",IF(AND(1&lt;='[1]入力シート（円）'!C12,'[1]入力シート（円）'!C12&lt;=999999),0,ROUNDDOWN('[1]入力シート（円）'!C12/1000000,0)))))</f>
        <v>229476</v>
      </c>
      <c r="D12" s="21" t="str">
        <f>IF('[1]入力シート（円）'!D12="","",'[1]入力シート（円）'!D12)</f>
        <v>その他の債務等</v>
      </c>
      <c r="E12" s="20">
        <f>IF('[1]入力シート（円）'!E12="","",IF(AND(-999999&lt;='[1]入力シート（円）'!E12,'[1]入力シート（円）'!E12&lt;0),"△ 0",IF('[1]入力シート（円）'!E12=0,"-",IF(AND(1&lt;='[1]入力シート（円）'!E12,'[1]入力シート（円）'!E12&lt;=999999),0,ROUNDDOWN('[1]入力シート（円）'!E12/1000000,0)))))</f>
        <v>125</v>
      </c>
      <c r="F12" s="22">
        <f>IF('[1]入力シート（円）'!F12="","",IF(AND(-999999&lt;='[1]入力シート（円）'!F12,'[1]入力シート（円）'!F12&lt;0),"△ 0",IF('[1]入力シート（円）'!F12=0,"-",IF(AND(1&lt;='[1]入力シート（円）'!F12,'[1]入力シート（円）'!F12&lt;=999999),0,ROUNDDOWN('[1]入力シート（円）'!F12/1000000,0)))))</f>
        <v>3520</v>
      </c>
    </row>
    <row r="13" spans="1:6" ht="19.5" customHeight="1">
      <c r="A13" s="19" t="str">
        <f>IF('[1]入力シート（円）'!A13="","",'[1]入力シート（円）'!A13)</f>
        <v>その他の債権等</v>
      </c>
      <c r="B13" s="20">
        <f>IF('[1]入力シート（円）'!B13="","",IF(AND(-999999&lt;='[1]入力シート（円）'!B13,'[1]入力シート（円）'!B13&lt;0),"△ 0",IF('[1]入力シート（円）'!B13=0,"-",IF(AND(1&lt;='[1]入力シート（円）'!B13,'[1]入力シート（円）'!B13&lt;=999999),0,ROUNDDOWN('[1]入力シート（円）'!B13/1000000,0)))))</f>
        <v>599</v>
      </c>
      <c r="C13" s="20">
        <f>IF('[1]入力シート（円）'!C13="","",IF(AND(-999999&lt;='[1]入力シート（円）'!C13,'[1]入力シート（円）'!C13&lt;0),"△ 0",IF('[1]入力シート（円）'!C13=0,"-",IF(AND(1&lt;='[1]入力シート（円）'!C13,'[1]入力シート（円）'!C13&lt;=999999),0,ROUNDDOWN('[1]入力シート（円）'!C13/1000000,0)))))</f>
        <v>831</v>
      </c>
      <c r="D13" s="21">
        <f>IF('[1]入力シート（円）'!D13="","",'[1]入力シート（円）'!D13)</f>
      </c>
      <c r="E13" s="20">
        <f>IF('[1]入力シート（円）'!E13="","",IF(AND(-999999&lt;='[1]入力シート（円）'!E13,'[1]入力シート（円）'!E13&lt;0),"△ 0",IF('[1]入力シート（円）'!E13=0,"-",IF(AND(1&lt;='[1]入力シート（円）'!E13,'[1]入力シート（円）'!E13&lt;=999999),0,ROUNDDOWN('[1]入力シート（円）'!E13/1000000,0)))))</f>
      </c>
      <c r="F13" s="22">
        <f>IF('[1]入力シート（円）'!F13="","",IF(AND(-999999&lt;='[1]入力シート（円）'!F13,'[1]入力シート（円）'!F13&lt;0),"△ 0",IF('[1]入力シート（円）'!F13=0,"-",IF(AND(1&lt;='[1]入力シート（円）'!F13,'[1]入力シート（円）'!F13&lt;=999999),0,ROUNDDOWN('[1]入力シート（円）'!F13/1000000,0)))))</f>
      </c>
    </row>
    <row r="14" spans="1:6" ht="19.5" customHeight="1">
      <c r="A14" s="23" t="str">
        <f>IF('[1]入力シート（円）'!A14="","",'[1]入力シート（円）'!A14)</f>
        <v>貸倒引当金</v>
      </c>
      <c r="B14" s="20">
        <f>IF('[1]入力シート（円）'!B14="","",IF(AND(-999999&lt;='[1]入力シート（円）'!B14,'[1]入力シート（円）'!B14&lt;0),"△ 0",IF('[1]入力シート（円）'!B14=0,"-",IF(AND(1&lt;='[1]入力シート（円）'!B14,'[1]入力シート（円）'!B14&lt;=999999),0,ROUNDDOWN('[1]入力シート（円）'!B14/1000000,0)))))</f>
        <v>-9</v>
      </c>
      <c r="C14" s="20">
        <f>IF('[1]入力シート（円）'!C14="","",IF(AND(-999999&lt;='[1]入力シート（円）'!C14,'[1]入力シート（円）'!C14&lt;0),"△ 0",IF('[1]入力シート（円）'!C14=0,"-",IF(AND(1&lt;='[1]入力シート（円）'!C14,'[1]入力シート（円）'!C14&lt;=999999),0,ROUNDDOWN('[1]入力シート（円）'!C14/1000000,0)))))</f>
        <v>-16</v>
      </c>
      <c r="D14" s="24">
        <f>IF('[1]入力シート（円）'!D14="","",'[1]入力シート（円）'!D14)</f>
      </c>
      <c r="E14" s="20">
        <f>IF('[1]入力シート（円）'!E14="","",IF(AND(-999999&lt;='[1]入力シート（円）'!E14,'[1]入力シート（円）'!E14&lt;0),"△ 0",IF('[1]入力シート（円）'!E14=0,"-",IF(AND(1&lt;='[1]入力シート（円）'!E14,'[1]入力シート（円）'!E14&lt;=999999),0,ROUNDDOWN('[1]入力シート（円）'!E14/1000000,0)))))</f>
      </c>
      <c r="F14" s="22">
        <f>IF('[1]入力シート（円）'!F14="","",IF(AND(-999999&lt;='[1]入力シート（円）'!F14,'[1]入力シート（円）'!F14&lt;0),"△ 0",IF('[1]入力シート（円）'!F14=0,"-",IF(AND(1&lt;='[1]入力シート（円）'!F14,'[1]入力シート（円）'!F14&lt;=999999),0,ROUNDDOWN('[1]入力シート（円）'!F14/1000000,0)))))</f>
      </c>
    </row>
    <row r="15" spans="1:6" ht="19.5" customHeight="1">
      <c r="A15" s="19" t="str">
        <f>IF('[1]入力シート（円）'!A15="","",'[1]入力シート（円）'!A15)</f>
        <v>有形固定資産</v>
      </c>
      <c r="B15" s="20">
        <f>IF('[1]入力シート（円）'!B15="","",IF(AND(-999999&lt;='[1]入力シート（円）'!B15,'[1]入力シート（円）'!B15&lt;0),"△ 0",IF('[1]入力シート（円）'!B15=0,"-",IF(AND(1&lt;='[1]入力シート（円）'!B15,'[1]入力シート（円）'!B15&lt;=999999),0,ROUNDDOWN('[1]入力シート（円）'!B15/1000000,0)))))</f>
        <v>701619</v>
      </c>
      <c r="C15" s="20">
        <f>IF('[1]入力シート（円）'!C15="","",IF(AND(-999999&lt;='[1]入力シート（円）'!C15,'[1]入力シート（円）'!C15&lt;0),"△ 0",IF('[1]入力シート（円）'!C15=0,"-",IF(AND(1&lt;='[1]入力シート（円）'!C15,'[1]入力シート（円）'!C15&lt;=999999),0,ROUNDDOWN('[1]入力シート（円）'!C15/1000000,0)))))</f>
        <v>7233127</v>
      </c>
      <c r="D15" s="24">
        <f>IF('[1]入力シート（円）'!D15="","",'[1]入力シート（円）'!D15)</f>
      </c>
      <c r="E15" s="20">
        <f>IF('[1]入力シート（円）'!E15="","",IF(AND(-999999&lt;='[1]入力シート（円）'!E15,'[1]入力シート（円）'!E15&lt;0),"△ 0",IF('[1]入力シート（円）'!E15=0,"-",IF(AND(1&lt;='[1]入力シート（円）'!E15,'[1]入力シート（円）'!E15&lt;=999999),0,ROUNDDOWN('[1]入力シート（円）'!E15/1000000,0)))))</f>
      </c>
      <c r="F15" s="22">
        <f>IF('[1]入力シート（円）'!F15="","",IF(AND(-999999&lt;='[1]入力シート（円）'!F15,'[1]入力シート（円）'!F15&lt;0),"△ 0",IF('[1]入力シート（円）'!F15=0,"-",IF(AND(1&lt;='[1]入力シート（円）'!F15,'[1]入力シート（円）'!F15&lt;=999999),0,ROUNDDOWN('[1]入力シート（円）'!F15/1000000,0)))))</f>
      </c>
    </row>
    <row r="16" spans="1:6" ht="27" customHeight="1">
      <c r="A16" s="23" t="str">
        <f>IF('[1]入力シート（円）'!A16="","",'[1]入力シート（円）'!A16)</f>
        <v>国有財産（公共用財産を除く）</v>
      </c>
      <c r="B16" s="20">
        <f>IF('[1]入力シート（円）'!B16="","",IF(AND(-999999&lt;='[1]入力シート（円）'!B16,'[1]入力シート（円）'!B16&lt;0),"△ 0",IF('[1]入力シート（円）'!B16=0,"-",IF(AND(1&lt;='[1]入力シート（円）'!B16,'[1]入力シート（円）'!B16&lt;=999999),0,ROUNDDOWN('[1]入力シート（円）'!B16/1000000,0)))))</f>
        <v>224640</v>
      </c>
      <c r="C16" s="20">
        <f>IF('[1]入力シート（円）'!C16="","",IF(AND(-999999&lt;='[1]入力シート（円）'!C16,'[1]入力シート（円）'!C16&lt;0),"△ 0",IF('[1]入力シート（円）'!C16=0,"-",IF(AND(1&lt;='[1]入力シート（円）'!C16,'[1]入力シート（円）'!C16&lt;=999999),0,ROUNDDOWN('[1]入力シート（円）'!C16/1000000,0)))))</f>
        <v>234447</v>
      </c>
      <c r="D16" s="24">
        <f>IF('[1]入力シート（円）'!D16="","",'[1]入力シート（円）'!D16)</f>
      </c>
      <c r="E16" s="20">
        <f>IF('[1]入力シート（円）'!E16="","",IF(AND(-999999&lt;='[1]入力シート（円）'!E16,'[1]入力シート（円）'!E16&lt;0),"△ 0",IF('[1]入力シート（円）'!E16=0,"-",IF(AND(1&lt;='[1]入力シート（円）'!E16,'[1]入力シート（円）'!E16&lt;=999999),0,ROUNDDOWN('[1]入力シート（円）'!E16/1000000,0)))))</f>
      </c>
      <c r="F16" s="22">
        <f>IF('[1]入力シート（円）'!F16="","",IF(AND(-999999&lt;='[1]入力シート（円）'!F16,'[1]入力シート（円）'!F16&lt;0),"△ 0",IF('[1]入力シート（円）'!F16=0,"-",IF(AND(1&lt;='[1]入力シート（円）'!F16,'[1]入力シート（円）'!F16&lt;=999999),0,ROUNDDOWN('[1]入力シート（円）'!F16/1000000,0)))))</f>
      </c>
    </row>
    <row r="17" spans="1:6" ht="19.5" customHeight="1">
      <c r="A17" s="25" t="str">
        <f>IF('[1]入力シート（円）'!A17="","",'[1]入力シート（円）'!A17)</f>
        <v>土地</v>
      </c>
      <c r="B17" s="20">
        <f>IF('[1]入力シート（円）'!B17="","",IF(AND(-999999&lt;='[1]入力シート（円）'!B17,'[1]入力シート（円）'!B17&lt;0),"△ 0",IF('[1]入力シート（円）'!B17=0,"-",IF(AND(1&lt;='[1]入力シート（円）'!B17,'[1]入力シート（円）'!B17&lt;=999999),0,ROUNDDOWN('[1]入力シート（円）'!B17/1000000,0)))))</f>
        <v>143508</v>
      </c>
      <c r="C17" s="20">
        <f>IF('[1]入力シート（円）'!C17="","",IF(AND(-999999&lt;='[1]入力シート（円）'!C17,'[1]入力シート（円）'!C17&lt;0),"△ 0",IF('[1]入力シート（円）'!C17=0,"-",IF(AND(1&lt;='[1]入力シート（円）'!C17,'[1]入力シート（円）'!C17&lt;=999999),0,ROUNDDOWN('[1]入力シート（円）'!C17/1000000,0)))))</f>
        <v>149955</v>
      </c>
      <c r="D17" s="24">
        <f>IF('[1]入力シート（円）'!D17="","",'[1]入力シート（円）'!D17)</f>
      </c>
      <c r="E17" s="20">
        <f>IF('[1]入力シート（円）'!E17="","",IF(AND(-999999&lt;='[1]入力シート（円）'!E17,'[1]入力シート（円）'!E17&lt;0),"△ 0",IF('[1]入力シート（円）'!E17=0,"-",IF(AND(1&lt;='[1]入力シート（円）'!E17,'[1]入力シート（円）'!E17&lt;=999999),0,ROUNDDOWN('[1]入力シート（円）'!E17/1000000,0)))))</f>
      </c>
      <c r="F17" s="22">
        <f>IF('[1]入力シート（円）'!F17="","",IF(AND(-999999&lt;='[1]入力シート（円）'!F17,'[1]入力シート（円）'!F17&lt;0),"△ 0",IF('[1]入力シート（円）'!F17=0,"-",IF(AND(1&lt;='[1]入力シート（円）'!F17,'[1]入力シート（円）'!F17&lt;=999999),0,ROUNDDOWN('[1]入力シート（円）'!F17/1000000,0)))))</f>
      </c>
    </row>
    <row r="18" spans="1:6" ht="19.5" customHeight="1">
      <c r="A18" s="25" t="str">
        <f>IF('[1]入力シート（円）'!A18="","",'[1]入力シート（円）'!A18)</f>
        <v>立木竹</v>
      </c>
      <c r="B18" s="20">
        <f>IF('[1]入力シート（円）'!B18="","",IF(AND(-999999&lt;='[1]入力シート（円）'!B18,'[1]入力シート（円）'!B18&lt;0),"△ 0",IF('[1]入力シート（円）'!B18=0,"-",IF(AND(1&lt;='[1]入力シート（円）'!B18,'[1]入力シート（円）'!B18&lt;=999999),0,ROUNDDOWN('[1]入力シート（円）'!B18/1000000,0)))))</f>
        <v>124</v>
      </c>
      <c r="C18" s="20">
        <f>IF('[1]入力シート（円）'!C18="","",IF(AND(-999999&lt;='[1]入力シート（円）'!C18,'[1]入力シート（円）'!C18&lt;0),"△ 0",IF('[1]入力シート（円）'!C18=0,"-",IF(AND(1&lt;='[1]入力シート（円）'!C18,'[1]入力シート（円）'!C18&lt;=999999),0,ROUNDDOWN('[1]入力シート（円）'!C18/1000000,0)))))</f>
        <v>152</v>
      </c>
      <c r="D18" s="24">
        <f>IF('[1]入力シート（円）'!D18="","",'[1]入力シート（円）'!D18)</f>
      </c>
      <c r="E18" s="20">
        <f>IF('[1]入力シート（円）'!E18="","",IF(AND(-999999&lt;='[1]入力シート（円）'!E18,'[1]入力シート（円）'!E18&lt;0),"△ 0",IF('[1]入力シート（円）'!E18=0,"-",IF(AND(1&lt;='[1]入力シート（円）'!E18,'[1]入力シート（円）'!E18&lt;=999999),0,ROUNDDOWN('[1]入力シート（円）'!E18/1000000,0)))))</f>
      </c>
      <c r="F18" s="22">
        <f>IF('[1]入力シート（円）'!F18="","",IF(AND(-999999&lt;='[1]入力シート（円）'!F18,'[1]入力シート（円）'!F18&lt;0),"△ 0",IF('[1]入力シート（円）'!F18=0,"-",IF(AND(1&lt;='[1]入力シート（円）'!F18,'[1]入力シート（円）'!F18&lt;=999999),0,ROUNDDOWN('[1]入力シート（円）'!F18/1000000,0)))))</f>
      </c>
    </row>
    <row r="19" spans="1:6" ht="19.5" customHeight="1">
      <c r="A19" s="25" t="str">
        <f>IF('[1]入力シート（円）'!A19="","",'[1]入力シート（円）'!A19)</f>
        <v>建物</v>
      </c>
      <c r="B19" s="20">
        <f>IF('[1]入力シート（円）'!B19="","",IF(AND(-999999&lt;='[1]入力シート（円）'!B19,'[1]入力シート（円）'!B19&lt;0),"△ 0",IF('[1]入力シート（円）'!B19=0,"-",IF(AND(1&lt;='[1]入力シート（円）'!B19,'[1]入力シート（円）'!B19&lt;=999999),0,ROUNDDOWN('[1]入力シート（円）'!B19/1000000,0)))))</f>
        <v>45602</v>
      </c>
      <c r="C19" s="20">
        <f>IF('[1]入力シート（円）'!C19="","",IF(AND(-999999&lt;='[1]入力シート（円）'!C19,'[1]入力シート（円）'!C19&lt;0),"△ 0",IF('[1]入力シート（円）'!C19=0,"-",IF(AND(1&lt;='[1]入力シート（円）'!C19,'[1]入力シート（円）'!C19&lt;=999999),0,ROUNDDOWN('[1]入力シート（円）'!C19/1000000,0)))))</f>
        <v>48681</v>
      </c>
      <c r="D19" s="24">
        <f>IF('[1]入力シート（円）'!D19="","",'[1]入力シート（円）'!D19)</f>
      </c>
      <c r="E19" s="20">
        <f>IF('[1]入力シート（円）'!E19="","",IF(AND(-999999&lt;='[1]入力シート（円）'!E19,'[1]入力シート（円）'!E19&lt;0),"△ 0",IF('[1]入力シート（円）'!E19=0,"-",IF(AND(1&lt;='[1]入力シート（円）'!E19,'[1]入力シート（円）'!E19&lt;=999999),0,ROUNDDOWN('[1]入力シート（円）'!E19/1000000,0)))))</f>
      </c>
      <c r="F19" s="22">
        <f>IF('[1]入力シート（円）'!F19="","",IF(AND(-999999&lt;='[1]入力シート（円）'!F19,'[1]入力シート（円）'!F19&lt;0),"△ 0",IF('[1]入力シート（円）'!F19=0,"-",IF(AND(1&lt;='[1]入力シート（円）'!F19,'[1]入力シート（円）'!F19&lt;=999999),0,ROUNDDOWN('[1]入力シート（円）'!F19/1000000,0)))))</f>
      </c>
    </row>
    <row r="20" spans="1:6" ht="24" customHeight="1">
      <c r="A20" s="25" t="str">
        <f>IF('[1]入力シート（円）'!A20="","",'[1]入力シート（円）'!A20)</f>
        <v>工作物</v>
      </c>
      <c r="B20" s="20">
        <f>IF('[1]入力シート（円）'!B20="","",IF(AND(-999999&lt;='[1]入力シート（円）'!B20,'[1]入力シート（円）'!B20&lt;0),"△ 0",IF('[1]入力シート（円）'!B20=0,"-",IF(AND(1&lt;='[1]入力シート（円）'!B20,'[1]入力シート（円）'!B20&lt;=999999),0,ROUNDDOWN('[1]入力シート（円）'!B20/1000000,0)))))</f>
        <v>27117</v>
      </c>
      <c r="C20" s="20">
        <f>IF('[1]入力シート（円）'!C20="","",IF(AND(-999999&lt;='[1]入力シート（円）'!C20,'[1]入力シート（円）'!C20&lt;0),"△ 0",IF('[1]入力シート（円）'!C20=0,"-",IF(AND(1&lt;='[1]入力シート（円）'!C20,'[1]入力シート（円）'!C20&lt;=999999),0,ROUNDDOWN('[1]入力シート（円）'!C20/1000000,0)))))</f>
        <v>27855</v>
      </c>
      <c r="D20" s="24">
        <f>IF('[1]入力シート（円）'!D20="","",'[1]入力シート（円）'!D20)</f>
      </c>
      <c r="E20" s="20">
        <f>IF('[1]入力シート（円）'!E20="","",IF(AND(-999999&lt;='[1]入力シート（円）'!E20,'[1]入力シート（円）'!E20&lt;0),"△ 0",IF('[1]入力シート（円）'!E20=0,"-",IF(AND(1&lt;='[1]入力シート（円）'!E20,'[1]入力シート（円）'!E20&lt;=999999),0,ROUNDDOWN('[1]入力シート（円）'!E20/1000000,0)))))</f>
      </c>
      <c r="F20" s="22">
        <f>IF('[1]入力シート（円）'!F20="","",IF(AND(-999999&lt;='[1]入力シート（円）'!F20,'[1]入力シート（円）'!F20&lt;0),"△ 0",IF('[1]入力シート（円）'!F20=0,"-",IF(AND(1&lt;='[1]入力シート（円）'!F20,'[1]入力シート（円）'!F20&lt;=999999),0,ROUNDDOWN('[1]入力シート（円）'!F20/1000000,0)))))</f>
      </c>
    </row>
    <row r="21" spans="1:6" ht="19.5" customHeight="1">
      <c r="A21" s="25" t="str">
        <f>IF('[1]入力シート（円）'!A21="","",'[1]入力シート（円）'!A21)</f>
        <v>船舶</v>
      </c>
      <c r="B21" s="20">
        <f>IF('[1]入力シート（円）'!B21="","",IF(AND(-999999&lt;='[1]入力シート（円）'!B21,'[1]入力シート（円）'!B21&lt;0),"△ 0",IF('[1]入力シート（円）'!B21=0,"-",IF(AND(1&lt;='[1]入力シート（円）'!B21,'[1]入力シート（円）'!B21&lt;=999999),0,ROUNDDOWN('[1]入力シート（円）'!B21/1000000,0)))))</f>
        <v>6597</v>
      </c>
      <c r="C21" s="20">
        <f>IF('[1]入力シート（円）'!C21="","",IF(AND(-999999&lt;='[1]入力シート（円）'!C21,'[1]入力シート（円）'!C21&lt;0),"△ 0",IF('[1]入力シート（円）'!C21=0,"-",IF(AND(1&lt;='[1]入力シート（円）'!C21,'[1]入力シート（円）'!C21&lt;=999999),0,ROUNDDOWN('[1]入力シート（円）'!C21/1000000,0)))))</f>
        <v>5967</v>
      </c>
      <c r="D21" s="24">
        <f>IF('[1]入力シート（円）'!D21="","",'[1]入力シート（円）'!D21)</f>
      </c>
      <c r="E21" s="20">
        <f>IF('[1]入力シート（円）'!E21="","",IF(AND(-999999&lt;='[1]入力シート（円）'!E21,'[1]入力シート（円）'!E21&lt;0),"△ 0",IF('[1]入力シート（円）'!E21=0,"-",IF(AND(1&lt;='[1]入力シート（円）'!E21,'[1]入力シート（円）'!E21&lt;=999999),0,ROUNDDOWN('[1]入力シート（円）'!E21/1000000,0)))))</f>
      </c>
      <c r="F21" s="22">
        <f>IF('[1]入力シート（円）'!F21="","",IF(AND(-999999&lt;='[1]入力シート（円）'!F21,'[1]入力シート（円）'!F21&lt;0),"△ 0",IF('[1]入力シート（円）'!F21=0,"-",IF(AND(1&lt;='[1]入力シート（円）'!F21,'[1]入力シート（円）'!F21&lt;=999999),0,ROUNDDOWN('[1]入力シート（円）'!F21/1000000,0)))))</f>
      </c>
    </row>
    <row r="22" spans="1:6" ht="19.5" customHeight="1">
      <c r="A22" s="25" t="str">
        <f>IF('[1]入力シート（円）'!A22="","",'[1]入力シート（円）'!A22)</f>
        <v>建設仮勘定</v>
      </c>
      <c r="B22" s="20">
        <f>IF('[1]入力シート（円）'!B22="","",IF(AND(-999999&lt;='[1]入力シート（円）'!B22,'[1]入力シート（円）'!B22&lt;0),"△ 0",IF('[1]入力シート（円）'!B22=0,"-",IF(AND(1&lt;='[1]入力シート（円）'!B22,'[1]入力シート（円）'!B22&lt;=999999),0,ROUNDDOWN('[1]入力シート（円）'!B22/1000000,0)))))</f>
        <v>1690</v>
      </c>
      <c r="C22" s="20">
        <f>IF('[1]入力シート（円）'!C22="","",IF(AND(-999999&lt;='[1]入力シート（円）'!C22,'[1]入力シート（円）'!C22&lt;0),"△ 0",IF('[1]入力シート（円）'!C22=0,"-",IF(AND(1&lt;='[1]入力シート（円）'!C22,'[1]入力シート（円）'!C22&lt;=999999),0,ROUNDDOWN('[1]入力シート（円）'!C22/1000000,0)))))</f>
        <v>1835</v>
      </c>
      <c r="D22" s="24">
        <f>IF('[1]入力シート（円）'!D22="","",'[1]入力シート（円）'!D22)</f>
      </c>
      <c r="E22" s="20">
        <f>IF('[1]入力シート（円）'!E22="","",IF(AND(-999999&lt;='[1]入力シート（円）'!E22,'[1]入力シート（円）'!E22&lt;0),"△ 0",IF('[1]入力シート（円）'!E22=0,"-",IF(AND(1&lt;='[1]入力シート（円）'!E22,'[1]入力シート（円）'!E22&lt;=999999),0,ROUNDDOWN('[1]入力シート（円）'!E22/1000000,0)))))</f>
      </c>
      <c r="F22" s="22">
        <f>IF('[1]入力シート（円）'!F22="","",IF(AND(-999999&lt;='[1]入力シート（円）'!F22,'[1]入力シート（円）'!F22&lt;0),"△ 0",IF('[1]入力シート（円）'!F22=0,"-",IF(AND(1&lt;='[1]入力シート（円）'!F22,'[1]入力シート（円）'!F22&lt;=999999),0,ROUNDDOWN('[1]入力シート（円）'!F22/1000000,0)))))</f>
      </c>
    </row>
    <row r="23" spans="1:6" ht="19.5" customHeight="1">
      <c r="A23" s="23" t="str">
        <f>IF('[1]入力シート（円）'!A23="","",'[1]入力シート（円）'!A23)</f>
        <v>公共用財産</v>
      </c>
      <c r="B23" s="20">
        <f>IF('[1]入力シート（円）'!B23="","",IF(AND(-999999&lt;='[1]入力シート（円）'!B23,'[1]入力シート（円）'!B23&lt;0),"△ 0",IF('[1]入力シート（円）'!B23=0,"-",IF(AND(1&lt;='[1]入力シート（円）'!B23,'[1]入力シート（円）'!B23&lt;=999999),0,ROUNDDOWN('[1]入力シート（円）'!B23/1000000,0)))))</f>
        <v>473410</v>
      </c>
      <c r="C23" s="20">
        <f>IF('[1]入力シート（円）'!C23="","",IF(AND(-999999&lt;='[1]入力シート（円）'!C23,'[1]入力シート（円）'!C23&lt;0),"△ 0",IF('[1]入力シート（円）'!C23=0,"-",IF(AND(1&lt;='[1]入力シート（円）'!C23,'[1]入力シート（円）'!C23&lt;=999999),0,ROUNDDOWN('[1]入力シート（円）'!C23/1000000,0)))))</f>
        <v>6990795</v>
      </c>
      <c r="D23" s="21">
        <f>IF('[1]入力シート（円）'!D23="","",'[1]入力シート（円）'!D23)</f>
      </c>
      <c r="E23" s="20">
        <f>IF('[1]入力シート（円）'!E23="","",IF(AND(-999999&lt;='[1]入力シート（円）'!E23,'[1]入力シート（円）'!E23&lt;0),"△ 0",IF('[1]入力シート（円）'!E23=0,"-",IF(AND(1&lt;='[1]入力シート（円）'!E23,'[1]入力シート（円）'!E23&lt;=999999),0,ROUNDDOWN('[1]入力シート（円）'!E23/1000000,0)))))</f>
      </c>
      <c r="F23" s="22">
        <f>IF('[1]入力シート（円）'!F23="","",IF(AND(-999999&lt;='[1]入力シート（円）'!F23,'[1]入力シート（円）'!F23&lt;0),"△ 0",IF('[1]入力シート（円）'!F23=0,"-",IF(AND(1&lt;='[1]入力シート（円）'!F23,'[1]入力シート（円）'!F23&lt;=999999),0,ROUNDDOWN('[1]入力シート（円）'!F23/1000000,0)))))</f>
      </c>
    </row>
    <row r="24" spans="1:6" ht="19.5" customHeight="1">
      <c r="A24" s="25" t="str">
        <f>IF('[1]入力シート（円）'!A24="","",'[1]入力シート（円）'!A24)</f>
        <v>公共用財産用地</v>
      </c>
      <c r="B24" s="20">
        <f>IF('[1]入力シート（円）'!B24="","",IF(AND(-999999&lt;='[1]入力シート（円）'!B24,'[1]入力シート（円）'!B24&lt;0),"△ 0",IF('[1]入力シート（円）'!B24=0,"-",IF(AND(1&lt;='[1]入力シート（円）'!B24,'[1]入力シート（円）'!B24&lt;=999999),0,ROUNDDOWN('[1]入力シート（円）'!B24/1000000,0)))))</f>
        <v>10762</v>
      </c>
      <c r="C24" s="20">
        <f>IF('[1]入力シート（円）'!C24="","",IF(AND(-999999&lt;='[1]入力シート（円）'!C24,'[1]入力シート（円）'!C24&lt;0),"△ 0",IF('[1]入力シート（円）'!C24=0,"-",IF(AND(1&lt;='[1]入力シート（円）'!C24,'[1]入力シート（円）'!C24&lt;=999999),0,ROUNDDOWN('[1]入力シート（円）'!C24/1000000,0)))))</f>
        <v>369971</v>
      </c>
      <c r="D24" s="21">
        <f>IF('[1]入力シート（円）'!D24="","",'[1]入力シート（円）'!D24)</f>
      </c>
      <c r="E24" s="20">
        <f>IF('[1]入力シート（円）'!E24="","",IF(AND(-999999&lt;='[1]入力シート（円）'!E24,'[1]入力シート（円）'!E24&lt;0),"△ 0",IF('[1]入力シート（円）'!E24=0,"-",IF(AND(1&lt;='[1]入力シート（円）'!E24,'[1]入力シート（円）'!E24&lt;=999999),0,ROUNDDOWN('[1]入力シート（円）'!E24/1000000,0)))))</f>
      </c>
      <c r="F24" s="22">
        <f>IF('[1]入力シート（円）'!F24="","",IF(AND(-999999&lt;='[1]入力シート（円）'!F24,'[1]入力シート（円）'!F24&lt;0),"△ 0",IF('[1]入力シート（円）'!F24=0,"-",IF(AND(1&lt;='[1]入力シート（円）'!F24,'[1]入力シート（円）'!F24&lt;=999999),0,ROUNDDOWN('[1]入力シート（円）'!F24/1000000,0)))))</f>
      </c>
    </row>
    <row r="25" spans="1:6" ht="19.5" customHeight="1">
      <c r="A25" s="25" t="str">
        <f>IF('[1]入力シート（円）'!A25="","",'[1]入力シート（円）'!A25)</f>
        <v>公共用財産施設</v>
      </c>
      <c r="B25" s="20">
        <f>IF('[1]入力シート（円）'!B25="","",IF(AND(-999999&lt;='[1]入力シート（円）'!B25,'[1]入力シート（円）'!B25&lt;0),"△ 0",IF('[1]入力シート（円）'!B25=0,"-",IF(AND(1&lt;='[1]入力シート（円）'!B25,'[1]入力シート（円）'!B25&lt;=999999),0,ROUNDDOWN('[1]入力シート（円）'!B25/1000000,0)))))</f>
        <v>460979</v>
      </c>
      <c r="C25" s="20">
        <f>IF('[1]入力シート（円）'!C25="","",IF(AND(-999999&lt;='[1]入力シート（円）'!C25,'[1]入力シート（円）'!C25&lt;0),"△ 0",IF('[1]入力シート（円）'!C25=0,"-",IF(AND(1&lt;='[1]入力シート（円）'!C25,'[1]入力シート（円）'!C25&lt;=999999),0,ROUNDDOWN('[1]入力シート（円）'!C25/1000000,0)))))</f>
        <v>6591315</v>
      </c>
      <c r="D25" s="26" t="str">
        <f>IF('[1]入力シート（円）'!D25="","",'[1]入力シート（円）'!D25)</f>
        <v>負債合計</v>
      </c>
      <c r="E25" s="27">
        <f>IF('[1]入力シート（円）'!E25="","",IF(AND(-999999&lt;='[1]入力シート（円）'!E25,'[1]入力シート（円）'!E25&lt;0),"△ 0",IF('[1]入力シート（円）'!E25=0,"-",IF(AND(1&lt;='[1]入力シート（円）'!E25,'[1]入力シート（円）'!E25&lt;=999999),0,ROUNDDOWN('[1]入力シート（円）'!E25/1000000,0)))))</f>
        <v>709289</v>
      </c>
      <c r="F25" s="28">
        <f>IF('[1]入力シート（円）'!F25="","",IF(AND(-999999&lt;='[1]入力シート（円）'!F25,'[1]入力シート（円）'!F25&lt;0),"△ 0",IF('[1]入力シート（円）'!F25=0,"-",IF(AND(1&lt;='[1]入力シート（円）'!F25,'[1]入力シート（円）'!F25&lt;=999999),0,ROUNDDOWN('[1]入力シート（円）'!F25/1000000,0)))))</f>
        <v>746564</v>
      </c>
    </row>
    <row r="26" spans="1:6" ht="19.5" customHeight="1">
      <c r="A26" s="25" t="str">
        <f>IF('[1]入力シート（円）'!A26="","",'[1]入力シート（円）'!A26)</f>
        <v>建設仮勘定</v>
      </c>
      <c r="B26" s="20">
        <f>IF('[1]入力シート（円）'!B26="","",IF(AND(-999999&lt;='[1]入力シート（円）'!B26,'[1]入力シート（円）'!B26&lt;0),"△ 0",IF('[1]入力シート（円）'!B26=0,"-",IF(AND(1&lt;='[1]入力シート（円）'!B26,'[1]入力シート（円）'!B26&lt;=999999),0,ROUNDDOWN('[1]入力シート（円）'!B26/1000000,0)))))</f>
        <v>1669</v>
      </c>
      <c r="C26" s="20">
        <f>IF('[1]入力シート（円）'!C26="","",IF(AND(-999999&lt;='[1]入力シート（円）'!C26,'[1]入力シート（円）'!C26&lt;0),"△ 0",IF('[1]入力シート（円）'!C26=0,"-",IF(AND(1&lt;='[1]入力シート（円）'!C26,'[1]入力シート（円）'!C26&lt;=999999),0,ROUNDDOWN('[1]入力シート（円）'!C26/1000000,0)))))</f>
        <v>29508</v>
      </c>
      <c r="D26" s="29">
        <f>IF('[1]入力シート（円）'!D26="","",'[1]入力シート（円）'!D26)</f>
      </c>
      <c r="E26" s="30">
        <f>IF('[1]入力シート（円）'!E26="","",IF(AND(-999999&lt;='[1]入力シート（円）'!E26,'[1]入力シート（円）'!E26&lt;0),"△ 0",IF('[1]入力シート（円）'!E26=0,"-",IF(AND(1&lt;='[1]入力シート（円）'!E26,'[1]入力シート（円）'!E26&lt;=999999),0,ROUNDDOWN('[1]入力シート（円）'!E26/1000000,0)))))</f>
      </c>
      <c r="F26" s="31">
        <f>IF('[1]入力シート（円）'!F26="","",IF(AND(-999999&lt;='[1]入力シート（円）'!F26,'[1]入力シート（円）'!F26&lt;0),"△ 0",IF('[1]入力シート（円）'!F26=0,"-",IF(AND(1&lt;='[1]入力シート（円）'!F26,'[1]入力シート（円）'!F26&lt;=999999),0,ROUNDDOWN('[1]入力シート（円）'!F26/1000000,0)))))</f>
      </c>
    </row>
    <row r="27" spans="1:6" ht="19.5" customHeight="1">
      <c r="A27" s="23" t="str">
        <f>IF('[1]入力シート（円）'!A27="","",'[1]入力シート（円）'!A27)</f>
        <v>物品</v>
      </c>
      <c r="B27" s="20">
        <f>IF('[1]入力シート（円）'!B27="","",IF(AND(-999999&lt;='[1]入力シート（円）'!B27,'[1]入力シート（円）'!B27&lt;0),"△ 0",IF('[1]入力シート（円）'!B27=0,"-",IF(AND(1&lt;='[1]入力シート（円）'!B27,'[1]入力シート（円）'!B27&lt;=999999),0,ROUNDDOWN('[1]入力シート（円）'!B27/1000000,0)))))</f>
        <v>3568</v>
      </c>
      <c r="C27" s="20">
        <f>IF('[1]入力シート（円）'!C27="","",IF(AND(-999999&lt;='[1]入力シート（円）'!C27,'[1]入力シート（円）'!C27&lt;0),"△ 0",IF('[1]入力シート（円）'!C27=0,"-",IF(AND(1&lt;='[1]入力シート（円）'!C27,'[1]入力シート（円）'!C27&lt;=999999),0,ROUNDDOWN('[1]入力シート（円）'!C27/1000000,0)))))</f>
        <v>7884</v>
      </c>
      <c r="D27" s="32" t="str">
        <f>IF('[1]入力シート（円）'!D27="","",'[1]入力シート（円）'!D27)</f>
        <v>＜資産・負債差額の部＞</v>
      </c>
      <c r="E27" s="33">
        <f>IF('[1]入力シート（円）'!E27="","",IF(AND(-999999&lt;='[1]入力シート（円）'!E27,'[1]入力シート（円）'!E27&lt;0),"△ 0",IF('[1]入力シート（円）'!E27=0,"-",IF(AND(1&lt;='[1]入力シート（円）'!E27,'[1]入力シート（円）'!E27&lt;=999999),0,ROUNDDOWN('[1]入力シート（円）'!E27/1000000,0)))))</f>
      </c>
      <c r="F27" s="34">
        <f>IF('[1]入力シート（円）'!F27="","",IF(AND(-999999&lt;='[1]入力シート（円）'!F27,'[1]入力シート（円）'!F27&lt;0),"△ 0",IF('[1]入力シート（円）'!F27=0,"-",IF(AND(1&lt;='[1]入力シート（円）'!F27,'[1]入力シート（円）'!F27&lt;=999999),0,ROUNDDOWN('[1]入力シート（円）'!F27/1000000,0)))))</f>
      </c>
    </row>
    <row r="28" spans="1:6" ht="19.5" customHeight="1">
      <c r="A28" s="19" t="str">
        <f>IF('[1]入力シート（円）'!A28="","",'[1]入力シート（円）'!A28)</f>
        <v>無形固定資産</v>
      </c>
      <c r="B28" s="20">
        <f>IF('[1]入力シート（円）'!B28="","",IF(AND(-999999&lt;='[1]入力シート（円）'!B28,'[1]入力シート（円）'!B28&lt;0),"△ 0",IF('[1]入力シート（円）'!B28=0,"-",IF(AND(1&lt;='[1]入力シート（円）'!B28,'[1]入力シート（円）'!B28&lt;=999999),0,ROUNDDOWN('[1]入力シート（円）'!B28/1000000,0)))))</f>
        <v>4423</v>
      </c>
      <c r="C28" s="20">
        <f>IF('[1]入力シート（円）'!C28="","",IF(AND(-999999&lt;='[1]入力シート（円）'!C28,'[1]入力シート（円）'!C28&lt;0),"△ 0",IF('[1]入力シート（円）'!C28=0,"-",IF(AND(1&lt;='[1]入力シート（円）'!C28,'[1]入力シート（円）'!C28&lt;=999999),0,ROUNDDOWN('[1]入力シート（円）'!C28/1000000,0)))))</f>
        <v>4851</v>
      </c>
      <c r="D28" s="35" t="str">
        <f>IF('[1]入力シート（円）'!D28="","",'[1]入力シート（円）'!D28)</f>
        <v>資産・負債差額</v>
      </c>
      <c r="E28" s="20">
        <f>IF('[1]入力シート（円）'!E28="","",IF(AND(-999999&lt;='[1]入力シート（円）'!E28,'[1]入力シート（円）'!E28&lt;0),"△ 0",IF('[1]入力シート（円）'!E28=0,"-",IF(AND(1&lt;='[1]入力シート（円）'!E28,'[1]入力シート（円）'!E28&lt;=999999),0,ROUNDDOWN('[1]入力シート（円）'!E28/1000000,0)))))</f>
        <v>3021518</v>
      </c>
      <c r="F28" s="22">
        <f>IF('[1]入力シート（円）'!F28="","",IF(AND(-999999&lt;='[1]入力シート（円）'!F28,'[1]入力シート（円）'!F28&lt;0),"△ 0",IF('[1]入力シート（円）'!F28=0,"-",IF(AND(1&lt;='[1]入力シート（円）'!F28,'[1]入力シート（円）'!F28&lt;=999999),0,ROUNDDOWN('[1]入力シート（円）'!F28/1000000,0)))))</f>
        <v>9979129</v>
      </c>
    </row>
    <row r="29" spans="1:6" ht="19.5" customHeight="1">
      <c r="A29" s="19" t="str">
        <f>IF('[1]入力シート（円）'!A29="","",'[1]入力シート（円）'!A29)</f>
        <v>出資金</v>
      </c>
      <c r="B29" s="20">
        <f>IF('[1]入力シート（円）'!B29="","",IF(AND(-999999&lt;='[1]入力シート（円）'!B29,'[1]入力シート（円）'!B29&lt;0),"△ 0",IF('[1]入力シート（円）'!B29=0,"-",IF(AND(1&lt;='[1]入力シート（円）'!B29,'[1]入力シート（円）'!B29&lt;=999999),0,ROUNDDOWN('[1]入力シート（円）'!B29/1000000,0)))))</f>
        <v>2734873</v>
      </c>
      <c r="C29" s="20">
        <f>IF('[1]入力シート（円）'!C29="","",IF(AND(-999999&lt;='[1]入力シート（円）'!C29,'[1]入力シート（円）'!C29&lt;0),"△ 0",IF('[1]入力シート（円）'!C29=0,"-",IF(AND(1&lt;='[1]入力シート（円）'!C29,'[1]入力シート（円）'!C29&lt;=999999),0,ROUNDDOWN('[1]入力シート（円）'!C29/1000000,0)))))</f>
        <v>2654054</v>
      </c>
      <c r="D29" s="35">
        <f>IF('[1]入力シート（円）'!D29="","",'[1]入力シート（円）'!D29)</f>
      </c>
      <c r="E29" s="20">
        <f>IF('[1]入力シート（円）'!E29="","",IF(AND(-999999&lt;='[1]入力シート（円）'!E29,'[1]入力シート（円）'!E29&lt;0),"△ 0",IF('[1]入力シート（円）'!E29=0,"-",IF(AND(1&lt;='[1]入力シート（円）'!E29,'[1]入力シート（円）'!E29&lt;=999999),0,ROUNDDOWN('[1]入力シート（円）'!E29/1000000,0)))))</f>
      </c>
      <c r="F29" s="22">
        <f>IF('[1]入力シート（円）'!F29="","",IF(AND(-999999&lt;='[1]入力シート（円）'!F29,'[1]入力シート（円）'!F29&lt;0),"△ 0",IF('[1]入力シート（円）'!F29=0,"-",IF(AND(1&lt;='[1]入力シート（円）'!F29,'[1]入力シート（円）'!F29&lt;=999999),0,ROUNDDOWN('[1]入力シート（円）'!F29/1000000,0)))))</f>
      </c>
    </row>
    <row r="30" spans="1:6" ht="27.75" customHeight="1" thickBot="1">
      <c r="A30" s="36" t="str">
        <f>IF('[1]入力シート（円）'!A30="","",'[1]入力シート（円）'!A30)</f>
        <v>資産合計</v>
      </c>
      <c r="B30" s="37">
        <f>IF('[1]入力シート（円）'!B30="","",IF(AND(-999999&lt;='[1]入力シート（円）'!B30,'[1]入力シート（円）'!B30&lt;0),"△ 0",IF('[1]入力シート（円）'!B30=0,"-",IF(AND(1&lt;='[1]入力シート（円）'!B30,'[1]入力シート（円）'!B30&lt;=999999),0,ROUNDDOWN('[1]入力シート（円）'!B30/1000000,0)))))</f>
        <v>3730807</v>
      </c>
      <c r="C30" s="37">
        <f>IF('[1]入力シート（円）'!C30="","",IF(AND(-999999&lt;='[1]入力シート（円）'!C30,'[1]入力シート（円）'!C30&lt;0),"△ 0",IF('[1]入力シート（円）'!C30=0,"-",IF(AND(1&lt;='[1]入力シート（円）'!C30,'[1]入力シート（円）'!C30&lt;=999999),0,ROUNDDOWN('[1]入力シート（円）'!C30/1000000,0)))))</f>
        <v>10725693</v>
      </c>
      <c r="D30" s="38" t="str">
        <f>IF('[1]入力シート（円）'!D30="","",'[1]入力シート（円）'!D30)</f>
        <v>負債及び資産・
負債差額合計</v>
      </c>
      <c r="E30" s="39">
        <f>IF('[1]入力シート（円）'!E30="","",IF(AND(-999999&lt;='[1]入力シート（円）'!E30,'[1]入力シート（円）'!E30&lt;0),"△ 0",IF('[1]入力シート（円）'!E30=0,"-",IF(AND(1&lt;='[1]入力シート（円）'!E30,'[1]入力シート（円）'!E30&lt;=999999),0,ROUNDDOWN('[1]入力シート（円）'!E30/1000000,0)))))</f>
        <v>3730807</v>
      </c>
      <c r="F30" s="40">
        <f>IF('[1]入力シート（円）'!F30="","",IF(AND(-999999&lt;='[1]入力シート（円）'!F30,'[1]入力シート（円）'!F30&lt;0),"△ 0",IF('[1]入力シート（円）'!F30=0,"-",IF(AND(1&lt;='[1]入力シート（円）'!F30,'[1]入力シート（円）'!F30&lt;=999999),0,ROUNDDOWN('[1]入力シート（円）'!F30/1000000,0)))))</f>
        <v>10725693</v>
      </c>
    </row>
    <row r="31" ht="19.5" customHeight="1"/>
    <row r="32" ht="19.5" customHeight="1"/>
    <row r="33" ht="27.75" customHeight="1"/>
    <row r="34" ht="19.5" customHeight="1"/>
    <row r="35" ht="24" customHeight="1"/>
    <row r="36" ht="27.75" customHeight="1"/>
    <row r="37" ht="16.5" customHeight="1"/>
    <row r="42" ht="12">
      <c r="G42" s="2"/>
    </row>
  </sheetData>
  <sheetProtection password="8B86" sheet="1"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34.875" style="1" customWidth="1"/>
    <col min="2" max="2" width="17.625" style="1" bestFit="1" customWidth="1"/>
    <col min="3" max="3" width="17.75390625" style="1" bestFit="1" customWidth="1"/>
    <col min="4" max="16384" width="9.00390625" style="1" customWidth="1"/>
  </cols>
  <sheetData>
    <row r="1" spans="1:3" ht="21.75" customHeight="1">
      <c r="A1" s="59" t="s">
        <v>2</v>
      </c>
      <c r="B1" s="59"/>
      <c r="C1" s="59"/>
    </row>
    <row r="2" spans="1:3" ht="15.75" customHeight="1" thickBot="1">
      <c r="A2" s="2"/>
      <c r="B2" s="2"/>
      <c r="C2" s="3" t="s">
        <v>1</v>
      </c>
    </row>
    <row r="3" spans="1:3" ht="15.75" customHeight="1">
      <c r="A3" s="4">
        <f>IF('[2]入力シート(円）'!A3="","",'[2]入力シート(円）'!A3)</f>
      </c>
      <c r="B3" s="5" t="str">
        <f>IF('[2]入力シート(円）'!B3="","",'[2]入力シート(円）'!B3)</f>
        <v>前会計年度</v>
      </c>
      <c r="C3" s="41" t="str">
        <f>IF('[2]入力シート(円）'!C3="","",'[2]入力シート(円）'!C3)</f>
        <v>本会計年度</v>
      </c>
    </row>
    <row r="4" spans="1:3" ht="12">
      <c r="A4" s="9">
        <f>IF('[2]入力シート(円）'!A4="","",'[2]入力シート(円）'!A4)</f>
      </c>
      <c r="B4" s="13" t="str">
        <f>IF('[2]入力シート(円）'!B4="","",'[2]入力シート(円）'!B4)</f>
        <v>(自　平成19年４月 1日)</v>
      </c>
      <c r="C4" s="14" t="str">
        <f>IF('[2]入力シート(円）'!C4="","",'[2]入力シート(円）'!C4)</f>
        <v>(自　平成20年４月 1日)</v>
      </c>
    </row>
    <row r="5" spans="1:3" ht="12">
      <c r="A5" s="9">
        <f>IF('[2]入力シート(円）'!A5="","",'[2]入力シート(円）'!A5)</f>
      </c>
      <c r="B5" s="13" t="str">
        <f>IF('[2]入力シート(円）'!B5="","",'[2]入力シート(円）'!B5)</f>
        <v>(至　平成20年３月31日)</v>
      </c>
      <c r="C5" s="14" t="str">
        <f>IF('[2]入力シート(円）'!C5="","",'[2]入力シート(円）'!C5)</f>
        <v>(至　平成21年３月31日)</v>
      </c>
    </row>
    <row r="6" spans="1:3" ht="19.5" customHeight="1">
      <c r="A6" s="19" t="str">
        <f>IF('[2]入力シート(円）'!A6="","",'[2]入力シート(円）'!A6)</f>
        <v>人件費</v>
      </c>
      <c r="B6" s="42">
        <f>IF('[2]入力シート(円）'!B6="","",IF(AND(-999999&lt;='[2]入力シート(円）'!B6,'[2]入力シート(円）'!B6&lt;0),"△ 0",IF('[2]入力シート(円）'!B6=0,"-",IF(AND(1&lt;='[2]入力シート(円）'!B6,'[2]入力シート(円）'!B6&lt;=999999),0,ROUNDDOWN('[2]入力シート(円）'!B6/1000000,0)))))</f>
        <v>148124</v>
      </c>
      <c r="C6" s="43">
        <f>IF('[2]入力シート(円）'!C6="","",IF(AND(-999999&lt;='[2]入力シート(円）'!C6,'[2]入力シート(円）'!C6&lt;0),"△ 0",IF('[2]入力シート(円）'!C6=0,"-",IF(AND(1&lt;='[2]入力シート(円）'!C6,'[2]入力シート(円）'!C6&lt;=999999),0,ROUNDDOWN('[2]入力シート(円）'!C6/1000000,0)))))</f>
        <v>154550</v>
      </c>
    </row>
    <row r="7" spans="1:3" ht="19.5" customHeight="1">
      <c r="A7" s="19" t="str">
        <f>IF('[2]入力シート(円）'!A7="","",'[2]入力シート(円）'!A7)</f>
        <v>賞与引当金繰入額</v>
      </c>
      <c r="B7" s="44">
        <f>IF('[2]入力シート(円）'!B7="","",IF(AND(-999999&lt;='[2]入力シート(円）'!B7,'[2]入力シート(円）'!B7&lt;0),"△ 0",IF('[2]入力シート(円）'!B7=0,"-",IF(AND(1&lt;='[2]入力シート(円）'!B7,'[2]入力シート(円）'!B7&lt;=999999),0,ROUNDDOWN('[2]入力シート(円）'!B7/1000000,0)))))</f>
        <v>11589</v>
      </c>
      <c r="C7" s="43">
        <f>IF('[2]入力シート(円）'!C7="","",IF(AND(-999999&lt;='[2]入力シート(円）'!C7,'[2]入力シート(円）'!C7&lt;0),"△ 0",IF('[2]入力シート(円）'!C7=0,"-",IF(AND(1&lt;='[2]入力シート(円）'!C7,'[2]入力シート(円）'!C7&lt;=999999),0,ROUNDDOWN('[2]入力シート(円）'!C7/1000000,0)))))</f>
        <v>9319</v>
      </c>
    </row>
    <row r="8" spans="1:3" ht="19.5" customHeight="1">
      <c r="A8" s="19" t="str">
        <f>IF('[2]入力シート(円）'!A8="","",'[2]入力シート(円）'!A8)</f>
        <v>退職給付引当金繰入額</v>
      </c>
      <c r="B8" s="44">
        <f>IF('[2]入力シート(円）'!B8="","",IF(AND(-999999&lt;='[2]入力シート(円）'!B8,'[2]入力シート(円）'!B8&lt;0),"△ 0",IF('[2]入力シート(円）'!B8=0,"-",IF(AND(1&lt;='[2]入力シート(円）'!B8,'[2]入力シート(円）'!B8&lt;=999999),0,ROUNDDOWN('[2]入力シート(円）'!B8/1000000,0)))))</f>
        <v>23822</v>
      </c>
      <c r="C8" s="43">
        <f>IF('[2]入力シート(円）'!C8="","",IF(AND(-999999&lt;='[2]入力シート(円）'!C8,'[2]入力シート(円）'!C8&lt;0),"△ 0",IF('[2]入力シート(円）'!C8=0,"-",IF(AND(1&lt;='[2]入力シート(円）'!C8,'[2]入力シート(円）'!C8&lt;=999999),0,ROUNDDOWN('[2]入力シート(円）'!C8/1000000,0)))))</f>
        <v>20550</v>
      </c>
    </row>
    <row r="9" spans="1:3" ht="19.5" customHeight="1">
      <c r="A9" s="19" t="str">
        <f>IF('[2]入力シート(円）'!A9="","",'[2]入力シート(円）'!A9)</f>
        <v>補助金等</v>
      </c>
      <c r="B9" s="44">
        <f>IF('[2]入力シート(円）'!B9="","",IF(AND(-999999&lt;='[2]入力シート(円）'!B9,'[2]入力シート(円）'!B9&lt;0),"△ 0",IF('[2]入力シート(円）'!B9=0,"-",IF(AND(1&lt;='[2]入力シート(円）'!B9,'[2]入力シート(円）'!B9&lt;=999999),0,ROUNDDOWN('[2]入力シート(円）'!B9/1000000,0)))))</f>
        <v>1471308</v>
      </c>
      <c r="C9" s="43">
        <f>IF('[2]入力シート(円）'!C9="","",IF(AND(-999999&lt;='[2]入力シート(円）'!C9,'[2]入力シート(円）'!C9&lt;0),"△ 0",IF('[2]入力シート(円）'!C9=0,"-",IF(AND(1&lt;='[2]入力シート(円）'!C9,'[2]入力シート(円）'!C9&lt;=999999),0,ROUNDDOWN('[2]入力シート(円）'!C9/1000000,0)))))</f>
        <v>1505921</v>
      </c>
    </row>
    <row r="10" spans="1:3" ht="19.5" customHeight="1">
      <c r="A10" s="19" t="str">
        <f>IF('[2]入力シート(円）'!A10="","",'[2]入力シート(円）'!A10)</f>
        <v>委託費</v>
      </c>
      <c r="B10" s="44">
        <f>IF('[2]入力シート(円）'!B10="","",IF(AND(-999999&lt;='[2]入力シート(円）'!B10,'[2]入力シート(円）'!B10&lt;0),"△ 0",IF('[2]入力シート(円）'!B10=0,"-",IF(AND(1&lt;='[2]入力シート(円）'!B10,'[2]入力シート(円）'!B10&lt;=999999),0,ROUNDDOWN('[2]入力シート(円）'!B10/1000000,0)))))</f>
        <v>31048</v>
      </c>
      <c r="C10" s="43">
        <f>IF('[2]入力シート(円）'!C10="","",IF(AND(-999999&lt;='[2]入力シート(円）'!C10,'[2]入力シート(円）'!C10&lt;0),"△ 0",IF('[2]入力シート(円）'!C10=0,"-",IF(AND(1&lt;='[2]入力シート(円）'!C10,'[2]入力シート(円）'!C10&lt;=999999),0,ROUNDDOWN('[2]入力シート(円）'!C10/1000000,0)))))</f>
        <v>34577</v>
      </c>
    </row>
    <row r="11" spans="1:3" ht="19.5" customHeight="1">
      <c r="A11" s="19" t="str">
        <f>IF('[2]入力シート(円）'!A11="","",'[2]入力シート(円）'!A11)</f>
        <v>交付金</v>
      </c>
      <c r="B11" s="44">
        <f>IF('[2]入力シート(円）'!B11="","",IF(AND(-999999&lt;='[2]入力シート(円）'!B11,'[2]入力シート(円）'!B11&lt;0),"△ 0",IF('[2]入力シート(円）'!B11=0,"-",IF(AND(1&lt;='[2]入力シート(円）'!B11,'[2]入力シート(円）'!B11&lt;=999999),0,ROUNDDOWN('[2]入力シート(円）'!B11/1000000,0)))))</f>
        <v>128191</v>
      </c>
      <c r="C11" s="43">
        <f>IF('[2]入力シート(円）'!C11="","",IF(AND(-999999&lt;='[2]入力シート(円）'!C11,'[2]入力シート(円）'!C11&lt;0),"△ 0",IF('[2]入力シート(円）'!C11=0,"-",IF(AND(1&lt;='[2]入力シート(円）'!C11,'[2]入力シート(円）'!C11&lt;=999999),0,ROUNDDOWN('[2]入力シート(円）'!C11/1000000,0)))))</f>
        <v>116747</v>
      </c>
    </row>
    <row r="12" spans="1:3" ht="19.5" customHeight="1">
      <c r="A12" s="19" t="str">
        <f>IF('[2]入力シート(円）'!A12="","",'[2]入力シート(円）'!A12)</f>
        <v>分担金</v>
      </c>
      <c r="B12" s="44">
        <f>IF('[2]入力シート(円）'!B12="","",IF(AND(-999999&lt;='[2]入力シート(円）'!B12,'[2]入力シート(円）'!B12&lt;0),"△ 0",IF('[2]入力シート(円）'!B12=0,"-",IF(AND(1&lt;='[2]入力シート(円）'!B12,'[2]入力シート(円）'!B12&lt;=999999),0,ROUNDDOWN('[2]入力シート(円）'!B12/1000000,0)))))</f>
        <v>509</v>
      </c>
      <c r="C12" s="43">
        <f>IF('[2]入力シート(円）'!C12="","",IF(AND(-999999&lt;='[2]入力シート(円）'!C12,'[2]入力シート(円）'!C12&lt;0),"△ 0",IF('[2]入力シート(円）'!C12=0,"-",IF(AND(1&lt;='[2]入力シート(円）'!C12,'[2]入力シート(円）'!C12&lt;=999999),0,ROUNDDOWN('[2]入力シート(円）'!C12/1000000,0)))))</f>
        <v>390</v>
      </c>
    </row>
    <row r="13" spans="1:3" ht="19.5" customHeight="1">
      <c r="A13" s="19" t="str">
        <f>IF('[2]入力シート(円）'!A13="","",'[2]入力シート(円）'!A13)</f>
        <v>拠出金</v>
      </c>
      <c r="B13" s="44">
        <f>IF('[2]入力シート(円）'!B13="","",IF(AND(-999999&lt;='[2]入力シート(円）'!B13,'[2]入力シート(円）'!B13&lt;0),"△ 0",IF('[2]入力シート(円）'!B13=0,"-",IF(AND(1&lt;='[2]入力シート(円）'!B13,'[2]入力シート(円）'!B13&lt;=999999),0,ROUNDDOWN('[2]入力シート(円）'!B13/1000000,0)))))</f>
        <v>2701</v>
      </c>
      <c r="C13" s="43">
        <f>IF('[2]入力シート(円）'!C13="","",IF(AND(-999999&lt;='[2]入力シート(円）'!C13,'[2]入力シート(円）'!C13&lt;0),"△ 0",IF('[2]入力シート(円）'!C13=0,"-",IF(AND(1&lt;='[2]入力シート(円）'!C13,'[2]入力シート(円）'!C13&lt;=999999),0,ROUNDDOWN('[2]入力シート(円）'!C13/1000000,0)))))</f>
        <v>2083</v>
      </c>
    </row>
    <row r="14" spans="1:3" ht="19.5" customHeight="1">
      <c r="A14" s="19" t="str">
        <f>IF('[2]入力シート(円）'!A14="","",'[2]入力シート(円）'!A14)</f>
        <v>補給金</v>
      </c>
      <c r="B14" s="44">
        <f>IF('[2]入力シート(円）'!B14="","",IF(AND(-999999&lt;='[2]入力シート(円）'!B14,'[2]入力シート(円）'!B14&lt;0),"△ 0",IF('[2]入力シート(円）'!B14=0,"-",IF(AND(1&lt;='[2]入力シート(円）'!B14,'[2]入力シート(円）'!B14&lt;=999999),0,ROUNDDOWN('[2]入力シート(円）'!B14/1000000,0)))))</f>
        <v>35854</v>
      </c>
      <c r="C14" s="43">
        <f>IF('[2]入力シート(円）'!C14="","",IF(AND(-999999&lt;='[2]入力シート(円）'!C14,'[2]入力シート(円）'!C14&lt;0),"△ 0",IF('[2]入力シート(円）'!C14=0,"-",IF(AND(1&lt;='[2]入力シート(円）'!C14,'[2]入力シート(円）'!C14&lt;=999999),0,ROUNDDOWN('[2]入力シート(円）'!C14/1000000,0)))))</f>
        <v>31253</v>
      </c>
    </row>
    <row r="15" spans="1:3" ht="19.5" customHeight="1">
      <c r="A15" s="19" t="str">
        <f>IF('[2]入力シート(円）'!A15="","",'[2]入力シート(円）'!A15)</f>
        <v>独立行政法人運営費交付金</v>
      </c>
      <c r="B15" s="44">
        <f>IF('[2]入力シート(円）'!B15="","",IF(AND(-999999&lt;='[2]入力シート(円）'!B15,'[2]入力シート(円）'!B15&lt;0),"△ 0",IF('[2]入力シート(円）'!B15=0,"-",IF(AND(1&lt;='[2]入力シート(円）'!B15,'[2]入力シート(円）'!B15&lt;=999999),0,ROUNDDOWN('[2]入力シート(円）'!B15/1000000,0)))))</f>
        <v>118964</v>
      </c>
      <c r="C15" s="43">
        <f>IF('[2]入力シート(円）'!C15="","",IF(AND(-999999&lt;='[2]入力シート(円）'!C15,'[2]入力シート(円）'!C15&lt;0),"△ 0",IF('[2]入力シート(円）'!C15=0,"-",IF(AND(1&lt;='[2]入力シート(円）'!C15,'[2]入力シート(円）'!C15&lt;=999999),0,ROUNDDOWN('[2]入力シート(円）'!C15/1000000,0)))))</f>
        <v>118107</v>
      </c>
    </row>
    <row r="16" spans="1:3" ht="19.5" customHeight="1">
      <c r="A16" s="19" t="str">
        <f>IF('[2]入力シート(円）'!A16="","",'[2]入力シート(円）'!A16)</f>
        <v>食料安定供給特別会計への繰入</v>
      </c>
      <c r="B16" s="44">
        <f>IF('[2]入力シート(円）'!B16="","",IF(AND(-999999&lt;='[2]入力シート(円）'!B16,'[2]入力シート(円）'!B16&lt;0),"△ 0",IF('[2]入力シート(円）'!B16=0,"-",IF(AND(1&lt;='[2]入力シート(円）'!B16,'[2]入力シート(円）'!B16&lt;=999999),0,ROUNDDOWN('[2]入力シート(円）'!B16/1000000,0)))))</f>
        <v>218204</v>
      </c>
      <c r="C16" s="43">
        <f>IF('[2]入力シート(円）'!C16="","",IF(AND(-999999&lt;='[2]入力シート(円）'!C16,'[2]入力シート(円）'!C16&lt;0),"△ 0",IF('[2]入力シート(円）'!C16=0,"-",IF(AND(1&lt;='[2]入力シート(円）'!C16,'[2]入力シート(円）'!C16&lt;=999999),0,ROUNDDOWN('[2]入力シート(円）'!C16/1000000,0)))))</f>
        <v>273484</v>
      </c>
    </row>
    <row r="17" spans="1:3" ht="19.5" customHeight="1">
      <c r="A17" s="19" t="str">
        <f>IF('[2]入力シート(円）'!A17="","",'[2]入力シート(円）'!A17)</f>
        <v>農業共済再保険特別会計への繰入</v>
      </c>
      <c r="B17" s="44">
        <f>IF('[2]入力シート(円）'!B17="","",IF(AND(-999999&lt;='[2]入力シート(円）'!B17,'[2]入力シート(円）'!B17&lt;0),"△ 0",IF('[2]入力シート(円）'!B17=0,"-",IF(AND(1&lt;='[2]入力シート(円）'!B17,'[2]入力シート(円）'!B17&lt;=999999),0,ROUNDDOWN('[2]入力シート(円）'!B17/1000000,0)))))</f>
        <v>65808</v>
      </c>
      <c r="C17" s="43">
        <f>IF('[2]入力シート(円）'!C17="","",IF(AND(-999999&lt;='[2]入力シート(円）'!C17,'[2]入力シート(円）'!C17&lt;0),"△ 0",IF('[2]入力シート(円）'!C17=0,"-",IF(AND(1&lt;='[2]入力シート(円）'!C17,'[2]入力シート(円）'!C17&lt;=999999),0,ROUNDDOWN('[2]入力シート(円）'!C17/1000000,0)))))</f>
        <v>50419</v>
      </c>
    </row>
    <row r="18" spans="1:3" ht="19.5" customHeight="1">
      <c r="A18" s="19" t="str">
        <f>IF('[2]入力シート(円）'!A18="","",'[2]入力シート(円）'!A18)</f>
        <v>国営土地改良事業特別会計への繰入</v>
      </c>
      <c r="B18" s="44">
        <f>IF('[2]入力シート(円）'!B18="","",IF(AND(-999999&lt;='[2]入力シート(円）'!B18,'[2]入力シート(円）'!B18&lt;0),"△ 0",IF('[2]入力シート(円）'!B18=0,"-",IF(AND(1&lt;='[2]入力シート(円）'!B18,'[2]入力シート(円）'!B18&lt;=999999),0,ROUNDDOWN('[2]入力シート(円）'!B18/1000000,0)))))</f>
        <v>184464</v>
      </c>
      <c r="C18" s="43" t="str">
        <f>IF('[2]入力シート(円）'!C18="","",IF(AND(-999999&lt;='[2]入力シート(円）'!C18,'[2]入力シート(円）'!C18&lt;0),"△ 0",IF('[2]入力シート(円）'!C18=0,"-",IF(AND(1&lt;='[2]入力シート(円）'!C18,'[2]入力シート(円）'!C18&lt;=999999),0,ROUNDDOWN('[2]入力シート(円）'!C18/1000000,0)))))</f>
        <v>-</v>
      </c>
    </row>
    <row r="19" spans="1:3" ht="19.5" customHeight="1">
      <c r="A19" s="19" t="str">
        <f>IF('[2]入力シート(円）'!A19="","",'[2]入力シート(円）'!A19)</f>
        <v>国有林野事業特別会計への繰入</v>
      </c>
      <c r="B19" s="44">
        <f>IF('[2]入力シート(円）'!B19="","",IF(AND(-999999&lt;='[2]入力シート(円）'!B19,'[2]入力シート(円）'!B19&lt;0),"△ 0",IF('[2]入力シート(円）'!B19=0,"-",IF(AND(1&lt;='[2]入力シート(円）'!B19,'[2]入力シート(円）'!B19&lt;=999999),0,ROUNDDOWN('[2]入力シート(円）'!B19/1000000,0)))))</f>
        <v>185154</v>
      </c>
      <c r="C19" s="43">
        <f>IF('[2]入力シート(円）'!C19="","",IF(AND(-999999&lt;='[2]入力シート(円）'!C19,'[2]入力シート(円）'!C19&lt;0),"△ 0",IF('[2]入力シート(円）'!C19=0,"-",IF(AND(1&lt;='[2]入力シート(円）'!C19,'[2]入力シート(円）'!C19&lt;=999999),0,ROUNDDOWN('[2]入力シート(円）'!C19/1000000,0)))))</f>
        <v>180279</v>
      </c>
    </row>
    <row r="20" spans="1:3" ht="30" customHeight="1">
      <c r="A20" s="19" t="str">
        <f>IF('[2]入力シート(円）'!A20="","",'[2]入力シート(円）'!A20)</f>
        <v>漁船再保険及び漁業共済保険特別会計への繰入</v>
      </c>
      <c r="B20" s="44">
        <f>IF('[2]入力シート(円）'!B20="","",IF(AND(-999999&lt;='[2]入力シート(円）'!B20,'[2]入力シート(円）'!B20&lt;0),"△ 0",IF('[2]入力シート(円）'!B20=0,"-",IF(AND(1&lt;='[2]入力シート(円）'!B20,'[2]入力シート(円）'!B20&lt;=999999),0,ROUNDDOWN('[2]入力シート(円）'!B20/1000000,0)))))</f>
        <v>15597</v>
      </c>
      <c r="C20" s="43">
        <f>IF('[2]入力シート(円）'!C20="","",IF(AND(-999999&lt;='[2]入力シート(円）'!C20,'[2]入力シート(円）'!C20&lt;0),"△ 0",IF('[2]入力シート(円）'!C20=0,"-",IF(AND(1&lt;='[2]入力シート(円）'!C20,'[2]入力シート(円）'!C20&lt;=999999),0,ROUNDDOWN('[2]入力シート(円）'!C20/1000000,0)))))</f>
        <v>15341</v>
      </c>
    </row>
    <row r="21" spans="1:3" ht="19.5" customHeight="1">
      <c r="A21" s="19" t="str">
        <f>IF('[2]入力シート(円）'!A21="","",'[2]入力シート(円）'!A21)</f>
        <v>庁費等</v>
      </c>
      <c r="B21" s="44">
        <f>IF('[2]入力シート(円）'!B21="","",IF(AND(-999999&lt;='[2]入力シート(円）'!B21,'[2]入力シート(円）'!B21&lt;0),"△ 0",IF('[2]入力シート(円）'!B21=0,"-",IF(AND(1&lt;='[2]入力シート(円）'!B21,'[2]入力シート(円）'!B21&lt;=999999),0,ROUNDDOWN('[2]入力シート(円）'!B21/1000000,0)))))</f>
        <v>45540</v>
      </c>
      <c r="C21" s="43">
        <f>IF('[2]入力シート(円）'!C21="","",IF(AND(-999999&lt;='[2]入力シート(円）'!C21,'[2]入力シート(円）'!C21&lt;0),"△ 0",IF('[2]入力シート(円）'!C21=0,"-",IF(AND(1&lt;='[2]入力シート(円）'!C21,'[2]入力シート(円）'!C21&lt;=999999),0,ROUNDDOWN('[2]入力シート(円）'!C21/1000000,0)))))</f>
        <v>24750</v>
      </c>
    </row>
    <row r="22" spans="1:3" ht="19.5" customHeight="1">
      <c r="A22" s="19" t="str">
        <f>IF('[2]入力シート(円）'!A22="","",'[2]入力シート(円）'!A22)</f>
        <v>その他の経費</v>
      </c>
      <c r="B22" s="44">
        <f>IF('[2]入力シート(円）'!B22="","",IF(AND(-999999&lt;='[2]入力シート(円）'!B22,'[2]入力シート(円）'!B22&lt;0),"△ 0",IF('[2]入力シート(円）'!B22=0,"-",IF(AND(1&lt;='[2]入力シート(円）'!B22,'[2]入力シート(円）'!B22&lt;=999999),0,ROUNDDOWN('[2]入力シート(円）'!B22/1000000,0)))))</f>
        <v>5166</v>
      </c>
      <c r="C22" s="43">
        <f>IF('[2]入力シート(円）'!C22="","",IF(AND(-999999&lt;='[2]入力シート(円）'!C22,'[2]入力シート(円）'!C22&lt;0),"△ 0",IF('[2]入力シート(円）'!C22=0,"-",IF(AND(1&lt;='[2]入力シート(円）'!C22,'[2]入力シート(円）'!C22&lt;=999999),0,ROUNDDOWN('[2]入力シート(円）'!C22/1000000,0)))))</f>
        <v>5420</v>
      </c>
    </row>
    <row r="23" spans="1:3" ht="19.5" customHeight="1">
      <c r="A23" s="19" t="str">
        <f>IF('[2]入力シート(円）'!A23="","",'[2]入力シート(円）'!A23)</f>
        <v>減価償却費</v>
      </c>
      <c r="B23" s="44">
        <f>IF('[2]入力シート(円）'!B23="","",IF(AND(-999999&lt;='[2]入力シート(円）'!B23,'[2]入力シート(円）'!B23&lt;0),"△ 0",IF('[2]入力シート(円）'!B23=0,"-",IF(AND(1&lt;='[2]入力シート(円）'!B23,'[2]入力シート(円）'!B23&lt;=999999),0,ROUNDDOWN('[2]入力シート(円）'!B23/1000000,0)))))</f>
        <v>22765</v>
      </c>
      <c r="C23" s="43">
        <f>IF('[2]入力シート(円）'!C23="","",IF(AND(-999999&lt;='[2]入力シート(円）'!C23,'[2]入力シート(円）'!C23&lt;0),"△ 0",IF('[2]入力シート(円）'!C23=0,"-",IF(AND(1&lt;='[2]入力シート(円）'!C23,'[2]入力シート(円）'!C23&lt;=999999),0,ROUNDDOWN('[2]入力シート(円）'!C23/1000000,0)))))</f>
        <v>320056</v>
      </c>
    </row>
    <row r="24" spans="1:3" ht="19.5" customHeight="1">
      <c r="A24" s="19" t="str">
        <f>IF('[2]入力シート(円）'!A24="","",'[2]入力シート(円）'!A24)</f>
        <v>貸倒引当金繰入額</v>
      </c>
      <c r="B24" s="44" t="str">
        <f>IF('[2]入力シート(円）'!B24="","",IF(AND(-999999&lt;='[2]入力シート(円）'!B24,'[2]入力シート(円）'!B24&lt;0),"△ 0",IF('[2]入力シート(円）'!B24=0,"-",IF(AND(1&lt;='[2]入力シート(円）'!B24,'[2]入力シート(円）'!B24&lt;=999999),0,ROUNDDOWN('[2]入力シート(円）'!B24/1000000,0)))))</f>
        <v>-</v>
      </c>
      <c r="C24" s="43">
        <f>IF('[2]入力シート(円）'!C24="","",IF(AND(-999999&lt;='[2]入力シート(円）'!C24,'[2]入力シート(円）'!C24&lt;0),"△ 0",IF('[2]入力シート(円）'!C24=0,"-",IF(AND(1&lt;='[2]入力シート(円）'!C24,'[2]入力シート(円）'!C24&lt;=999999),0,ROUNDDOWN('[2]入力シート(円）'!C24/1000000,0)))))</f>
        <v>42</v>
      </c>
    </row>
    <row r="25" spans="1:3" ht="19.5" customHeight="1">
      <c r="A25" s="19" t="str">
        <f>IF('[2]入力シート(円）'!A25="","",'[2]入力シート(円）'!A25)</f>
        <v>貸倒引当金戻入額</v>
      </c>
      <c r="B25" s="44">
        <f>IF('[2]入力シート(円）'!B25="","",IF(AND(-999999&lt;='[2]入力シート(円）'!B25,'[2]入力シート(円）'!B25&lt;0),"△ 0",IF('[2]入力シート(円）'!B25=0,"-",IF(AND(1&lt;='[2]入力シート(円）'!B25,'[2]入力シート(円）'!B25&lt;=999999),0,ROUNDDOWN('[2]入力シート(円）'!B25/1000000,0)))))</f>
        <v>-9</v>
      </c>
      <c r="C25" s="43" t="str">
        <f>IF('[2]入力シート(円）'!C25="","",IF(AND(-999999&lt;='[2]入力シート(円）'!C25,'[2]入力シート(円）'!C25&lt;0),"△ 0",IF('[2]入力シート(円）'!C25=0,"-",IF(AND(1&lt;='[2]入力シート(円）'!C25,'[2]入力シート(円）'!C25&lt;=999999),0,ROUNDDOWN('[2]入力シート(円）'!C25/1000000,0)))))</f>
        <v>-</v>
      </c>
    </row>
    <row r="26" spans="1:3" ht="19.5" customHeight="1">
      <c r="A26" s="19" t="str">
        <f>IF('[2]入力シート(円）'!A26="","",'[2]入力シート(円）'!A26)</f>
        <v>資産処分損益</v>
      </c>
      <c r="B26" s="44">
        <f>IF('[2]入力シート(円）'!B26="","",IF(AND(-999999&lt;='[2]入力シート(円）'!B26,'[2]入力シート(円）'!B26&lt;0),"△ 0",IF('[2]入力シート(円）'!B26=0,"-",IF(AND(1&lt;='[2]入力シート(円）'!B26,'[2]入力シート(円）'!B26&lt;=999999),0,ROUNDDOWN('[2]入力シート(円）'!B26/1000000,0)))))</f>
        <v>811</v>
      </c>
      <c r="C26" s="43">
        <f>IF('[2]入力シート(円）'!C26="","",IF(AND(-999999&lt;='[2]入力シート(円）'!C26,'[2]入力シート(円）'!C26&lt;0),"△ 0",IF('[2]入力シート(円）'!C26=0,"-",IF(AND(1&lt;='[2]入力シート(円）'!C26,'[2]入力シート(円）'!C26&lt;=999999),0,ROUNDDOWN('[2]入力シート(円）'!C26/1000000,0)))))</f>
        <v>8851</v>
      </c>
    </row>
    <row r="27" spans="1:3" ht="19.5" customHeight="1">
      <c r="A27" s="19" t="str">
        <f>IF('[2]入力シート(円）'!A27="","",'[2]入力シート(円）'!A27)</f>
        <v>出資金評価損</v>
      </c>
      <c r="B27" s="44">
        <f>IF('[2]入力シート(円）'!B27="","",IF(AND(-999999&lt;='[2]入力シート(円）'!B27,'[2]入力シート(円）'!B27&lt;0),"△ 0",IF('[2]入力シート(円）'!B27=0,"-",IF(AND(1&lt;='[2]入力シート(円）'!B27,'[2]入力シート(円）'!B27&lt;=999999),0,ROUNDDOWN('[2]入力シート(円）'!B27/1000000,0)))))</f>
        <v>109</v>
      </c>
      <c r="C27" s="43" t="str">
        <f>IF('[2]入力シート(円）'!C27="","",IF(AND(-999999&lt;='[2]入力シート(円）'!C27,'[2]入力シート(円）'!C27&lt;0),"△ 0",IF('[2]入力シート(円）'!C27=0,"-",IF(AND(1&lt;='[2]入力シート(円）'!C27,'[2]入力シート(円）'!C27&lt;=999999),0,ROUNDDOWN('[2]入力シート(円）'!C27/1000000,0)))))</f>
        <v>-</v>
      </c>
    </row>
    <row r="28" spans="1:3" ht="19.5" customHeight="1" thickBot="1">
      <c r="A28" s="45" t="str">
        <f>IF('[2]入力シート(円）'!A28="","",'[2]入力シート(円）'!A28)</f>
        <v>本年度業務費用合計</v>
      </c>
      <c r="B28" s="46">
        <f>IF('[2]入力シート(円）'!B28="","",IF(AND(-999999&lt;='[2]入力シート(円）'!B28,'[2]入力シート(円）'!B28&lt;0),"△ 0",IF('[2]入力シート(円）'!B28=0,"-",IF(AND(1&lt;='[2]入力シート(円）'!B28,'[2]入力シート(円）'!B28&lt;=999999),0,ROUNDDOWN('[2]入力シート(円）'!B28/1000000,0)))))</f>
        <v>2715728</v>
      </c>
      <c r="C28" s="47">
        <f>IF('[2]入力シート(円）'!C28="","",IF(AND(-999999&lt;='[2]入力シート(円）'!C28,'[2]入力シート(円）'!C28&lt;0),"△ 0",IF('[2]入力シート(円）'!C28=0,"-",IF(AND(1&lt;='[2]入力シート(円）'!C28,'[2]入力シート(円）'!C28&lt;=999999),0,ROUNDDOWN('[2]入力シート(円）'!C28/1000000,0)))))</f>
        <v>2872148</v>
      </c>
    </row>
    <row r="29" spans="1:3" ht="16.5" customHeight="1">
      <c r="A29" s="48"/>
      <c r="B29" s="48"/>
      <c r="C29" s="48"/>
    </row>
    <row r="30" ht="16.5" customHeight="1"/>
  </sheetData>
  <sheetProtection password="8B86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5" sqref="A25"/>
    </sheetView>
  </sheetViews>
  <sheetFormatPr defaultColWidth="9.00390625" defaultRowHeight="13.5"/>
  <cols>
    <col min="1" max="1" width="40.25390625" style="1" bestFit="1" customWidth="1"/>
    <col min="2" max="2" width="17.625" style="1" bestFit="1" customWidth="1"/>
    <col min="3" max="3" width="17.75390625" style="1" bestFit="1" customWidth="1"/>
    <col min="4" max="16384" width="9.00390625" style="1" customWidth="1"/>
  </cols>
  <sheetData>
    <row r="1" spans="1:3" ht="21.75" customHeight="1">
      <c r="A1" s="59" t="s">
        <v>3</v>
      </c>
      <c r="B1" s="59"/>
      <c r="C1" s="59"/>
    </row>
    <row r="2" spans="1:3" ht="15.75" customHeight="1" thickBot="1">
      <c r="A2" s="2"/>
      <c r="B2" s="2"/>
      <c r="C2" s="3" t="s">
        <v>1</v>
      </c>
    </row>
    <row r="3" spans="1:3" ht="15.75" customHeight="1">
      <c r="A3" s="4">
        <f>IF('[3]入力シート（円）'!A3="","",'[3]入力シート（円）'!A3)</f>
      </c>
      <c r="B3" s="5" t="str">
        <f>IF('[3]入力シート（円）'!B3="","",'[3]入力シート（円）'!B3)</f>
        <v>前会計年度</v>
      </c>
      <c r="C3" s="41" t="str">
        <f>IF('[3]入力シート（円）'!C3="","",'[3]入力シート（円）'!C3)</f>
        <v>本会計年度</v>
      </c>
    </row>
    <row r="4" spans="1:3" ht="12">
      <c r="A4" s="9">
        <f>IF('[3]入力シート（円）'!A4="","",'[3]入力シート（円）'!A4)</f>
      </c>
      <c r="B4" s="49" t="str">
        <f>IF('[3]入力シート（円）'!B4="","",'[3]入力シート（円）'!B4)</f>
        <v>(自　平成19年４月 1日)</v>
      </c>
      <c r="C4" s="50" t="str">
        <f>IF('[3]入力シート（円）'!C4="","",'[3]入力シート（円）'!C4)</f>
        <v>(自　平成20年４月 1日)</v>
      </c>
    </row>
    <row r="5" spans="1:3" ht="12">
      <c r="A5" s="9">
        <f>IF('[3]入力シート（円）'!A5="","",'[3]入力シート（円）'!A5)</f>
      </c>
      <c r="B5" s="49" t="str">
        <f>IF('[3]入力シート（円）'!B5="","",'[3]入力シート（円）'!B5)</f>
        <v>(至　平成20年３月31日)</v>
      </c>
      <c r="C5" s="50" t="str">
        <f>IF('[3]入力シート（円）'!C5="","",'[3]入力シート（円）'!C5)</f>
        <v>(至　平成21年３月31日)</v>
      </c>
    </row>
    <row r="6" spans="1:3" ht="19.5" customHeight="1">
      <c r="A6" s="19" t="str">
        <f>IF('[3]入力シート（円）'!A6="","",'[3]入力シート（円）'!A6)</f>
        <v>Ⅰ　前年度末資産・負債差額</v>
      </c>
      <c r="B6" s="20">
        <f>IF('[3]入力シート（円）'!B6="","",IF(AND(-999999&lt;='[3]入力シート（円）'!B6,'[3]入力シート（円）'!B6&lt;0),"△ 0",IF('[3]入力シート（円）'!B6=0,"-",IF(AND(1&lt;='[3]入力シート（円）'!B6,'[3]入力シート（円）'!B6&lt;=999999),0,ROUNDDOWN('[3]入力シート（円）'!B6/1000000,0)))))</f>
        <v>2956904</v>
      </c>
      <c r="C6" s="22">
        <f>IF('[3]入力シート（円）'!C6="","",IF(AND(-999999&lt;='[3]入力シート（円）'!C6,'[3]入力シート（円）'!C6&lt;0),"△ 0",IF('[3]入力シート（円）'!C6=0,"-",IF(AND(1&lt;='[3]入力シート（円）'!C6,'[3]入力シート（円）'!C6&lt;=999999),0,ROUNDDOWN('[3]入力シート（円）'!C6/1000000,0)))))</f>
        <v>3021518</v>
      </c>
    </row>
    <row r="7" spans="1:3" ht="19.5" customHeight="1">
      <c r="A7" s="19" t="str">
        <f>IF('[3]入力シート（円）'!A7="","",'[3]入力シート（円）'!A7)</f>
        <v>Ⅱ　本年度業務費用合計</v>
      </c>
      <c r="B7" s="20">
        <f>IF('[3]入力シート（円）'!B7="","",IF(AND(-999999&lt;='[3]入力シート（円）'!B7,'[3]入力シート（円）'!B7&lt;0),"△ 0",IF('[3]入力シート（円）'!B7=0,"-",IF(AND(1&lt;='[3]入力シート（円）'!B7,'[3]入力シート（円）'!B7&lt;=999999),0,ROUNDDOWN('[3]入力シート（円）'!B7/1000000,0)))))</f>
        <v>-2715728</v>
      </c>
      <c r="C7" s="22">
        <f>IF('[3]入力シート（円）'!C7="","",IF(AND(-999999&lt;='[3]入力シート（円）'!C7,'[3]入力シート（円）'!C7&lt;0),"△ 0",IF('[3]入力シート（円）'!C7=0,"-",IF(AND(1&lt;='[3]入力シート（円）'!C7,'[3]入力シート（円）'!C7&lt;=999999),0,ROUNDDOWN('[3]入力シート（円）'!C7/1000000,0)))))</f>
        <v>-2872148</v>
      </c>
    </row>
    <row r="8" spans="1:3" ht="19.5" customHeight="1">
      <c r="A8" s="19" t="str">
        <f>IF('[3]入力シート（円）'!A8="","",'[3]入力シート（円）'!A8)</f>
        <v>Ⅲ　財源</v>
      </c>
      <c r="B8" s="20">
        <f>IF('[3]入力シート（円）'!B8="","",IF(AND(-999999&lt;='[3]入力シート（円）'!B8,'[3]入力シート（円）'!B8&lt;0),"△ 0",IF('[3]入力シート（円）'!B8=0,"-",IF(AND(1&lt;='[3]入力シート（円）'!B8,'[3]入力シート（円）'!B8&lt;=999999),0,ROUNDDOWN('[3]入力シート（円）'!B8/1000000,0)))))</f>
        <v>2716382</v>
      </c>
      <c r="C8" s="22">
        <f>IF('[3]入力シート（円）'!C8="","",IF(AND(-999999&lt;='[3]入力シート（円）'!C8,'[3]入力シート（円）'!C8&lt;0),"△ 0",IF('[3]入力シート（円）'!C8=0,"-",IF(AND(1&lt;='[3]入力シート（円）'!C8,'[3]入力シート（円）'!C8&lt;=999999),0,ROUNDDOWN('[3]入力シート（円）'!C8/1000000,0)))))</f>
        <v>2728648</v>
      </c>
    </row>
    <row r="9" spans="1:3" ht="19.5" customHeight="1">
      <c r="A9" s="51" t="str">
        <f>IF('[3]入力シート（円）'!A9="","",'[3]入力シート（円）'!A9)</f>
        <v>主管の財源</v>
      </c>
      <c r="B9" s="20">
        <f>IF('[3]入力シート（円）'!B9="","",IF(AND(-999999&lt;='[3]入力シート（円）'!B9,'[3]入力シート（円）'!B9&lt;0),"△ 0",IF('[3]入力シート（円）'!B9=0,"-",IF(AND(1&lt;='[3]入力シート（円）'!B9,'[3]入力シート（円）'!B9&lt;=999999),0,ROUNDDOWN('[3]入力シート（円）'!B9/1000000,0)))))</f>
        <v>320177</v>
      </c>
      <c r="C9" s="22">
        <f>IF('[3]入力シート（円）'!C9="","",IF(AND(-999999&lt;='[3]入力シート（円）'!C9,'[3]入力シート（円）'!C9&lt;0),"△ 0",IF('[3]入力シート（円）'!C9=0,"-",IF(AND(1&lt;='[3]入力シート（円）'!C9,'[3]入力シート（円）'!C9&lt;=999999),0,ROUNDDOWN('[3]入力シート（円）'!C9/1000000,0)))))</f>
        <v>531509</v>
      </c>
    </row>
    <row r="10" spans="1:3" ht="19.5" customHeight="1">
      <c r="A10" s="51" t="str">
        <f>IF('[3]入力シート（円）'!A10="","",'[3]入力シート（円）'!A10)</f>
        <v>配賦財源</v>
      </c>
      <c r="B10" s="20">
        <f>IF('[3]入力シート（円）'!B10="","",IF(AND(-999999&lt;='[3]入力シート（円）'!B10,'[3]入力シート（円）'!B10&lt;0),"△ 0",IF('[3]入力シート（円）'!B10=0,"-",IF(AND(1&lt;='[3]入力シート（円）'!B10,'[3]入力シート（円）'!B10&lt;=999999),0,ROUNDDOWN('[3]入力シート（円）'!B10/1000000,0)))))</f>
        <v>2396205</v>
      </c>
      <c r="C10" s="22">
        <f>IF('[3]入力シート（円）'!C10="","",IF(AND(-999999&lt;='[3]入力シート（円）'!C10,'[3]入力シート（円）'!C10&lt;0),"△ 0",IF('[3]入力シート（円）'!C10=0,"-",IF(AND(1&lt;='[3]入力シート（円）'!C10,'[3]入力シート（円）'!C10&lt;=999999),0,ROUNDDOWN('[3]入力シート（円）'!C10/1000000,0)))))</f>
        <v>2197138</v>
      </c>
    </row>
    <row r="11" spans="1:3" ht="19.5" customHeight="1" hidden="1">
      <c r="A11" s="51" t="str">
        <f>IF('[3]入力シート（円）'!A11="","",'[3]入力シート（円）'!A11)</f>
        <v>自己収入</v>
      </c>
      <c r="B11" s="20">
        <f>IF('[3]入力シート（円）'!B11="","",IF(AND(-999999&lt;='[3]入力シート（円）'!B11,'[3]入力シート（円）'!B11&lt;0),"△ 0",IF('[3]入力シート（円）'!B11=0,"-",IF(AND(1&lt;='[3]入力シート（円）'!B11,'[3]入力シート（円）'!B11&lt;=999999),0,ROUNDDOWN('[3]入力シート（円）'!B11/1000000,0)))))</f>
      </c>
      <c r="C11" s="22">
        <f>IF('[3]入力シート（円）'!C11="","",IF(AND(-999999&lt;='[3]入力シート（円）'!C11,'[3]入力シート（円）'!C11&lt;0),"△ 0",IF('[3]入力シート（円）'!C11=0,"-",IF(AND(1&lt;='[3]入力シート（円）'!C11,'[3]入力シート（円）'!C11&lt;=999999),0,ROUNDDOWN('[3]入力シート（円）'!C11/1000000,0)))))</f>
      </c>
    </row>
    <row r="12" spans="1:3" ht="19.5" customHeight="1" hidden="1">
      <c r="A12" s="51" t="str">
        <f>IF('[3]入力シート（円）'!A12="","",'[3]入力シート（円）'!A12)</f>
        <v>目的税等収入</v>
      </c>
      <c r="B12" s="20">
        <f>IF('[3]入力シート（円）'!B12="","",IF(AND(-999999&lt;='[3]入力シート（円）'!B12,'[3]入力シート（円）'!B12&lt;0),"△ 0",IF('[3]入力シート（円）'!B12=0,"-",IF(AND(1&lt;='[3]入力シート（円）'!B12,'[3]入力シート（円）'!B12&lt;=999999),0,ROUNDDOWN('[3]入力シート（円）'!B12/1000000,0)))))</f>
      </c>
      <c r="C12" s="22">
        <f>IF('[3]入力シート（円）'!C12="","",IF(AND(-999999&lt;='[3]入力シート（円）'!C12,'[3]入力シート（円）'!C12&lt;0),"△ 0",IF('[3]入力シート（円）'!C12=0,"-",IF(AND(1&lt;='[3]入力シート（円）'!C12,'[3]入力シート（円）'!C12&lt;=999999),0,ROUNDDOWN('[3]入力シート（円）'!C12/1000000,0)))))</f>
      </c>
    </row>
    <row r="13" spans="1:3" ht="19.5" customHeight="1" hidden="1">
      <c r="A13" s="51" t="str">
        <f>IF('[3]入力シート（円）'!A13="","",'[3]入力シート（円）'!A13)</f>
        <v>他会計からの受入</v>
      </c>
      <c r="B13" s="20">
        <f>IF('[3]入力シート（円）'!B13="","",IF(AND(-999999&lt;='[3]入力シート（円）'!B13,'[3]入力シート（円）'!B13&lt;0),"△ 0",IF('[3]入力シート（円）'!B13=0,"-",IF(AND(1&lt;='[3]入力シート（円）'!B13,'[3]入力シート（円）'!B13&lt;=999999),0,ROUNDDOWN('[3]入力シート（円）'!B13/1000000,0)))))</f>
      </c>
      <c r="C13" s="22">
        <f>IF('[3]入力シート（円）'!C13="","",IF(AND(-999999&lt;='[3]入力シート（円）'!C13,'[3]入力シート（円）'!C13&lt;0),"△ 0",IF('[3]入力シート（円）'!C13=0,"-",IF(AND(1&lt;='[3]入力シート（円）'!C13,'[3]入力シート（円）'!C13&lt;=999999),0,ROUNDDOWN('[3]入力シート（円）'!C13/1000000,0)))))</f>
      </c>
    </row>
    <row r="14" spans="1:3" ht="19.5" customHeight="1">
      <c r="A14" s="19" t="str">
        <f>IF('[3]入力シート（円）'!A14="","",'[3]入力シート（円）'!A14)</f>
        <v>Ⅳ　無償所管換等</v>
      </c>
      <c r="B14" s="20">
        <f>IF('[3]入力シート（円）'!B14="","",IF(AND(-999999&lt;='[3]入力シート（円）'!B14,'[3]入力シート（円）'!B14&lt;0),"△ 0",IF('[3]入力シート（円）'!B14=0,"-",IF(AND(1&lt;='[3]入力シート（円）'!B14,'[3]入力シート（円）'!B14&lt;=999999),0,ROUNDDOWN('[3]入力シート（円）'!B14/1000000,0)))))</f>
        <v>41799</v>
      </c>
      <c r="C14" s="22">
        <f>IF('[3]入力シート（円）'!C14="","",IF(AND(-999999&lt;='[3]入力シート（円）'!C14,'[3]入力シート（円）'!C14&lt;0),"△ 0",IF('[3]入力シート（円）'!C14=0,"-",IF(AND(1&lt;='[3]入力シート（円）'!C14,'[3]入力シート（円）'!C14&lt;=999999),0,ROUNDDOWN('[3]入力シート（円）'!C14/1000000,0)))))</f>
        <v>7199309</v>
      </c>
    </row>
    <row r="15" spans="1:3" ht="19.5" customHeight="1">
      <c r="A15" s="19" t="str">
        <f>IF('[3]入力シート（円）'!A15="","",'[3]入力シート（円）'!A15)</f>
        <v>Ⅴ　資産評価差額</v>
      </c>
      <c r="B15" s="20">
        <f>IF('[3]入力シート（円）'!B15="","",IF(AND(-999999&lt;='[3]入力シート（円）'!B15,'[3]入力シート（円）'!B15&lt;0),"△ 0",IF('[3]入力シート（円）'!B15=0,"-",IF(AND(1&lt;='[3]入力シート（円）'!B15,'[3]入力シート（円）'!B15&lt;=999999),0,ROUNDDOWN('[3]入力シート（円）'!B15/1000000,0)))))</f>
        <v>22160</v>
      </c>
      <c r="C15" s="22">
        <f>IF('[3]入力シート（円）'!C15="","",IF(AND(-999999&lt;='[3]入力シート（円）'!C15,'[3]入力シート（円）'!C15&lt;0),"△ 0",IF('[3]入力シート（円）'!C15=0,"-",IF(AND(1&lt;='[3]入力シート（円）'!C15,'[3]入力シート（円）'!C15&lt;=999999),0,ROUNDDOWN('[3]入力シート（円）'!C15/1000000,0)))))</f>
        <v>-98200</v>
      </c>
    </row>
    <row r="16" spans="1:3" ht="19.5" customHeight="1" thickBot="1">
      <c r="A16" s="52" t="str">
        <f>IF('[3]入力シート（円）'!A16="","",'[3]入力シート（円）'!A16)</f>
        <v>Ⅵ　本年度末資産・負債差額</v>
      </c>
      <c r="B16" s="53">
        <f>IF('[3]入力シート（円）'!B16="","",IF(AND(-999999&lt;='[3]入力シート（円）'!B16,'[3]入力シート（円）'!B16&lt;0),"△ 0",IF('[3]入力シート（円）'!B16=0,"-",IF(AND(1&lt;='[3]入力シート（円）'!B16,'[3]入力シート（円）'!B16&lt;=999999),0,ROUNDDOWN('[3]入力シート（円）'!B16/1000000,0)))))</f>
        <v>3021518</v>
      </c>
      <c r="C16" s="54">
        <f>IF('[3]入力シート（円）'!C16="","",IF(AND(-999999&lt;='[3]入力シート（円）'!C16,'[3]入力シート（円）'!C16&lt;0),"△ 0",IF('[3]入力シート（円）'!C16=0,"-",IF(AND(1&lt;='[3]入力シート（円）'!C16,'[3]入力シート（円）'!C16&lt;=999999),0,ROUNDDOWN('[3]入力シート（円）'!C16/1000000,0)))))</f>
        <v>9979129</v>
      </c>
    </row>
  </sheetData>
  <sheetProtection password="8B86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1" max="1" width="40.25390625" style="1" customWidth="1"/>
    <col min="2" max="2" width="17.625" style="1" bestFit="1" customWidth="1"/>
    <col min="3" max="3" width="17.75390625" style="1" customWidth="1"/>
    <col min="4" max="16384" width="9.00390625" style="1" customWidth="1"/>
  </cols>
  <sheetData>
    <row r="1" spans="1:3" ht="21.75" customHeight="1">
      <c r="A1" s="59" t="s">
        <v>4</v>
      </c>
      <c r="B1" s="59"/>
      <c r="C1" s="59"/>
    </row>
    <row r="2" spans="1:3" ht="15.75" customHeight="1" thickBot="1">
      <c r="A2" s="2"/>
      <c r="B2" s="2"/>
      <c r="C2" s="3" t="s">
        <v>1</v>
      </c>
    </row>
    <row r="3" spans="1:3" ht="15.75" customHeight="1">
      <c r="A3" s="4">
        <f>IF('[4]入力シート（円）'!A3="","",'[4]入力シート（円）'!A3)</f>
      </c>
      <c r="B3" s="5" t="str">
        <f>IF('[4]入力シート（円）'!B3="","",'[4]入力シート（円）'!B3)</f>
        <v>前会計年度</v>
      </c>
      <c r="C3" s="41" t="str">
        <f>IF('[4]入力シート（円）'!C3="","",'[4]入力シート（円）'!C3)</f>
        <v>本会計年度</v>
      </c>
    </row>
    <row r="4" spans="1:3" ht="12">
      <c r="A4" s="9">
        <f>IF('[4]入力シート（円）'!A4="","",'[4]入力シート（円）'!A4)</f>
      </c>
      <c r="B4" s="49" t="str">
        <f>IF('[4]入力シート（円）'!B4="","",'[4]入力シート（円）'!B4)</f>
        <v>(自　平成19年４月 1日)</v>
      </c>
      <c r="C4" s="50" t="str">
        <f>IF('[4]入力シート（円）'!C4="","",'[4]入力シート（円）'!C4)</f>
        <v>(自　平成20年４月 1日)</v>
      </c>
    </row>
    <row r="5" spans="1:3" ht="12">
      <c r="A5" s="9">
        <f>IF('[4]入力シート（円）'!A5="","",'[4]入力シート（円）'!A5)</f>
      </c>
      <c r="B5" s="49" t="str">
        <f>IF('[4]入力シート（円）'!B5="","",'[4]入力シート（円）'!B5)</f>
        <v>(至　平成20年３月31日)</v>
      </c>
      <c r="C5" s="50" t="str">
        <f>IF('[4]入力シート（円）'!C5="","",'[4]入力シート（円）'!C5)</f>
        <v>(至　平成21年３月31日)</v>
      </c>
    </row>
    <row r="6" spans="1:3" ht="19.5" customHeight="1">
      <c r="A6" s="19" t="str">
        <f>IF('[4]入力シート（円）'!A6="","",'[4]入力シート（円）'!A6)</f>
        <v>Ⅰ　業務収支</v>
      </c>
      <c r="B6" s="44">
        <f>IF('[4]入力シート（円）'!B6="","",IF(AND(-999999&lt;='[4]入力シート（円）'!B6,'[4]入力シート（円）'!B6&lt;0),"△ 0",IF('[4]入力シート（円）'!B6=0,"-",IF(AND(1&lt;='[4]入力シート（円）'!B6,'[4]入力シート（円）'!B6&lt;=999999),0,ROUNDDOWN('[4]入力シート（円）'!B6/1000000,0)))))</f>
      </c>
      <c r="C6" s="43">
        <f>IF('[4]入力シート（円）'!C6="","",IF(AND(-999999&lt;='[4]入力シート（円）'!C6,'[4]入力シート（円）'!C6&lt;0),"△ 0",IF('[4]入力シート（円）'!C6=0,"-",IF(AND(1&lt;='[4]入力シート（円）'!C6,'[4]入力シート（円）'!C6&lt;=999999),0,ROUNDDOWN('[4]入力シート（円）'!C6/1000000,0)))))</f>
      </c>
    </row>
    <row r="7" spans="1:3" ht="19.5" customHeight="1">
      <c r="A7" s="23" t="str">
        <f>IF('[4]入力シート（円）'!A7="","",'[4]入力シート（円）'!A7)</f>
        <v>１　財源</v>
      </c>
      <c r="B7" s="44">
        <f>IF('[4]入力シート（円）'!B7="","",IF(AND(-999999&lt;='[4]入力シート（円）'!B7,'[4]入力シート（円）'!B7&lt;0),"△ 0",IF('[4]入力シート（円）'!B7=0,"-",IF(AND(1&lt;='[4]入力シート（円）'!B7,'[4]入力シート（円）'!B7&lt;=999999),0,ROUNDDOWN('[4]入力シート（円）'!B7/1000000,0)))))</f>
      </c>
      <c r="C7" s="43">
        <f>IF('[4]入力シート（円）'!C7="","",IF(AND(-999999&lt;='[4]入力シート（円）'!C7,'[4]入力シート（円）'!C7&lt;0),"△ 0",IF('[4]入力シート（円）'!C7=0,"-",IF(AND(1&lt;='[4]入力シート（円）'!C7,'[4]入力シート（円）'!C7&lt;=999999),0,ROUNDDOWN('[4]入力シート（円）'!C7/1000000,0)))))</f>
      </c>
    </row>
    <row r="8" spans="1:3" ht="19.5" customHeight="1">
      <c r="A8" s="51" t="str">
        <f>IF('[4]入力シート（円）'!A8="","",'[4]入力シート（円）'!A8)</f>
        <v>主管の収納済歳入額</v>
      </c>
      <c r="B8" s="44">
        <f>IF('[4]入力シート（円）'!B8="","",IF(AND(-999999&lt;='[4]入力シート（円）'!B8,'[4]入力シート（円）'!B8&lt;0),"△ 0",IF('[4]入力シート（円）'!B8=0,"-",IF(AND(1&lt;='[4]入力シート（円）'!B8,'[4]入力シート（円）'!B8&lt;=999999),0,ROUNDDOWN('[4]入力シート（円）'!B8/1000000,0)))))</f>
        <v>385500</v>
      </c>
      <c r="C8" s="43">
        <f>IF('[4]入力シート（円）'!C8="","",IF(AND(-999999&lt;='[4]入力シート（円）'!C8,'[4]入力シート（円）'!C8&lt;0),"△ 0",IF('[4]入力シート（円）'!C8=0,"-",IF(AND(1&lt;='[4]入力シート（円）'!C8,'[4]入力シート（円）'!C8&lt;=999999),0,ROUNDDOWN('[4]入力シート（円）'!C8/1000000,0)))))</f>
        <v>607443</v>
      </c>
    </row>
    <row r="9" spans="1:3" ht="19.5" customHeight="1">
      <c r="A9" s="51" t="str">
        <f>IF('[4]入力シート（円）'!A9="","",'[4]入力シート（円）'!A9)</f>
        <v>配賦財源</v>
      </c>
      <c r="B9" s="55">
        <f>IF('[4]入力シート（円）'!B9="","",IF(AND(-999999&lt;='[4]入力シート（円）'!B9,'[4]入力シート（円）'!B9&lt;0),"△ 0",IF('[4]入力シート（円）'!B9=0,"-",IF(AND(1&lt;='[4]入力シート（円）'!B9,'[4]入力シート（円）'!B9&lt;=999999),0,ROUNDDOWN('[4]入力シート（円）'!B9/1000000,0)))))</f>
        <v>2396205</v>
      </c>
      <c r="C9" s="56">
        <f>IF('[4]入力シート（円）'!C9="","",IF(AND(-999999&lt;='[4]入力シート（円）'!C9,'[4]入力シート（円）'!C9&lt;0),"△ 0",IF('[4]入力シート（円）'!C9=0,"-",IF(AND(1&lt;='[4]入力シート（円）'!C9,'[4]入力シート（円）'!C9&lt;=999999),0,ROUNDDOWN('[4]入力シート（円）'!C9/1000000,0)))))</f>
        <v>2197138</v>
      </c>
    </row>
    <row r="10" spans="1:3" ht="19.5" customHeight="1">
      <c r="A10" s="25" t="str">
        <f>IF('[4]入力シート（円）'!A10="","",'[4]入力シート（円）'!A10)</f>
        <v>財源合計</v>
      </c>
      <c r="B10" s="44">
        <f>IF('[4]入力シート（円）'!B10="","",IF(AND(-999999&lt;='[4]入力シート（円）'!B10,'[4]入力シート（円）'!B10&lt;0),"△ 0",IF('[4]入力シート（円）'!B10=0,"-",IF(AND(1&lt;='[4]入力シート（円）'!B10,'[4]入力シート（円）'!B10&lt;=999999),0,ROUNDDOWN('[4]入力シート（円）'!B10/1000000,0)))))</f>
        <v>2781706</v>
      </c>
      <c r="C10" s="43">
        <f>IF('[4]入力シート（円）'!C10="","",IF(AND(-999999&lt;='[4]入力シート（円）'!C10,'[4]入力シート（円）'!C10&lt;0),"△ 0",IF('[4]入力シート（円）'!C10=0,"-",IF(AND(1&lt;='[4]入力シート（円）'!C10,'[4]入力シート（円）'!C10&lt;=999999),0,ROUNDDOWN('[4]入力シート（円）'!C10/1000000,0)))))</f>
        <v>2804582</v>
      </c>
    </row>
    <row r="11" spans="1:3" ht="19.5" customHeight="1">
      <c r="A11" s="23" t="str">
        <f>IF('[4]入力シート（円）'!A11="","",'[4]入力シート（円）'!A11)</f>
        <v>２　業務支出</v>
      </c>
      <c r="B11" s="44">
        <f>IF('[4]入力シート（円）'!B11="","",IF(AND(-999999&lt;='[4]入力シート（円）'!B11,'[4]入力シート（円）'!B11&lt;0),"△ 0",IF('[4]入力シート（円）'!B11=0,"-",IF(AND(1&lt;='[4]入力シート（円）'!B11,'[4]入力シート（円）'!B11&lt;=999999),0,ROUNDDOWN('[4]入力シート（円）'!B11/1000000,0)))))</f>
      </c>
      <c r="C11" s="43">
        <f>IF('[4]入力シート（円）'!C11="","",IF(AND(-999999&lt;='[4]入力シート（円）'!C11,'[4]入力シート（円）'!C11&lt;0),"△ 0",IF('[4]入力シート（円）'!C11=0,"-",IF(AND(1&lt;='[4]入力シート（円）'!C11,'[4]入力シート（円）'!C11&lt;=999999),0,ROUNDDOWN('[4]入力シート（円）'!C11/1000000,0)))))</f>
      </c>
    </row>
    <row r="12" spans="1:3" ht="19.5" customHeight="1">
      <c r="A12" s="25" t="str">
        <f>IF('[4]入力シート（円）'!A12="","",'[4]入力シート（円）'!A12)</f>
        <v>(1)　業務支出（施設整備支出を除く）</v>
      </c>
      <c r="B12" s="44">
        <f>IF('[4]入力シート（円）'!B12="","",IF(AND(-999999&lt;='[4]入力シート（円）'!B12,'[4]入力シート（円）'!B12&lt;0),"△ 0",IF('[4]入力シート（円）'!B12=0,"-",IF(AND(1&lt;='[4]入力シート（円）'!B12,'[4]入力シート（円）'!B12&lt;=999999),0,ROUNDDOWN('[4]入力シート（円）'!B12/1000000,0)))))</f>
      </c>
      <c r="C12" s="43">
        <f>IF('[4]入力シート（円）'!C12="","",IF(AND(-999999&lt;='[4]入力シート（円）'!C12,'[4]入力シート（円）'!C12&lt;0),"△ 0",IF('[4]入力シート（円）'!C12=0,"-",IF(AND(1&lt;='[4]入力シート（円）'!C12,'[4]入力シート（円）'!C12&lt;=999999),0,ROUNDDOWN('[4]入力シート（円）'!C12/1000000,0)))))</f>
      </c>
    </row>
    <row r="13" spans="1:3" ht="19.5" customHeight="1">
      <c r="A13" s="57" t="str">
        <f>IF('[4]入力シート（円）'!A13="","",'[4]入力シート（円）'!A13)</f>
        <v>人件費</v>
      </c>
      <c r="B13" s="44">
        <f>IF('[4]入力シート（円）'!B13="","",IF(AND(-999999&lt;='[4]入力シート（円）'!B13,'[4]入力シート（円）'!B13&lt;0),"△ 0",IF('[4]入力シート（円）'!B13=0,"-",IF(AND(1&lt;='[4]入力シート（円）'!B13,'[4]入力シート（円）'!B13&lt;=999999),0,ROUNDDOWN('[4]入力シート（円）'!B13/1000000,0)))))</f>
        <v>-189634</v>
      </c>
      <c r="C13" s="43">
        <f>IF('[4]入力シート（円）'!C13="","",IF(AND(-999999&lt;='[4]入力シート（円）'!C13,'[4]入力シート（円）'!C13&lt;0),"△ 0",IF('[4]入力シート（円）'!C13=0,"-",IF(AND(1&lt;='[4]入力シート（円）'!C13,'[4]入力シート（円）'!C13&lt;=999999),0,ROUNDDOWN('[4]入力シート（円）'!C13/1000000,0)))))</f>
        <v>-193288</v>
      </c>
    </row>
    <row r="14" spans="1:3" ht="19.5" customHeight="1">
      <c r="A14" s="57" t="str">
        <f>IF('[4]入力シート（円）'!A14="","",'[4]入力シート（円）'!A14)</f>
        <v>補助金等</v>
      </c>
      <c r="B14" s="44">
        <f>IF('[4]入力シート（円）'!B14="","",IF(AND(-999999&lt;='[4]入力シート（円）'!B14,'[4]入力シート（円）'!B14&lt;0),"△ 0",IF('[4]入力シート（円）'!B14=0,"-",IF(AND(1&lt;='[4]入力シート（円）'!B14,'[4]入力シート（円）'!B14&lt;=999999),0,ROUNDDOWN('[4]入力シート（円）'!B14/1000000,0)))))</f>
        <v>-1477959</v>
      </c>
      <c r="C14" s="43">
        <f>IF('[4]入力シート（円）'!C14="","",IF(AND(-999999&lt;='[4]入力シート（円）'!C14,'[4]入力シート（円）'!C14&lt;0),"△ 0",IF('[4]入力シート（円）'!C14=0,"-",IF(AND(1&lt;='[4]入力シート（円）'!C14,'[4]入力シート（円）'!C14&lt;=999999),0,ROUNDDOWN('[4]入力シート（円）'!C14/1000000,0)))))</f>
        <v>-1488040</v>
      </c>
    </row>
    <row r="15" spans="1:3" ht="19.5" customHeight="1">
      <c r="A15" s="57" t="str">
        <f>IF('[4]入力シート（円）'!A15="","",'[4]入力シート（円）'!A15)</f>
        <v>委託費</v>
      </c>
      <c r="B15" s="44">
        <f>IF('[4]入力シート（円）'!B15="","",IF(AND(-999999&lt;='[4]入力シート（円）'!B15,'[4]入力シート（円）'!B15&lt;0),"△ 0",IF('[4]入力シート（円）'!B15=0,"-",IF(AND(1&lt;='[4]入力シート（円）'!B15,'[4]入力シート（円）'!B15&lt;=999999),0,ROUNDDOWN('[4]入力シート（円）'!B15/1000000,0)))))</f>
        <v>-31048</v>
      </c>
      <c r="C15" s="43">
        <f>IF('[4]入力シート（円）'!C15="","",IF(AND(-999999&lt;='[4]入力シート（円）'!C15,'[4]入力シート（円）'!C15&lt;0),"△ 0",IF('[4]入力シート（円）'!C15=0,"-",IF(AND(1&lt;='[4]入力シート（円）'!C15,'[4]入力シート（円）'!C15&lt;=999999),0,ROUNDDOWN('[4]入力シート（円）'!C15/1000000,0)))))</f>
        <v>-34577</v>
      </c>
    </row>
    <row r="16" spans="1:3" ht="19.5" customHeight="1">
      <c r="A16" s="57" t="str">
        <f>IF('[4]入力シート（円）'!A16="","",'[4]入力シート（円）'!A16)</f>
        <v>交付金</v>
      </c>
      <c r="B16" s="44">
        <f>IF('[4]入力シート（円）'!B16="","",IF(AND(-999999&lt;='[4]入力シート（円）'!B16,'[4]入力シート（円）'!B16&lt;0),"△ 0",IF('[4]入力シート（円）'!B16=0,"-",IF(AND(1&lt;='[4]入力シート（円）'!B16,'[4]入力シート（円）'!B16&lt;=999999),0,ROUNDDOWN('[4]入力シート（円）'!B16/1000000,0)))))</f>
        <v>-128191</v>
      </c>
      <c r="C16" s="43">
        <f>IF('[4]入力シート（円）'!C16="","",IF(AND(-999999&lt;='[4]入力シート（円）'!C16,'[4]入力シート（円）'!C16&lt;0),"△ 0",IF('[4]入力シート（円）'!C16=0,"-",IF(AND(1&lt;='[4]入力シート（円）'!C16,'[4]入力シート（円）'!C16&lt;=999999),0,ROUNDDOWN('[4]入力シート（円）'!C16/1000000,0)))))</f>
        <v>-116747</v>
      </c>
    </row>
    <row r="17" spans="1:3" ht="19.5" customHeight="1">
      <c r="A17" s="57" t="str">
        <f>IF('[4]入力シート（円）'!A17="","",'[4]入力シート（円）'!A17)</f>
        <v>分担金</v>
      </c>
      <c r="B17" s="44">
        <f>IF('[4]入力シート（円）'!B17="","",IF(AND(-999999&lt;='[4]入力シート（円）'!B17,'[4]入力シート（円）'!B17&lt;0),"△ 0",IF('[4]入力シート（円）'!B17=0,"-",IF(AND(1&lt;='[4]入力シート（円）'!B17,'[4]入力シート（円）'!B17&lt;=999999),0,ROUNDDOWN('[4]入力シート（円）'!B17/1000000,0)))))</f>
        <v>-509</v>
      </c>
      <c r="C17" s="43">
        <f>IF('[4]入力シート（円）'!C17="","",IF(AND(-999999&lt;='[4]入力シート（円）'!C17,'[4]入力シート（円）'!C17&lt;0),"△ 0",IF('[4]入力シート（円）'!C17=0,"-",IF(AND(1&lt;='[4]入力シート（円）'!C17,'[4]入力シート（円）'!C17&lt;=999999),0,ROUNDDOWN('[4]入力シート（円）'!C17/1000000,0)))))</f>
        <v>-390</v>
      </c>
    </row>
    <row r="18" spans="1:3" ht="19.5" customHeight="1">
      <c r="A18" s="57" t="str">
        <f>IF('[4]入力シート（円）'!A18="","",'[4]入力シート（円）'!A18)</f>
        <v>拠出金</v>
      </c>
      <c r="B18" s="44">
        <f>IF('[4]入力シート（円）'!B18="","",IF(AND(-999999&lt;='[4]入力シート（円）'!B18,'[4]入力シート（円）'!B18&lt;0),"△ 0",IF('[4]入力シート（円）'!B18=0,"-",IF(AND(1&lt;='[4]入力シート（円）'!B18,'[4]入力シート（円）'!B18&lt;=999999),0,ROUNDDOWN('[4]入力シート（円）'!B18/1000000,0)))))</f>
        <v>-2701</v>
      </c>
      <c r="C18" s="43">
        <f>IF('[4]入力シート（円）'!C18="","",IF(AND(-999999&lt;='[4]入力シート（円）'!C18,'[4]入力シート（円）'!C18&lt;0),"△ 0",IF('[4]入力シート（円）'!C18=0,"-",IF(AND(1&lt;='[4]入力シート（円）'!C18,'[4]入力シート（円）'!C18&lt;=999999),0,ROUNDDOWN('[4]入力シート（円）'!C18/1000000,0)))))</f>
        <v>-2083</v>
      </c>
    </row>
    <row r="19" spans="1:3" ht="19.5" customHeight="1">
      <c r="A19" s="57" t="str">
        <f>IF('[4]入力シート（円）'!A19="","",'[4]入力シート（円）'!A19)</f>
        <v>補給金</v>
      </c>
      <c r="B19" s="44">
        <f>IF('[4]入力シート（円）'!B19="","",IF(AND(-999999&lt;='[4]入力シート（円）'!B19,'[4]入力シート（円）'!B19&lt;0),"△ 0",IF('[4]入力シート（円）'!B19=0,"-",IF(AND(1&lt;='[4]入力シート（円）'!B19,'[4]入力シート（円）'!B19&lt;=999999),0,ROUNDDOWN('[4]入力シート（円）'!B19/1000000,0)))))</f>
        <v>-35854</v>
      </c>
      <c r="C19" s="43">
        <f>IF('[4]入力シート（円）'!C19="","",IF(AND(-999999&lt;='[4]入力シート（円）'!C19,'[4]入力シート（円）'!C19&lt;0),"△ 0",IF('[4]入力シート（円）'!C19=0,"-",IF(AND(1&lt;='[4]入力シート（円）'!C19,'[4]入力シート（円）'!C19&lt;=999999),0,ROUNDDOWN('[4]入力シート（円）'!C19/1000000,0)))))</f>
        <v>-31253</v>
      </c>
    </row>
    <row r="20" spans="1:3" ht="19.5" customHeight="1">
      <c r="A20" s="57" t="str">
        <f>IF('[4]入力シート（円）'!A20="","",'[4]入力シート（円）'!A20)</f>
        <v>独立行政法人運営費交付金</v>
      </c>
      <c r="B20" s="44">
        <f>IF('[4]入力シート（円）'!B20="","",IF(AND(-999999&lt;='[4]入力シート（円）'!B20,'[4]入力シート（円）'!B20&lt;0),"△ 0",IF('[4]入力シート（円）'!B20=0,"-",IF(AND(1&lt;='[4]入力シート（円）'!B20,'[4]入力シート（円）'!B20&lt;=999999),0,ROUNDDOWN('[4]入力シート（円）'!B20/1000000,0)))))</f>
        <v>-118964</v>
      </c>
      <c r="C20" s="43">
        <f>IF('[4]入力シート（円）'!C20="","",IF(AND(-999999&lt;='[4]入力シート（円）'!C20,'[4]入力シート（円）'!C20&lt;0),"△ 0",IF('[4]入力シート（円）'!C20=0,"-",IF(AND(1&lt;='[4]入力シート（円）'!C20,'[4]入力シート（円）'!C20&lt;=999999),0,ROUNDDOWN('[4]入力シート（円）'!C20/1000000,0)))))</f>
        <v>-118107</v>
      </c>
    </row>
    <row r="21" spans="1:3" ht="19.5" customHeight="1">
      <c r="A21" s="57" t="str">
        <f>IF('[4]入力シート（円）'!A21="","",'[4]入力シート（円）'!A21)</f>
        <v>食料安定供給特別会計への繰入</v>
      </c>
      <c r="B21" s="44">
        <f>IF('[4]入力シート（円）'!B21="","",IF(AND(-999999&lt;='[4]入力シート（円）'!B21,'[4]入力シート（円）'!B21&lt;0),"△ 0",IF('[4]入力シート（円）'!B21=0,"-",IF(AND(1&lt;='[4]入力シート（円）'!B21,'[4]入力シート（円）'!B21&lt;=999999),0,ROUNDDOWN('[4]入力シート（円）'!B21/1000000,0)))))</f>
        <v>-218204</v>
      </c>
      <c r="C21" s="43">
        <f>IF('[4]入力シート（円）'!C21="","",IF(AND(-999999&lt;='[4]入力シート（円）'!C21,'[4]入力シート（円）'!C21&lt;0),"△ 0",IF('[4]入力シート（円）'!C21=0,"-",IF(AND(1&lt;='[4]入力シート（円）'!C21,'[4]入力シート（円）'!C21&lt;=999999),0,ROUNDDOWN('[4]入力シート（円）'!C21/1000000,0)))))</f>
        <v>-273484</v>
      </c>
    </row>
    <row r="22" spans="1:3" ht="19.5" customHeight="1">
      <c r="A22" s="57" t="str">
        <f>IF('[4]入力シート（円）'!A22="","",'[4]入力シート（円）'!A22)</f>
        <v>農業共済再保険特別会計への繰入</v>
      </c>
      <c r="B22" s="44">
        <f>IF('[4]入力シート（円）'!B22="","",IF(AND(-999999&lt;='[4]入力シート（円）'!B22,'[4]入力シート（円）'!B22&lt;0),"△ 0",IF('[4]入力シート（円）'!B22=0,"-",IF(AND(1&lt;='[4]入力シート（円）'!B22,'[4]入力シート（円）'!B22&lt;=999999),0,ROUNDDOWN('[4]入力シート（円）'!B22/1000000,0)))))</f>
        <v>-65808</v>
      </c>
      <c r="C22" s="43">
        <f>IF('[4]入力シート（円）'!C22="","",IF(AND(-999999&lt;='[4]入力シート（円）'!C22,'[4]入力シート（円）'!C22&lt;0),"△ 0",IF('[4]入力シート（円）'!C22=0,"-",IF(AND(1&lt;='[4]入力シート（円）'!C22,'[4]入力シート（円）'!C22&lt;=999999),0,ROUNDDOWN('[4]入力シート（円）'!C22/1000000,0)))))</f>
        <v>-50419</v>
      </c>
    </row>
    <row r="23" spans="1:3" ht="19.5" customHeight="1">
      <c r="A23" s="57" t="str">
        <f>IF('[4]入力シート（円）'!A23="","",'[4]入力シート（円）'!A23)</f>
        <v>国営土地改良事業特別会計への繰入</v>
      </c>
      <c r="B23" s="44">
        <f>IF('[4]入力シート（円）'!B23="","",IF(AND(-999999&lt;='[4]入力シート（円）'!B23,'[4]入力シート（円）'!B23&lt;0),"△ 0",IF('[4]入力シート（円）'!B23=0,"-",IF(AND(1&lt;='[4]入力シート（円）'!B23,'[4]入力シート（円）'!B23&lt;=999999),0,ROUNDDOWN('[4]入力シート（円）'!B23/1000000,0)))))</f>
        <v>-218438</v>
      </c>
      <c r="C23" s="43" t="str">
        <f>IF('[4]入力シート（円）'!C23="","",IF(AND(-999999&lt;='[4]入力シート（円）'!C23,'[4]入力シート（円）'!C23&lt;0),"△ 0",IF('[4]入力シート（円）'!C23=0,"-",IF(AND(1&lt;='[4]入力シート（円）'!C23,'[4]入力シート（円）'!C23&lt;=999999),0,ROUNDDOWN('[4]入力シート（円）'!C23/1000000,0)))))</f>
        <v>-</v>
      </c>
    </row>
    <row r="24" spans="1:3" ht="19.5" customHeight="1">
      <c r="A24" s="57" t="str">
        <f>IF('[4]入力シート（円）'!A24="","",'[4]入力シート（円）'!A24)</f>
        <v>国有林野事業特別会計への繰入</v>
      </c>
      <c r="B24" s="44">
        <f>IF('[4]入力シート（円）'!B24="","",IF(AND(-999999&lt;='[4]入力シート（円）'!B24,'[4]入力シート（円）'!B24&lt;0),"△ 0",IF('[4]入力シート（円）'!B24=0,"-",IF(AND(1&lt;='[4]入力シート（円）'!B24,'[4]入力シート（円）'!B24&lt;=999999),0,ROUNDDOWN('[4]入力シート（円）'!B24/1000000,0)))))</f>
        <v>-185154</v>
      </c>
      <c r="C24" s="43">
        <f>IF('[4]入力シート（円）'!C24="","",IF(AND(-999999&lt;='[4]入力シート（円）'!C24,'[4]入力シート（円）'!C24&lt;0),"△ 0",IF('[4]入力シート（円）'!C24=0,"-",IF(AND(1&lt;='[4]入力シート（円）'!C24,'[4]入力シート（円）'!C24&lt;=999999),0,ROUNDDOWN('[4]入力シート（円）'!C24/1000000,0)))))</f>
        <v>-180279</v>
      </c>
    </row>
    <row r="25" spans="1:3" ht="30" customHeight="1">
      <c r="A25" s="57" t="str">
        <f>IF('[4]入力シート（円）'!A25="","",'[4]入力シート（円）'!A25)</f>
        <v>漁船再保険及び漁業共済保険特別会計への繰入</v>
      </c>
      <c r="B25" s="44">
        <f>IF('[4]入力シート（円）'!B25="","",IF(AND(-999999&lt;='[4]入力シート（円）'!B25,'[4]入力シート（円）'!B25&lt;0),"△ 0",IF('[4]入力シート（円）'!B25=0,"-",IF(AND(1&lt;='[4]入力シート（円）'!B25,'[4]入力シート（円）'!B25&lt;=999999),0,ROUNDDOWN('[4]入力シート（円）'!B25/1000000,0)))))</f>
        <v>-15597</v>
      </c>
      <c r="C25" s="43">
        <f>IF('[4]入力シート（円）'!C25="","",IF(AND(-999999&lt;='[4]入力シート（円）'!C25,'[4]入力シート（円）'!C25&lt;0),"△ 0",IF('[4]入力シート（円）'!C25=0,"-",IF(AND(1&lt;='[4]入力シート（円）'!C25,'[4]入力シート（円）'!C25&lt;=999999),0,ROUNDDOWN('[4]入力シート（円）'!C25/1000000,0)))))</f>
        <v>-15341</v>
      </c>
    </row>
    <row r="26" spans="1:3" ht="19.5" customHeight="1">
      <c r="A26" s="57" t="str">
        <f>IF('[4]入力シート（円）'!A26="","",'[4]入力シート（円）'!A26)</f>
        <v>出資による支出</v>
      </c>
      <c r="B26" s="44">
        <f>IF('[4]入力シート（円）'!B26="","",IF(AND(-999999&lt;='[4]入力シート（円）'!B26,'[4]入力シート（円）'!B26&lt;0),"△ 0",IF('[4]入力シート（円）'!B26=0,"-",IF(AND(1&lt;='[4]入力シート（円）'!B26,'[4]入力シート（円）'!B26&lt;=999999),0,ROUNDDOWN('[4]入力シート（円）'!B26/1000000,0)))))</f>
        <v>-13788</v>
      </c>
      <c r="C26" s="43">
        <f>IF('[4]入力シート（円）'!C26="","",IF(AND(-999999&lt;='[4]入力シート（円）'!C26,'[4]入力シート（円）'!C26&lt;0),"△ 0",IF('[4]入力シート（円）'!C26=0,"-",IF(AND(1&lt;='[4]入力シート（円）'!C26,'[4]入力シート（円）'!C26&lt;=999999),0,ROUNDDOWN('[4]入力シート（円）'!C26/1000000,0)))))</f>
        <v>-17550</v>
      </c>
    </row>
    <row r="27" spans="1:3" ht="19.5" customHeight="1">
      <c r="A27" s="57" t="str">
        <f>IF('[4]入力シート（円）'!A27="","",'[4]入力シート（円）'!A27)</f>
        <v>庁費等の支出</v>
      </c>
      <c r="B27" s="44">
        <f>IF('[4]入力シート（円）'!B27="","",IF(AND(-999999&lt;='[4]入力シート（円）'!B27,'[4]入力シート（円）'!B27&lt;0),"△ 0",IF('[4]入力シート（円）'!B27=0,"-",IF(AND(1&lt;='[4]入力シート（円）'!B27,'[4]入力シート（円）'!B27&lt;=999999),0,ROUNDDOWN('[4]入力シート（円）'!B27/1000000,0)))))</f>
        <v>-48356</v>
      </c>
      <c r="C27" s="43">
        <f>IF('[4]入力シート（円）'!C27="","",IF(AND(-999999&lt;='[4]入力シート（円）'!C27,'[4]入力シート（円）'!C27&lt;0),"△ 0",IF('[4]入力シート（円）'!C27=0,"-",IF(AND(1&lt;='[4]入力シート（円）'!C27,'[4]入力シート（円）'!C27&lt;=999999),0,ROUNDDOWN('[4]入力シート（円）'!C27/1000000,0)))))</f>
        <v>-31826</v>
      </c>
    </row>
    <row r="28" spans="1:3" ht="19.5" customHeight="1">
      <c r="A28" s="57" t="str">
        <f>IF('[4]入力シート（円）'!A28="","",'[4]入力シート（円）'!A28)</f>
        <v>その他の支出</v>
      </c>
      <c r="B28" s="55">
        <f>IF('[4]入力シート（円）'!B28="","",IF(AND(-999999&lt;='[4]入力シート（円）'!B28,'[4]入力シート（円）'!B28&lt;0),"△ 0",IF('[4]入力シート（円）'!B28=0,"-",IF(AND(1&lt;='[4]入力シート（円）'!B28,'[4]入力シート（円）'!B28&lt;=999999),0,ROUNDDOWN('[4]入力シート（円）'!B28/1000000,0)))))</f>
        <v>-5166</v>
      </c>
      <c r="C28" s="56">
        <f>IF('[4]入力シート（円）'!C28="","",IF(AND(-999999&lt;='[4]入力シート（円）'!C28,'[4]入力シート（円）'!C28&lt;0),"△ 0",IF('[4]入力シート（円）'!C28=0,"-",IF(AND(1&lt;='[4]入力シート（円）'!C28,'[4]入力シート（円）'!C28&lt;=999999),0,ROUNDDOWN('[4]入力シート（円）'!C28/1000000,0)))))</f>
        <v>-5420</v>
      </c>
    </row>
    <row r="29" spans="1:3" ht="19.5" customHeight="1">
      <c r="A29" s="51" t="str">
        <f>IF('[4]入力シート（円）'!A29="","",'[4]入力シート（円）'!A29)</f>
        <v>業務支出（施設整備支出を除く）合計</v>
      </c>
      <c r="B29" s="44">
        <f>IF('[4]入力シート（円）'!B29="","",IF(AND(-999999&lt;='[4]入力シート（円）'!B29,'[4]入力シート（円）'!B29&lt;0),"△ 0",IF('[4]入力シート（円）'!B29=0,"-",IF(AND(1&lt;='[4]入力シート（円）'!B29,'[4]入力シート（円）'!B29&lt;=999999),0,ROUNDDOWN('[4]入力シート（円）'!B29/1000000,0)))))</f>
        <v>-2755378</v>
      </c>
      <c r="C29" s="43">
        <f>IF('[4]入力シート（円）'!C29="","",IF(AND(-999999&lt;='[4]入力シート（円）'!C29,'[4]入力シート（円）'!C29&lt;0),"△ 0",IF('[4]入力シート（円）'!C29=0,"-",IF(AND(1&lt;='[4]入力シート（円）'!C29,'[4]入力シート（円）'!C29&lt;=999999),0,ROUNDDOWN('[4]入力シート（円）'!C29/1000000,0)))))</f>
        <v>-2558811</v>
      </c>
    </row>
    <row r="30" spans="1:3" ht="19.5" customHeight="1">
      <c r="A30" s="25" t="str">
        <f>IF('[4]入力シート（円）'!A30="","",'[4]入力シート（円）'!A30)</f>
        <v>(2)　施設整備支出</v>
      </c>
      <c r="B30" s="44">
        <f>IF('[4]入力シート（円）'!B30="","",IF(AND(-999999&lt;='[4]入力シート（円）'!B30,'[4]入力シート（円）'!B30&lt;0),"△ 0",IF('[4]入力シート（円）'!B30=0,"-",IF(AND(1&lt;='[4]入力シート（円）'!B30,'[4]入力シート（円）'!B30&lt;=999999),0,ROUNDDOWN('[4]入力シート（円）'!B30/1000000,0)))))</f>
      </c>
      <c r="C30" s="43">
        <f>IF('[4]入力シート（円）'!C30="","",IF(AND(-999999&lt;='[4]入力シート（円）'!C30,'[4]入力シート（円）'!C30&lt;0),"△ 0",IF('[4]入力シート（円）'!C30=0,"-",IF(AND(1&lt;='[4]入力シート（円）'!C30,'[4]入力シート（円）'!C30&lt;=999999),0,ROUNDDOWN('[4]入力シート（円）'!C30/1000000,0)))))</f>
      </c>
    </row>
    <row r="31" spans="1:3" ht="19.5" customHeight="1">
      <c r="A31" s="57" t="str">
        <f>IF('[4]入力シート（円）'!A31="","",'[4]入力シート（円）'!A31)</f>
        <v>土地に係る支出</v>
      </c>
      <c r="B31" s="44" t="str">
        <f>IF('[4]入力シート（円）'!B31="","",IF(AND(-999999&lt;='[4]入力シート（円）'!B31,'[4]入力シート（円）'!B31&lt;0),"△ 0",IF('[4]入力シート（円）'!B31=0,"-",IF(AND(1&lt;='[4]入力シート（円）'!B31,'[4]入力シート（円）'!B31&lt;=999999),0,ROUNDDOWN('[4]入力シート（円）'!B31/1000000,0)))))</f>
        <v>-</v>
      </c>
      <c r="C31" s="43">
        <f>IF('[4]入力シート（円）'!C31="","",IF(AND(-999999&lt;='[4]入力シート（円）'!C31,'[4]入力シート（円）'!C31&lt;0),"△ 0",IF('[4]入力シート（円）'!C31=0,"-",IF(AND(1&lt;='[4]入力シート（円）'!C31,'[4]入力シート（円）'!C31&lt;=999999),0,ROUNDDOWN('[4]入力シート（円）'!C31/1000000,0)))))</f>
        <v>-18</v>
      </c>
    </row>
    <row r="32" spans="1:3" ht="19.5" customHeight="1">
      <c r="A32" s="57" t="str">
        <f>IF('[4]入力シート（円）'!A32="","",'[4]入力シート（円）'!A32)</f>
        <v>立木竹に係る支出</v>
      </c>
      <c r="B32" s="44" t="str">
        <f>IF('[4]入力シート（円）'!B32="","",IF(AND(-999999&lt;='[4]入力シート（円）'!B32,'[4]入力シート（円）'!B32&lt;0),"△ 0",IF('[4]入力シート（円）'!B32=0,"-",IF(AND(1&lt;='[4]入力シート（円）'!B32,'[4]入力シート（円）'!B32&lt;=999999),0,ROUNDDOWN('[4]入力シート（円）'!B32/1000000,0)))))</f>
        <v>△ 0</v>
      </c>
      <c r="C32" s="43" t="str">
        <f>IF('[4]入力シート（円）'!C32="","",IF(AND(-999999&lt;='[4]入力シート（円）'!C32,'[4]入力シート（円）'!C32&lt;0),"△ 0",IF('[4]入力シート（円）'!C32=0,"-",IF(AND(1&lt;='[4]入力シート（円）'!C32,'[4]入力シート（円）'!C32&lt;=999999),0,ROUNDDOWN('[4]入力シート（円）'!C32/1000000,0)))))</f>
        <v>△ 0</v>
      </c>
    </row>
    <row r="33" spans="1:3" ht="19.5" customHeight="1">
      <c r="A33" s="57" t="str">
        <f>IF('[4]入力シート（円）'!A33="","",'[4]入力シート（円）'!A33)</f>
        <v>建物に係る支出</v>
      </c>
      <c r="B33" s="44">
        <f>IF('[4]入力シート（円）'!B33="","",IF(AND(-999999&lt;='[4]入力シート（円）'!B33,'[4]入力シート（円）'!B33&lt;0),"△ 0",IF('[4]入力シート（円）'!B33=0,"-",IF(AND(1&lt;='[4]入力シート（円）'!B33,'[4]入力シート（円）'!B33&lt;=999999),0,ROUNDDOWN('[4]入力シート（円）'!B33/1000000,0)))))</f>
        <v>-1151</v>
      </c>
      <c r="C33" s="43">
        <f>IF('[4]入力シート（円）'!C33="","",IF(AND(-999999&lt;='[4]入力シート（円）'!C33,'[4]入力シート（円）'!C33&lt;0),"△ 0",IF('[4]入力シート（円）'!C33=0,"-",IF(AND(1&lt;='[4]入力シート（円）'!C33,'[4]入力シート（円）'!C33&lt;=999999),0,ROUNDDOWN('[4]入力シート（円）'!C33/1000000,0)))))</f>
        <v>-1071</v>
      </c>
    </row>
    <row r="34" spans="1:3" ht="19.5" customHeight="1">
      <c r="A34" s="57" t="str">
        <f>IF('[4]入力シート（円）'!A34="","",'[4]入力シート（円）'!A34)</f>
        <v>工作物に係る支出</v>
      </c>
      <c r="B34" s="44">
        <f>IF('[4]入力シート（円）'!B34="","",IF(AND(-999999&lt;='[4]入力シート（円）'!B34,'[4]入力シート（円）'!B34&lt;0),"△ 0",IF('[4]入力シート（円）'!B34=0,"-",IF(AND(1&lt;='[4]入力シート（円）'!B34,'[4]入力シート（円）'!B34&lt;=999999),0,ROUNDDOWN('[4]入力シート（円）'!B34/1000000,0)))))</f>
        <v>-1658</v>
      </c>
      <c r="C34" s="43">
        <f>IF('[4]入力シート（円）'!C34="","",IF(AND(-999999&lt;='[4]入力シート（円）'!C34,'[4]入力シート（円）'!C34&lt;0),"△ 0",IF('[4]入力シート（円）'!C34=0,"-",IF(AND(1&lt;='[4]入力シート（円）'!C34,'[4]入力シート（円）'!C34&lt;=999999),0,ROUNDDOWN('[4]入力シート（円）'!C34/1000000,0)))))</f>
        <v>-1310</v>
      </c>
    </row>
    <row r="35" spans="1:3" ht="19.5" customHeight="1">
      <c r="A35" s="57" t="str">
        <f>IF('[4]入力シート（円）'!A35="","",'[4]入力シート（円）'!A35)</f>
        <v>船舶に係る支出</v>
      </c>
      <c r="B35" s="44">
        <f>IF('[4]入力シート（円）'!B35="","",IF(AND(-999999&lt;='[4]入力シート（円）'!B35,'[4]入力シート（円）'!B35&lt;0),"△ 0",IF('[4]入力シート（円）'!B35=0,"-",IF(AND(1&lt;='[4]入力シート（円）'!B35,'[4]入力シート（円）'!B35&lt;=999999),0,ROUNDDOWN('[4]入力シート（円）'!B35/1000000,0)))))</f>
        <v>-84</v>
      </c>
      <c r="C35" s="43">
        <f>IF('[4]入力シート（円）'!C35="","",IF(AND(-999999&lt;='[4]入力シート（円）'!C35,'[4]入力シート（円）'!C35&lt;0),"△ 0",IF('[4]入力シート（円）'!C35=0,"-",IF(AND(1&lt;='[4]入力シート（円）'!C35,'[4]入力シート（円）'!C35&lt;=999999),0,ROUNDDOWN('[4]入力シート（円）'!C35/1000000,0)))))</f>
        <v>-2</v>
      </c>
    </row>
    <row r="36" spans="1:3" ht="19.5" customHeight="1">
      <c r="A36" s="57" t="str">
        <f>IF('[4]入力シート（円）'!A36="","",'[4]入力シート（円）'!A36)</f>
        <v>公共用財産用地に係る支出</v>
      </c>
      <c r="B36" s="44">
        <f>IF('[4]入力シート（円）'!B36="","",IF(AND(-999999&lt;='[4]入力シート（円）'!B36,'[4]入力シート（円）'!B36&lt;0),"△ 0",IF('[4]入力シート（円）'!B36=0,"-",IF(AND(1&lt;='[4]入力シート（円）'!B36,'[4]入力シート（円）'!B36&lt;=999999),0,ROUNDDOWN('[4]入力シート（円）'!B36/1000000,0)))))</f>
        <v>-556</v>
      </c>
      <c r="C36" s="43">
        <f>IF('[4]入力シート（円）'!C36="","",IF(AND(-999999&lt;='[4]入力シート（円）'!C36,'[4]入力シート（円）'!C36&lt;0),"△ 0",IF('[4]入力シート（円）'!C36=0,"-",IF(AND(1&lt;='[4]入力シート（円）'!C36,'[4]入力シート（円）'!C36&lt;=999999),0,ROUNDDOWN('[4]入力シート（円）'!C36/1000000,0)))))</f>
        <v>-4803</v>
      </c>
    </row>
    <row r="37" spans="1:3" ht="19.5" customHeight="1">
      <c r="A37" s="57" t="str">
        <f>IF('[4]入力シート（円）'!A37="","",'[4]入力シート（円）'!A37)</f>
        <v>公共用財産施設に係る支出</v>
      </c>
      <c r="B37" s="44">
        <f>IF('[4]入力シート（円）'!B37="","",IF(AND(-999999&lt;='[4]入力シート（円）'!B37,'[4]入力シート（円）'!B37&lt;0),"△ 0",IF('[4]入力シート（円）'!B37=0,"-",IF(AND(1&lt;='[4]入力シート（円）'!B37,'[4]入力シート（円）'!B37&lt;=999999),0,ROUNDDOWN('[4]入力シート（円）'!B37/1000000,0)))))</f>
        <v>-19518</v>
      </c>
      <c r="C37" s="43">
        <f>IF('[4]入力シート（円）'!C37="","",IF(AND(-999999&lt;='[4]入力シート（円）'!C37,'[4]入力シート（円）'!C37&lt;0),"△ 0",IF('[4]入力シート（円）'!C37=0,"-",IF(AND(1&lt;='[4]入力シート（円）'!C37,'[4]入力シート（円）'!C37&lt;=999999),0,ROUNDDOWN('[4]入力シート（円）'!C37/1000000,0)))))</f>
        <v>-209488</v>
      </c>
    </row>
    <row r="38" spans="1:3" ht="19.5" customHeight="1">
      <c r="A38" s="57" t="str">
        <f>IF('[4]入力シート（円）'!A38="","",'[4]入力シート（円）'!A38)</f>
        <v>建設仮勘定に係る支出</v>
      </c>
      <c r="B38" s="55">
        <f>IF('[4]入力シート（円）'!B38="","",IF(AND(-999999&lt;='[4]入力シート（円）'!B38,'[4]入力シート（円）'!B38&lt;0),"△ 0",IF('[4]入力シート（円）'!B38=0,"-",IF(AND(1&lt;='[4]入力シート（円）'!B38,'[4]入力シート（円）'!B38&lt;=999999),0,ROUNDDOWN('[4]入力シート（円）'!B38/1000000,0)))))</f>
        <v>-3359</v>
      </c>
      <c r="C38" s="56">
        <f>IF('[4]入力シート（円）'!C38="","",IF(AND(-999999&lt;='[4]入力シート（円）'!C38,'[4]入力シート（円）'!C38&lt;0),"△ 0",IF('[4]入力シート（円）'!C38=0,"-",IF(AND(1&lt;='[4]入力シート（円）'!C38,'[4]入力シート（円）'!C38&lt;=999999),0,ROUNDDOWN('[4]入力シート（円）'!C38/1000000,0)))))</f>
        <v>-29075</v>
      </c>
    </row>
    <row r="39" spans="1:3" ht="19.5" customHeight="1">
      <c r="A39" s="51" t="str">
        <f>IF('[4]入力シート（円）'!A39="","",'[4]入力シート（円）'!A39)</f>
        <v>施設整備支出合計</v>
      </c>
      <c r="B39" s="44">
        <f>IF('[4]入力シート（円）'!B39="","",IF(AND(-999999&lt;='[4]入力シート（円）'!B39,'[4]入力シート（円）'!B39&lt;0),"△ 0",IF('[4]入力シート（円）'!B39=0,"-",IF(AND(1&lt;='[4]入力シート（円）'!B39,'[4]入力シート（円）'!B39&lt;=999999),0,ROUNDDOWN('[4]入力シート（円）'!B39/1000000,0)))))</f>
        <v>-26328</v>
      </c>
      <c r="C39" s="43">
        <f>IF('[4]入力シート（円）'!C39="","",IF(AND(-999999&lt;='[4]入力シート（円）'!C39,'[4]入力シート（円）'!C39&lt;0),"△ 0",IF('[4]入力シート（円）'!C39=0,"-",IF(AND(1&lt;='[4]入力シート（円）'!C39,'[4]入力シート（円）'!C39&lt;=999999),0,ROUNDDOWN('[4]入力シート（円）'!C39/1000000,0)))))</f>
        <v>-245770</v>
      </c>
    </row>
    <row r="40" spans="1:3" ht="19.5" customHeight="1">
      <c r="A40" s="25" t="str">
        <f>IF('[4]入力シート（円）'!A40="","",'[4]入力シート（円）'!A40)</f>
        <v>業務支出合計</v>
      </c>
      <c r="B40" s="44">
        <f>IF('[4]入力シート（円）'!B40="","",IF(AND(-999999&lt;='[4]入力シート（円）'!B40,'[4]入力シート（円）'!B40&lt;0),"△ 0",IF('[4]入力シート（円）'!B40=0,"-",IF(AND(1&lt;='[4]入力シート（円）'!B40,'[4]入力シート（円）'!B40&lt;=999999),0,ROUNDDOWN('[4]入力シート（円）'!B40/1000000,0)))))</f>
        <v>-2781706</v>
      </c>
      <c r="C40" s="43">
        <f>IF('[4]入力シート（円）'!C40="","",IF(AND(-999999&lt;='[4]入力シート（円）'!C40,'[4]入力シート（円）'!C40&lt;0),"△ 0",IF('[4]入力シート（円）'!C40=0,"-",IF(AND(1&lt;='[4]入力シート（円）'!C40,'[4]入力シート（円）'!C40&lt;=999999),0,ROUNDDOWN('[4]入力シート（円）'!C40/1000000,0)))))</f>
        <v>-2804582</v>
      </c>
    </row>
    <row r="41" spans="1:3" ht="19.5" customHeight="1">
      <c r="A41" s="23" t="str">
        <f>IF('[4]入力シート（円）'!A41="","",'[4]入力シート（円）'!A41)</f>
        <v>業務収支</v>
      </c>
      <c r="B41" s="44" t="str">
        <f>IF('[4]入力シート（円）'!B41="","",IF(AND(-999999&lt;='[4]入力シート（円）'!B41,'[4]入力シート（円）'!B41&lt;0),"△ 0",IF('[4]入力シート（円）'!B41=0,"-",IF(AND(1&lt;='[4]入力シート（円）'!B41,'[4]入力シート（円）'!B41&lt;=999999),0,ROUNDDOWN('[4]入力シート（円）'!B41/1000000,0)))))</f>
        <v>-</v>
      </c>
      <c r="C41" s="43" t="str">
        <f>IF('[4]入力シート（円）'!C41="","",IF(AND(-999999&lt;='[4]入力シート（円）'!C41,'[4]入力シート（円）'!C41&lt;0),"△ 0",IF('[4]入力シート（円）'!C41=0,"-",IF(AND(1&lt;='[4]入力シート（円）'!C41,'[4]入力シート（円）'!C41&lt;=999999),0,ROUNDDOWN('[4]入力シート（円）'!C41/1000000,0)))))</f>
        <v>-</v>
      </c>
    </row>
    <row r="42" spans="1:3" ht="19.5" customHeight="1">
      <c r="A42" s="19">
        <f>IF('[4]入力シート（円）'!A42="","",'[4]入力シート（円）'!A42)</f>
      </c>
      <c r="B42" s="44">
        <f>IF('[4]入力シート（円）'!B42="","",IF(AND(-999999&lt;='[4]入力シート（円）'!B42,'[4]入力シート（円）'!B42&lt;0),"△ 0",IF('[4]入力シート（円）'!B42=0,"-",IF(AND(1&lt;='[4]入力シート（円）'!B42,'[4]入力シート（円）'!B42&lt;=999999),0,ROUNDDOWN('[4]入力シート（円）'!B42/1000000,0)))))</f>
      </c>
      <c r="C42" s="43">
        <f>IF('[4]入力シート（円）'!C42="","",IF(AND(-999999&lt;='[4]入力シート（円）'!C42,'[4]入力シート（円）'!C42&lt;0),"△ 0",IF('[4]入力シート（円）'!C42=0,"-",IF(AND(1&lt;='[4]入力シート（円）'!C42,'[4]入力シート（円）'!C42&lt;=999999),0,ROUNDDOWN('[4]入力シート（円）'!C42/1000000,0)))))</f>
      </c>
    </row>
    <row r="43" spans="1:3" ht="19.5" customHeight="1">
      <c r="A43" s="19" t="str">
        <f>IF('[4]入力シート（円）'!A43="","",'[4]入力シート（円）'!A43)</f>
        <v>Ⅱ　財務収支</v>
      </c>
      <c r="B43" s="44">
        <f>IF('[4]入力シート（円）'!B43="","",IF(AND(-999999&lt;='[4]入力シート（円）'!B43,'[4]入力シート（円）'!B43&lt;0),"△ 0",IF('[4]入力シート（円）'!B43=0,"-",IF(AND(1&lt;='[4]入力シート（円）'!B43,'[4]入力シート（円）'!B43&lt;=999999),0,ROUNDDOWN('[4]入力シート（円）'!B43/1000000,0)))))</f>
      </c>
      <c r="C43" s="43">
        <f>IF('[4]入力シート（円）'!C43="","",IF(AND(-999999&lt;='[4]入力シート（円）'!C43,'[4]入力シート（円）'!C43&lt;0),"△ 0",IF('[4]入力シート（円）'!C43=0,"-",IF(AND(1&lt;='[4]入力シート（円）'!C43,'[4]入力シート（円）'!C43&lt;=999999),0,ROUNDDOWN('[4]入力シート（円）'!C43/1000000,0)))))</f>
      </c>
    </row>
    <row r="44" spans="1:3" ht="19.5" customHeight="1">
      <c r="A44" s="23" t="str">
        <f>IF('[4]入力シート（円）'!A44="","",'[4]入力シート（円）'!A44)</f>
        <v>財務収支</v>
      </c>
      <c r="B44" s="44" t="str">
        <f>IF('[4]入力シート（円）'!B44="","",IF(AND(-999999&lt;='[4]入力シート（円）'!B44,'[4]入力シート（円）'!B44&lt;0),"△ 0",IF('[4]入力シート（円）'!B44=0,"-",IF(AND(1&lt;='[4]入力シート（円）'!B44,'[4]入力シート（円）'!B44&lt;=999999),0,ROUNDDOWN('[4]入力シート（円）'!B44/1000000,0)))))</f>
        <v>-</v>
      </c>
      <c r="C44" s="43" t="str">
        <f>IF('[4]入力シート（円）'!C44="","",IF(AND(-999999&lt;='[4]入力シート（円）'!C44,'[4]入力シート（円）'!C44&lt;0),"△ 0",IF('[4]入力シート（円）'!C44=0,"-",IF(AND(1&lt;='[4]入力シート（円）'!C44,'[4]入力シート（円）'!C44&lt;=999999),0,ROUNDDOWN('[4]入力シート（円）'!C44/1000000,0)))))</f>
        <v>-</v>
      </c>
    </row>
    <row r="45" spans="1:3" ht="19.5" customHeight="1">
      <c r="A45" s="23">
        <f>IF('[4]入力シート（円）'!A45="","",'[4]入力シート（円）'!A45)</f>
      </c>
      <c r="B45" s="44">
        <f>IF('[4]入力シート（円）'!B45="","",IF(AND(-999999&lt;='[4]入力シート（円）'!B45,'[4]入力シート（円）'!B45&lt;0),"△ 0",IF('[4]入力シート（円）'!B45=0,"-",IF(AND(1&lt;='[4]入力シート（円）'!B45,'[4]入力シート（円）'!B45&lt;=999999),0,ROUNDDOWN('[4]入力シート（円）'!B45/1000000,0)))))</f>
      </c>
      <c r="C45" s="43">
        <f>IF('[4]入力シート（円）'!C45="","",IF(AND(-999999&lt;='[4]入力シート（円）'!C45,'[4]入力シート（円）'!C45&lt;0),"△ 0",IF('[4]入力シート（円）'!C45=0,"-",IF(AND(1&lt;='[4]入力シート（円）'!C45,'[4]入力シート（円）'!C45&lt;=999999),0,ROUNDDOWN('[4]入力シート（円）'!C45/1000000,0)))))</f>
      </c>
    </row>
    <row r="46" spans="1:3" ht="19.5" customHeight="1">
      <c r="A46" s="23" t="str">
        <f>IF('[4]入力シート（円）'!A46="","",'[4]入力シート（円）'!A46)</f>
        <v>本年度収支</v>
      </c>
      <c r="B46" s="44" t="str">
        <f>IF('[4]入力シート（円）'!B46="","",IF(AND(-999999&lt;='[4]入力シート（円）'!B46,'[4]入力シート（円）'!B46&lt;0),"△ 0",IF('[4]入力シート（円）'!B46=0,"-",IF(AND(1&lt;='[4]入力シート（円）'!B46,'[4]入力シート（円）'!B46&lt;=999999),0,ROUNDDOWN('[4]入力シート（円）'!B46/1000000,0)))))</f>
        <v>-</v>
      </c>
      <c r="C46" s="43" t="str">
        <f>IF('[4]入力シート（円）'!C46="","",IF(AND(-999999&lt;='[4]入力シート（円）'!C46,'[4]入力シート（円）'!C46&lt;0),"△ 0",IF('[4]入力シート（円）'!C46=0,"-",IF(AND(1&lt;='[4]入力シート（円）'!C46,'[4]入力シート（円）'!C46&lt;=999999),0,ROUNDDOWN('[4]入力シート（円）'!C46/1000000,0)))))</f>
        <v>-</v>
      </c>
    </row>
    <row r="47" spans="1:3" ht="19.5" customHeight="1">
      <c r="A47" s="23" t="str">
        <f>IF('[4]入力シート（円）'!A47="","",'[4]入力シート（円）'!A47)</f>
        <v>翌年度歳入繰入</v>
      </c>
      <c r="B47" s="44" t="str">
        <f>IF('[4]入力シート（円）'!B47="","",IF(AND(-999999&lt;='[4]入力シート（円）'!B47,'[4]入力シート（円）'!B47&lt;0),"△ 0",IF('[4]入力シート（円）'!B47=0,"-",IF(AND(1&lt;='[4]入力シート（円）'!B47,'[4]入力シート（円）'!B47&lt;=999999),0,ROUNDDOWN('[4]入力シート（円）'!B47/1000000,0)))))</f>
        <v>-</v>
      </c>
      <c r="C47" s="43" t="str">
        <f>IF('[4]入力シート（円）'!C47="","",IF(AND(-999999&lt;='[4]入力シート（円）'!C47,'[4]入力シート（円）'!C47&lt;0),"△ 0",IF('[4]入力シート（円）'!C47=0,"-",IF(AND(1&lt;='[4]入力シート（円）'!C47,'[4]入力シート（円）'!C47&lt;=999999),0,ROUNDDOWN('[4]入力シート（円）'!C47/1000000,0)))))</f>
        <v>-</v>
      </c>
    </row>
    <row r="48" spans="1:3" ht="19.5" customHeight="1">
      <c r="A48" s="25" t="str">
        <f>IF('[4]入力シート（円）'!A48="","",'[4]入力シート（円）'!A48)</f>
        <v>その他歳計外現金･預金本年度末残高</v>
      </c>
      <c r="B48" s="44">
        <f>IF('[4]入力シート（円）'!B48="","",IF(AND(-999999&lt;='[4]入力シート（円）'!B48,'[4]入力シート（円）'!B48&lt;0),"△ 0",IF('[4]入力シート（円）'!B48=0,"-",IF(AND(1&lt;='[4]入力シート（円）'!B48,'[4]入力シート（円）'!B48&lt;=999999),0,ROUNDDOWN('[4]入力シート（円）'!B48/1000000,0)))))</f>
        <v>37</v>
      </c>
      <c r="C48" s="43">
        <f>IF('[4]入力シート（円）'!C48="","",IF(AND(-999999&lt;='[4]入力シート（円）'!C48,'[4]入力シート（円）'!C48&lt;0),"△ 0",IF('[4]入力シート（円）'!C48=0,"-",IF(AND(1&lt;='[4]入力シート（円）'!C48,'[4]入力シート（円）'!C48&lt;=999999),0,ROUNDDOWN('[4]入力シート（円）'!C48/1000000,0)))))</f>
        <v>130</v>
      </c>
    </row>
    <row r="49" spans="1:3" ht="19.5" customHeight="1" thickBot="1">
      <c r="A49" s="58" t="str">
        <f>IF('[4]入力シート（円）'!A49="","",'[4]入力シート（円）'!A49)</f>
        <v>本年度末現金･預金残高</v>
      </c>
      <c r="B49" s="46">
        <f>IF('[4]入力シート（円）'!B49="","",IF(AND(-999999&lt;='[4]入力シート（円）'!B49,'[4]入力シート（円）'!B49&lt;0),"△ 0",IF('[4]入力シート（円）'!B49=0,"-",IF(AND(1&lt;='[4]入力シート（円）'!B49,'[4]入力シート（円）'!B49&lt;=999999),0,ROUNDDOWN('[4]入力シート（円）'!B49/1000000,0)))))</f>
        <v>37</v>
      </c>
      <c r="C49" s="47">
        <f>IF('[4]入力シート（円）'!C49="","",IF(AND(-999999&lt;='[4]入力シート（円）'!C49,'[4]入力シート（円）'!C49&lt;0),"△ 0",IF('[4]入力シート（円）'!C49=0,"-",IF(AND(1&lt;='[4]入力シート（円）'!C49,'[4]入力シート（円）'!C49&lt;=999999),0,ROUNDDOWN('[4]入力シート（円）'!C49/1000000,0)))))</f>
        <v>130</v>
      </c>
    </row>
    <row r="50" ht="19.5" customHeight="1"/>
  </sheetData>
  <sheetProtection password="8B86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2010-01-18T07:32:31Z</dcterms:created>
  <dcterms:modified xsi:type="dcterms:W3CDTF">2010-01-26T08:13:09Z</dcterms:modified>
  <cp:category/>
  <cp:version/>
  <cp:contentType/>
  <cp:contentStatus/>
</cp:coreProperties>
</file>