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80" activeTab="0"/>
  </bookViews>
  <sheets>
    <sheet name="基本フォーム" sheetId="1" r:id="rId1"/>
  </sheets>
  <definedNames>
    <definedName name="_xlnm.Print_Area" localSheetId="0">'基本フォーム'!$A$1:$AY$196</definedName>
  </definedNames>
  <calcPr fullCalcOnLoad="1"/>
</workbook>
</file>

<file path=xl/sharedStrings.xml><?xml version="1.0" encoding="utf-8"?>
<sst xmlns="http://schemas.openxmlformats.org/spreadsheetml/2006/main" count="397" uniqueCount="258">
  <si>
    <t>作成責任者</t>
  </si>
  <si>
    <t>単位</t>
  </si>
  <si>
    <t>算出根拠</t>
  </si>
  <si>
    <t>費　目</t>
  </si>
  <si>
    <t>使　途</t>
  </si>
  <si>
    <t>金　額
(百万円）</t>
  </si>
  <si>
    <t>計</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</si>
  <si>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</si>
  <si>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</si>
  <si>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</si>
  <si>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</si>
  <si>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</si>
  <si>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</si>
  <si>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</si>
  <si>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</si>
  <si>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</si>
  <si>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担当部局</t>
  </si>
  <si>
    <t>担当課室</t>
  </si>
  <si>
    <t>合計（b）</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</si>
  <si>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</si>
  <si>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</si>
  <si>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</si>
  <si>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</si>
  <si>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</si>
  <si>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</si>
  <si>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</si>
  <si>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</si>
  <si>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</si>
  <si>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</si>
  <si>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</si>
  <si>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</si>
  <si>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</si>
  <si>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</si>
  <si>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</si>
  <si>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</si>
  <si>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</si>
  <si>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</si>
  <si>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</si>
  <si>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</si>
  <si>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</si>
  <si>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</si>
  <si>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</si>
  <si>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</si>
  <si>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</si>
  <si>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</si>
  <si>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26年度</t>
  </si>
  <si>
    <t>使用見込みの低い基金等の該当の有無</t>
  </si>
  <si>
    <r>
      <t>26年度</t>
    </r>
  </si>
  <si>
    <t>27年度見込み</t>
  </si>
  <si>
    <r>
      <t xml:space="preserve">収入・支出等
</t>
    </r>
    <r>
      <rPr>
        <sz val="9"/>
        <rFont val="ＭＳ ゴシック"/>
        <family val="3"/>
      </rPr>
      <t>（単位:百万円）</t>
    </r>
  </si>
  <si>
    <t>支出</t>
  </si>
  <si>
    <t>※平成26年度実績を記入。</t>
  </si>
  <si>
    <t>27年度見込み</t>
  </si>
  <si>
    <t>：</t>
  </si>
  <si>
    <t>活動指標</t>
  </si>
  <si>
    <t>％</t>
  </si>
  <si>
    <t>活動実績</t>
  </si>
  <si>
    <t>実績及び残高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</si>
  <si>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</si>
  <si>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</si>
  <si>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</si>
  <si>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</si>
  <si>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</si>
  <si>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</si>
  <si>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</si>
  <si>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</si>
  <si>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</si>
  <si>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新規貸付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</si>
  <si>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</si>
  <si>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</si>
  <si>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</si>
  <si>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</si>
  <si>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</si>
  <si>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</si>
  <si>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</si>
  <si>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</si>
  <si>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</si>
  <si>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</si>
  <si>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</si>
  <si>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</si>
  <si>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</si>
  <si>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</si>
  <si>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</si>
  <si>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</si>
  <si>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</si>
  <si>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</si>
  <si>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</si>
  <si>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</si>
  <si>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</si>
  <si>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</si>
  <si>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</si>
  <si>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</si>
  <si>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</si>
  <si>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□④事業の進捗が他の事業の進捗に依存するもの</t>
  </si>
  <si>
    <t>□⑤その他</t>
  </si>
  <si>
    <t>国費額</t>
  </si>
  <si>
    <t>（農林水産省）</t>
  </si>
  <si>
    <t>直接交付</t>
  </si>
  <si>
    <t>有</t>
  </si>
  <si>
    <t>件</t>
  </si>
  <si>
    <t>運用収入</t>
  </si>
  <si>
    <t>（うち国費相当額）</t>
  </si>
  <si>
    <t>平成25年度</t>
  </si>
  <si>
    <t>平成26年度</t>
  </si>
  <si>
    <t>(</t>
  </si>
  <si>
    <t>)</t>
  </si>
  <si>
    <t>-</t>
  </si>
  <si>
    <t>□②不確実な事故等の発生に応じて資金を交付する事業</t>
  </si>
  <si>
    <t>畜産高度化支援リース基金</t>
  </si>
  <si>
    <t>畜産高度化支援リース事業</t>
  </si>
  <si>
    <t>独立行政法人農畜産業振興機構法第10条第2号</t>
  </si>
  <si>
    <t>生産局畜産部</t>
  </si>
  <si>
    <t>畜産企画課</t>
  </si>
  <si>
    <t>畜産経営における家畜排せつ物の利活用の推進及び環境整備、食肉や生乳流通の効率化・合理化に必要な施設等の導入をリース方式で支援することにより、我が国畜産の安定的発展を図る。</t>
  </si>
  <si>
    <t>　(1)　□取崩し型　　　　　■回転型　　　　　□保有型　　　　　□運用型　　　　　□その他</t>
  </si>
  <si>
    <t>　(2)　■ 貸付　　　　□ 債務保証　　　　□ 利子助成・補給　　　　□補助　　　　□補てん　　　　□出資　　　　□調査等　　　　□その他</t>
  </si>
  <si>
    <t>平成22年度</t>
  </si>
  <si>
    <t>機構補助※</t>
  </si>
  <si>
    <t>平成23年度</t>
  </si>
  <si>
    <t>国庫納付額※
（単位:百万円）</t>
  </si>
  <si>
    <t>平成24年度</t>
  </si>
  <si>
    <t>直接的な目標値となる指標が無いことから、最終的な効果として発現する畜産物の生産数量を成果指標に設定。（間接的な指標）
　平成22年３月に閣議決定された新たな「食料・農業・農村基本計画」における生産数量目標（平成32年度）とする。</t>
  </si>
  <si>
    <t>国内肉類生産量：３１６万トン
　　　　　（牛肉52、豚肉126、鶏肉138）
　国内生乳生産量：８００万トン</t>
  </si>
  <si>
    <t>生乳761
肉類327</t>
  </si>
  <si>
    <t>生乳800
肉類316</t>
  </si>
  <si>
    <t>生乳95.1
肉類103.5</t>
  </si>
  <si>
    <t>生乳745
肉類328</t>
  </si>
  <si>
    <t>生乳93.1
肉類103.8</t>
  </si>
  <si>
    <t>概ね目標に向かって推移。</t>
  </si>
  <si>
    <t>施設等の新規貸付件数</t>
  </si>
  <si>
    <t>万トン</t>
  </si>
  <si>
    <t>貸付料償還収入</t>
  </si>
  <si>
    <t>付加貸付料収入等</t>
  </si>
  <si>
    <t>貸付物件取得費</t>
  </si>
  <si>
    <t>貸付料相当支出</t>
  </si>
  <si>
    <t>1/2補助支出</t>
  </si>
  <si>
    <t>■③資金の回収を見込んで貸付等を行う事業</t>
  </si>
  <si>
    <r>
      <t>（一般財団法人）畜産環境整備機構
A.　</t>
    </r>
    <r>
      <rPr>
        <b/>
        <sz val="16"/>
        <rFont val="ＭＳ Ｐゴシック"/>
        <family val="3"/>
      </rPr>
      <t>畜産高度化支援リース基金</t>
    </r>
  </si>
  <si>
    <t>Ｅ.（一社）北海道酪農畜産協会</t>
  </si>
  <si>
    <t>返納金</t>
  </si>
  <si>
    <t>機構への返納金</t>
  </si>
  <si>
    <t>事業費</t>
  </si>
  <si>
    <t>検収旅費等事務経費</t>
  </si>
  <si>
    <t>物件購入経費</t>
  </si>
  <si>
    <t>施設等購入</t>
  </si>
  <si>
    <t>管理費等</t>
  </si>
  <si>
    <t>事業推進事務経費及び検収等委託費</t>
  </si>
  <si>
    <t>Ｂ.(株)アクト</t>
  </si>
  <si>
    <t>Ｆ.</t>
  </si>
  <si>
    <t>物件購入経費</t>
  </si>
  <si>
    <t>施設等販売</t>
  </si>
  <si>
    <t>Ｃ.（一社）北海道酪農畜産協会</t>
  </si>
  <si>
    <t>Ｇ.</t>
  </si>
  <si>
    <t>施設等再貸付</t>
  </si>
  <si>
    <t>Ｄ.　ａ</t>
  </si>
  <si>
    <t>Ｈ.</t>
  </si>
  <si>
    <t>施設等貸付</t>
  </si>
  <si>
    <t>A.　（一般財団法人）畜産環境整備機構</t>
  </si>
  <si>
    <t>（一財）畜産環境整備機構</t>
  </si>
  <si>
    <t>機構からの補助により造成した基金により、畜産経営における家畜排せつ物の利活用の推進及び環境整備、食肉や生乳流通の効率化・合理化に必要な施設等の導入をリース方式で支援</t>
  </si>
  <si>
    <t>Ｂ.　施設等建築・販売事業者</t>
  </si>
  <si>
    <t>支　出　額
（百万円）</t>
  </si>
  <si>
    <t>(株)アクト</t>
  </si>
  <si>
    <r>
      <t>見積り結果等により、畜産経営における家畜排せつ物の利活用の推進及び環境整備、食肉や生乳流通の効率化・合理化に必要な施設等を</t>
    </r>
    <r>
      <rPr>
        <sz val="11"/>
        <rFont val="ＭＳ Ｐゴシック"/>
        <family val="3"/>
      </rPr>
      <t>販売</t>
    </r>
  </si>
  <si>
    <t>ホクレン農業協同組合連合会</t>
  </si>
  <si>
    <t>　　　　　　〃</t>
  </si>
  <si>
    <t>中部エコテック(株)</t>
  </si>
  <si>
    <t>(株)田村工業</t>
  </si>
  <si>
    <t>(株)北橘製作所</t>
  </si>
  <si>
    <t>アメリカンベストサービス(株)</t>
  </si>
  <si>
    <t>(株)セキネ</t>
  </si>
  <si>
    <t>エム・エス・ケー農業機械(株)</t>
  </si>
  <si>
    <t>三菱ふそうトラック・バス(株)</t>
  </si>
  <si>
    <t>パナソニック環境エンジニアリング(株)</t>
  </si>
  <si>
    <t>Ｃ.　農協等</t>
  </si>
  <si>
    <t>貸　付　額
（百万円・税抜）</t>
  </si>
  <si>
    <t>(一社)北海道酪農畜産協会</t>
  </si>
  <si>
    <t>畜産環境整備機構から借受けた畜産経営における家畜排せつ物の利活用の推進及び環境整備、食肉や生乳流通の効率化・合理化に必要な施設等を末端借受者に再貸付</t>
  </si>
  <si>
    <t>全国食肉輸出入事業協同組合連合会</t>
  </si>
  <si>
    <t>全国食肉業務用卸協同組合連合会</t>
  </si>
  <si>
    <t>神奈川県食肉事業協同組合連合会</t>
  </si>
  <si>
    <t>大阪府食肉事業協同組合連合会</t>
  </si>
  <si>
    <t>全国農業協同組合連合会長野県本部</t>
  </si>
  <si>
    <t>栃木県県食肉事業協同組合連合会</t>
  </si>
  <si>
    <t>京都府食肉事業協同組合連合会</t>
  </si>
  <si>
    <t>四日市酪農業協同組合</t>
  </si>
  <si>
    <t>全国農業協同組合連合会兵庫県本部</t>
  </si>
  <si>
    <t>Ｄ.　施設等借受者（26年度貸付分）</t>
  </si>
  <si>
    <t>ａ</t>
  </si>
  <si>
    <t>畜産経営における家畜排せつ物の利活用の推進及び環境整備、食肉や生乳流通の効率化・合理化に必要な施設等の借受け</t>
  </si>
  <si>
    <t>ｂ</t>
  </si>
  <si>
    <t>ｃ</t>
  </si>
  <si>
    <t>ｄ</t>
  </si>
  <si>
    <t>e</t>
  </si>
  <si>
    <t>f</t>
  </si>
  <si>
    <t>　　　　　　〃</t>
  </si>
  <si>
    <t>g</t>
  </si>
  <si>
    <t>h</t>
  </si>
  <si>
    <t>i</t>
  </si>
  <si>
    <t>j</t>
  </si>
  <si>
    <t>Ｅ.　農協等</t>
  </si>
  <si>
    <t>（社）北海道酪農畜産協会</t>
  </si>
  <si>
    <t>貸付施設等の検収の実施及び報告書作成等</t>
  </si>
  <si>
    <t>宮崎県経済農業協同組合連合会</t>
  </si>
  <si>
    <t>　　　〃</t>
  </si>
  <si>
    <t>熊本県酪農業協同組合連合会</t>
  </si>
  <si>
    <t>鹿児島県経済農業協同組合連合会</t>
  </si>
  <si>
    <t>酪農とちぎ農業協同組合</t>
  </si>
  <si>
    <t>おかやま酪農業協同組合</t>
  </si>
  <si>
    <t>千葉県酪農農業協同組合連合会</t>
  </si>
  <si>
    <t>（社）千葉県配合飼料価格安定基金協会</t>
  </si>
  <si>
    <t>全国肉牛事業協同組合</t>
  </si>
  <si>
    <t>ふくおか県酪農業協同組合</t>
  </si>
  <si>
    <t>Ａ.（一般財団法人）畜産環境整備機構</t>
  </si>
  <si>
    <t>独立行政法人農畜産業振興機構（以下「機構」という。）からの補助により造成した基金により、畜産経営における家畜排せつ物の利活用の推進及び環境整備、食肉や生乳流通の効率化・合理化に必要な施設等の導入を次の事業により、リース方式で支援。
①畜産環境整備リース事業
　畜産農家等に対して、環境整備に必要な施設等の貸付を行う。
②食肉販売等合理化施設整備リース事業
　食肉処理、加工、販売事業者等に対して、食肉流通の合理化、衛生基準の高度化等に必要な施設等の貸付を行う。
③生乳流通効率化支援リース事業
　生産者団体、牛乳販売業者等に対して、生乳等の流通の効率化に必要な施設等の貸付を行う。
④堆肥保管施設整備リース事業
　耕畜連携による堆肥の利用促進を図るため、畜産農家等に対して、耕種農家が利用するための堆肥を一時的に保管するために必要な堆肥保管庫等の貸付を行う。（貸付物件の購入費の１／２を助成。）</t>
  </si>
  <si>
    <t>「補助金等の交付により造成した基金等に関する規準」（平成18年8月15日閣議決定）３（４）ア⑤</t>
  </si>
  <si>
    <t>27-064</t>
  </si>
  <si>
    <t>(</t>
  </si>
  <si>
    <t>)</t>
  </si>
  <si>
    <t>リース料の回収により、新たに機械を購入し当該機械の貸付を行う回転型の事業として実施しているため。</t>
  </si>
  <si>
    <t>－</t>
  </si>
  <si>
    <t>畜産業振興事業の実施のために独立行政法人農畜産業振興機構からの補助金の交付により造成した基金の管理に関する基準（平成19年3月28日付け農畜機第4545号）に基づき、平成24年度に見直した結果の保有割合は1.0であった。
また、独立行政法人農畜産業振興機構は、基金を管理する一般財団法人畜産環境整備機構に対し、事業が適正に実施されるよう、事業実施要綱に基づく基金管理状況報告書等による確認や聞き取りを行うなど、指導・監督を行っている。</t>
  </si>
  <si>
    <t xml:space="preserve">・家畜排せつ物の利用の促進を図るための基本方針
・畜産高度化支援リース事業実施要綱 </t>
  </si>
  <si>
    <t>生乳800
肉類316</t>
  </si>
  <si>
    <t>生乳800
肉類316</t>
  </si>
  <si>
    <t>調整資金、
畜産業振興資金</t>
  </si>
  <si>
    <t>H２６年度期首基金保有額　14,559百万円（うち国費相当額　14,559百万円）</t>
  </si>
  <si>
    <t>【支出】
　機構への返納額　　　　  　　　3,368百万円
　貸付物件取得費　　　　　　　  3,247百万円
　管理費等　　　　　　　　　　　　   382百万円
　（うち委託費）　　　　　　　　   　（97百万円）</t>
  </si>
  <si>
    <t xml:space="preserve">【収入】
　貸付料償還収入　　　　　　　　 6,265百万円
　附加貸付料等収入　　　　 　    　970百万円
　運用収入　　　　　　　　　　　　　　　 9百万円
</t>
  </si>
  <si>
    <t>　　　　　　　　　　　①H２６年度末基金保有額　　　　　　　 14,805百万円（うち国費相当額　14,805百万円）
　　　　　　　　　　　②H２６年度末貸付残高　　　　　　　　  22,588百万円
　　　　　　　　　　　H２６年度末基金残高（①+②）　　　　  37,393百万円</t>
  </si>
  <si>
    <t>【基金事業の終了予定時期】事業概要の①、②、③は設定していない。
　　　　　　　　　　　　　　　　　　事業概要の④は平成26年度の新規貸し付け分の貸付金回収を平成43年度まで実施し、平成44年度中（45
　　　　　　　　　　　　　　　　　年3月末まで）に基金を閉鎖予定。　
【基金事業の新規申請受付終了時期】事業概要の①、②,、③は設定していない。
　　　　　　　　　　　　　　　　　　　　　　　　事業概要の④は平成27年３月末。</t>
  </si>
  <si>
    <t>一般財団法人 畜産環境整備機構</t>
  </si>
  <si>
    <t>：</t>
  </si>
  <si>
    <t>-</t>
  </si>
  <si>
    <t>：</t>
  </si>
  <si>
    <t>新規貸し付けを終了した事業概要④に係る回収見込み額、返納見込額、業務管理等に要する管理費見込額</t>
  </si>
  <si>
    <t>現状のリース貸付実績から勘案して、不用額を機構へ返還し、基金規模の適正化を図ったため。</t>
  </si>
  <si>
    <t>現状のリース貸付実績から勘案して、不用額を機構へ返還し、基金規模の適正化を図ったため。</t>
  </si>
  <si>
    <t>平成27年度</t>
  </si>
  <si>
    <t>国庫返納の経緯①※</t>
  </si>
  <si>
    <t>国庫返納の経緯②※</t>
  </si>
  <si>
    <t>国庫返納の経緯③※</t>
  </si>
  <si>
    <t>国庫返納の経緯④※</t>
  </si>
  <si>
    <t>国庫返納の経緯⑤※</t>
  </si>
  <si>
    <t>生乳733
肉類325</t>
  </si>
  <si>
    <t>生乳91.6%
肉類102.8%</t>
  </si>
  <si>
    <t>畜産企画課長　水野政義</t>
  </si>
  <si>
    <t>【対応事項】
・ 平成26～27年度における基金から機構への返還額のうち国費分（7,868百万円）を、平成27年８月28日に国庫納付済み。
・ 平成26年度で新規貸付を終了した④の事業による貸付分に係る貸付料収入のうち国費分については毎年度、機構を通じて国庫納付予定。
・ 引き続き、事業に必要な財源を勘案し、不断の見直しを行うこととしているところ。</t>
  </si>
  <si>
    <t>現状のリース貸付実績から勘案して、不用額を機構へ返還し、基金規模の適正化を図ったため。</t>
  </si>
  <si>
    <t>国庫納付額※
（単位:百万円）</t>
  </si>
  <si>
    <t>国庫返納の経緯⑥※</t>
  </si>
  <si>
    <t>・農畜産業振興事業の実施のために独立行政法人農畜産業振興機構からの補助金の交付により造成した基金の管理に関する基準（平成19年3月28日付け18農畜機第4545号）に基づき、平成22～26年度までに、基金から21,919百万円を機構に返還したところ。
（内訳　①H22年度；7,043百万円、②H23年度；6,609百万円、③H24年度；4,811百万円、⑤H25年度；4,488百万円、⑥H26年度；3,368百万円）
　また、「補助金等に係る予算の執行の適正化に関する法律施行令」の改正等を踏まえ、平成26年度に行われた「基金の再点検」の結果、本基金について、平成27年度に7,868百万円を機構を通じて国庫納付。</t>
  </si>
  <si>
    <t>※　本基金は、機構からの補助により造成した基金であるため、「当初・補正・予備費」の欄は、「機構補助」、「国費額」は「機構からの補助額」。「国庫納付」は「機構への返還」、「国庫返納額」は「機構への返還額」。</t>
  </si>
  <si>
    <r>
      <t>【事業所管部局】
　平成27年度事業において、当該リース事業のうち1/2補助付きリース部分を一般予算（畜産クラスターのリース事業）に振り替えを行い、貸付枠の縮小を図ったところ。</t>
    </r>
    <r>
      <rPr>
        <sz val="11"/>
        <rFont val="ＭＳ Ｐゴシック"/>
        <family val="3"/>
      </rPr>
      <t xml:space="preserve">
</t>
    </r>
  </si>
  <si>
    <r>
      <t>保有割合=26年度末基金残高（26年度末基金残高+26年度末貸付残高）/（26年度末貸付残高+27年度貸付物件取得見込額-27年度回収見込額+</t>
    </r>
    <r>
      <rPr>
        <sz val="11"/>
        <rFont val="ＭＳ Ｐゴシック"/>
        <family val="3"/>
      </rPr>
      <t>27年度機構への返還額+27年度管理費見込額-28～45年度回収見込額+28～46年度返納見込額+28～46年度管理費見込額）</t>
    </r>
  </si>
  <si>
    <r>
      <t xml:space="preserve">【行政事業レビュー推進チーム】
</t>
    </r>
    <r>
      <rPr>
        <sz val="11"/>
        <rFont val="ＭＳ Ｐゴシック"/>
        <family val="3"/>
      </rPr>
      <t>・事業終了までに必要となる所要額を超える余剰資金については、国庫返納を検討すること。
・今後も、所要額を超える余剰資金が発生した場合は毎年度、速やかに国庫返納を行うなど、適切な基金の運営に努めること。</t>
    </r>
  </si>
  <si>
    <r>
      <t>①平成27年8月までに</t>
    </r>
    <r>
      <rPr>
        <sz val="11"/>
        <rFont val="ＭＳ Ｐゴシック"/>
        <family val="3"/>
      </rPr>
      <t>4,915百万円を機構へ返還。
②なお、国庫返納については、機構へ返還された26年度返還額、27年度返還額のうち7,868百万円を平成27年8月に国庫納付。</t>
    </r>
  </si>
  <si>
    <r>
      <t>26年度基金残高（37,393百万円（26年度基金残高（14,805百万円）+26年度末貸付残高（22,588百万円））／（26年度末貸付残高（22,588百万円）+27年度貸付物件取得見込額（3,935百万円）-27年度回収見込額（6,125百万円）</t>
    </r>
    <r>
      <rPr>
        <sz val="11"/>
        <rFont val="ＭＳ Ｐゴシック"/>
        <family val="3"/>
      </rPr>
      <t>+27年度機構への返還見込額（4,915百万円）+27年度管理費見込額（363百万円）-28～45年度回収見込額（12,821百万円※1）+28～46年度返納額（16,638百万円※2）+28～46年度管理費見込額（4,351百万円※3））
※1：事業概要④に係る28～45年度回収見込み額
※2事業概要④に係る28～45年度回収見込み額のうち返納見込額（12,335百万円）+27年度回収額の内28年度に返納する額（4,303百万円）の合計額。
※3：229百万円×19年間（28～46年度）=4,351百万円（事業概要④の28～46年度までに要する管理費見込額）</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</si>
</sst>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4"/>
      <color indexed="10"/>
      <name val="ＭＳ Ｐゴシック"/>
      <family val="3"/>
    </font>
    <font>
      <sz val="8"/>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rgb="FFC0C0C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color indexed="63"/>
      </left>
      <right style="medium"/>
      <top style="medium"/>
      <bottom>
        <color indexed="63"/>
      </bottom>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dashed"/>
      <right>
        <color indexed="63"/>
      </right>
      <top style="dashed"/>
      <bottom style="thin"/>
    </border>
    <border>
      <left>
        <color indexed="63"/>
      </left>
      <right>
        <color indexed="63"/>
      </right>
      <top style="dashed"/>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thin"/>
      <right style="thin"/>
      <top>
        <color indexed="63"/>
      </top>
      <bottom style="thin"/>
    </border>
    <border>
      <left style="double"/>
      <right style="thin"/>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13" fillId="0" borderId="0" xfId="0" applyFont="1" applyAlignment="1">
      <alignment vertical="center"/>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8" fillId="33" borderId="15" xfId="0" applyFont="1" applyFill="1" applyBorder="1" applyAlignment="1">
      <alignment vertical="center" wrapText="1"/>
    </xf>
    <xf numFmtId="38" fontId="0" fillId="0" borderId="16" xfId="0" applyNumberFormat="1" applyFont="1" applyFill="1" applyBorder="1" applyAlignment="1">
      <alignment horizontal="center" vertical="center"/>
    </xf>
    <xf numFmtId="38" fontId="0" fillId="0" borderId="17" xfId="0" applyNumberFormat="1" applyFont="1" applyFill="1" applyBorder="1" applyAlignment="1">
      <alignment horizontal="center" vertical="center"/>
    </xf>
    <xf numFmtId="38" fontId="0" fillId="0" borderId="18" xfId="0" applyNumberFormat="1" applyFont="1" applyFill="1" applyBorder="1" applyAlignment="1">
      <alignment horizontal="center" vertical="center"/>
    </xf>
    <xf numFmtId="41" fontId="0" fillId="0" borderId="19" xfId="61" applyNumberFormat="1" applyFont="1" applyFill="1" applyBorder="1" applyAlignment="1" applyProtection="1">
      <alignment vertical="center" wrapText="1"/>
      <protection/>
    </xf>
    <xf numFmtId="41" fontId="0" fillId="0" borderId="20" xfId="61" applyNumberFormat="1" applyFont="1" applyFill="1" applyBorder="1" applyAlignment="1" applyProtection="1">
      <alignment vertical="center" wrapText="1"/>
      <protection/>
    </xf>
    <xf numFmtId="41" fontId="0" fillId="0" borderId="21" xfId="61" applyNumberFormat="1" applyFont="1" applyFill="1" applyBorder="1" applyAlignment="1" applyProtection="1">
      <alignment vertical="center" wrapText="1"/>
      <protection/>
    </xf>
    <xf numFmtId="41" fontId="0" fillId="0" borderId="22" xfId="61" applyNumberFormat="1" applyFont="1" applyFill="1" applyBorder="1" applyAlignment="1" applyProtection="1">
      <alignment vertical="center" wrapText="1"/>
      <protection/>
    </xf>
    <xf numFmtId="0" fontId="17" fillId="33" borderId="15"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4" borderId="0" xfId="61" applyFont="1" applyFill="1" applyBorder="1" applyAlignment="1" applyProtection="1">
      <alignment horizontal="left" vertical="center" wrapText="1"/>
      <protection/>
    </xf>
    <xf numFmtId="0" fontId="0" fillId="0" borderId="0" xfId="0" applyFont="1" applyAlignment="1">
      <alignment vertical="center"/>
    </xf>
    <xf numFmtId="0" fontId="21" fillId="0" borderId="24" xfId="61" applyFont="1" applyFill="1" applyBorder="1" applyAlignment="1" applyProtection="1">
      <alignment vertical="center"/>
      <protection/>
    </xf>
    <xf numFmtId="0" fontId="0" fillId="0" borderId="12" xfId="0" applyFont="1" applyBorder="1" applyAlignment="1">
      <alignment vertical="center"/>
    </xf>
    <xf numFmtId="0" fontId="21" fillId="0" borderId="24" xfId="61" applyFont="1" applyFill="1" applyBorder="1" applyAlignment="1" applyProtection="1">
      <alignment vertical="top" wrapText="1"/>
      <protection/>
    </xf>
    <xf numFmtId="0" fontId="21" fillId="0" borderId="12" xfId="61" applyFont="1" applyFill="1" applyBorder="1" applyAlignment="1" applyProtection="1">
      <alignment vertical="top"/>
      <protection/>
    </xf>
    <xf numFmtId="0" fontId="21" fillId="0" borderId="25" xfId="61" applyFont="1" applyFill="1" applyBorder="1" applyAlignment="1" applyProtection="1">
      <alignment horizontal="center" vertical="top" wrapText="1"/>
      <protection/>
    </xf>
    <xf numFmtId="0" fontId="21" fillId="0" borderId="10" xfId="61" applyFont="1" applyFill="1" applyBorder="1" applyAlignment="1" applyProtection="1">
      <alignment horizontal="center" vertical="top"/>
      <protection/>
    </xf>
    <xf numFmtId="0" fontId="21" fillId="0" borderId="14" xfId="61" applyFont="1" applyFill="1" applyBorder="1" applyAlignment="1" applyProtection="1">
      <alignment horizontal="center" vertical="top"/>
      <protection/>
    </xf>
    <xf numFmtId="0" fontId="2" fillId="0" borderId="0" xfId="0" applyFont="1" applyFill="1" applyBorder="1" applyAlignment="1">
      <alignment vertical="center"/>
    </xf>
    <xf numFmtId="0" fontId="9" fillId="0" borderId="0" xfId="0" applyFont="1" applyFill="1" applyBorder="1" applyAlignment="1">
      <alignment vertical="center" wrapText="1"/>
    </xf>
    <xf numFmtId="176" fontId="0" fillId="0" borderId="0" xfId="0" applyNumberFormat="1" applyFont="1" applyFill="1" applyBorder="1" applyAlignment="1">
      <alignment vertical="center"/>
    </xf>
    <xf numFmtId="176" fontId="0" fillId="34" borderId="0" xfId="0" applyNumberFormat="1" applyFont="1" applyFill="1" applyBorder="1" applyAlignment="1">
      <alignment horizontal="right" vertical="center"/>
    </xf>
    <xf numFmtId="0" fontId="2"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0" xfId="0" applyFont="1" applyFill="1" applyBorder="1" applyAlignment="1">
      <alignment horizontal="center" vertical="center" wrapText="1"/>
    </xf>
    <xf numFmtId="0" fontId="0" fillId="34" borderId="0" xfId="0" applyFont="1" applyFill="1" applyAlignment="1">
      <alignment vertical="center"/>
    </xf>
    <xf numFmtId="0" fontId="0" fillId="34" borderId="0" xfId="0" applyFont="1" applyFill="1" applyBorder="1" applyAlignment="1">
      <alignment horizontal="center" vertical="center" wrapText="1"/>
    </xf>
    <xf numFmtId="0" fontId="7" fillId="35" borderId="26" xfId="62" applyFont="1" applyFill="1" applyBorder="1" applyAlignment="1" applyProtection="1">
      <alignment horizontal="center" vertical="center" wrapText="1"/>
      <protection/>
    </xf>
    <xf numFmtId="0" fontId="7" fillId="35" borderId="27" xfId="62" applyFont="1" applyFill="1" applyBorder="1" applyAlignment="1" applyProtection="1">
      <alignment horizontal="center" vertical="center" wrapText="1"/>
      <protection/>
    </xf>
    <xf numFmtId="0" fontId="7" fillId="35" borderId="28" xfId="62" applyFont="1" applyFill="1" applyBorder="1" applyAlignment="1" applyProtection="1">
      <alignment horizontal="center" vertical="center" wrapText="1"/>
      <protection/>
    </xf>
    <xf numFmtId="0" fontId="0" fillId="0" borderId="29" xfId="61" applyFont="1" applyFill="1" applyBorder="1" applyAlignment="1" applyProtection="1">
      <alignment horizontal="left" vertical="center" wrapText="1"/>
      <protection/>
    </xf>
    <xf numFmtId="0" fontId="11" fillId="0" borderId="27" xfId="61" applyFont="1" applyFill="1" applyBorder="1" applyAlignment="1" applyProtection="1">
      <alignment horizontal="left" vertical="center" wrapText="1"/>
      <protection/>
    </xf>
    <xf numFmtId="0" fontId="11" fillId="0" borderId="30" xfId="61" applyFont="1" applyFill="1" applyBorder="1" applyAlignment="1" applyProtection="1">
      <alignment horizontal="left" vertical="center" wrapText="1"/>
      <protection/>
    </xf>
    <xf numFmtId="0" fontId="7" fillId="35" borderId="31" xfId="62" applyFont="1" applyFill="1" applyBorder="1" applyAlignment="1" applyProtection="1">
      <alignment horizontal="center" vertical="center" wrapText="1"/>
      <protection/>
    </xf>
    <xf numFmtId="0" fontId="7" fillId="35" borderId="18" xfId="62" applyFont="1" applyFill="1" applyBorder="1" applyAlignment="1" applyProtection="1">
      <alignment horizontal="center" vertical="center" wrapText="1"/>
      <protection/>
    </xf>
    <xf numFmtId="0" fontId="7" fillId="35" borderId="32" xfId="62" applyFont="1" applyFill="1" applyBorder="1" applyAlignment="1" applyProtection="1">
      <alignment horizontal="center" vertical="center" wrapText="1"/>
      <protection/>
    </xf>
    <xf numFmtId="0" fontId="0" fillId="0" borderId="33"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5" fillId="0" borderId="10" xfId="0" applyFont="1" applyBorder="1" applyAlignment="1">
      <alignment horizontal="center" vertical="center"/>
    </xf>
    <xf numFmtId="0" fontId="0" fillId="0" borderId="10" xfId="0" applyBorder="1" applyAlignment="1">
      <alignment vertical="center"/>
    </xf>
    <xf numFmtId="0" fontId="6" fillId="35" borderId="35" xfId="62" applyFont="1" applyFill="1" applyBorder="1" applyAlignment="1" applyProtection="1">
      <alignment horizontal="center" vertical="center"/>
      <protection/>
    </xf>
    <xf numFmtId="0" fontId="0" fillId="0" borderId="36" xfId="0" applyBorder="1" applyAlignment="1" applyProtection="1">
      <alignment vertical="center"/>
      <protection/>
    </xf>
    <xf numFmtId="0" fontId="6" fillId="36" borderId="36" xfId="0" applyFont="1" applyFill="1" applyBorder="1" applyAlignment="1" applyProtection="1">
      <alignment vertical="center"/>
      <protection/>
    </xf>
    <xf numFmtId="0" fontId="0" fillId="0" borderId="37" xfId="0" applyBorder="1" applyAlignment="1" applyProtection="1">
      <alignment vertical="center"/>
      <protection/>
    </xf>
    <xf numFmtId="0" fontId="7" fillId="33" borderId="38" xfId="62" applyFont="1" applyFill="1" applyBorder="1" applyAlignment="1" applyProtection="1">
      <alignment horizontal="center" vertical="center"/>
      <protection/>
    </xf>
    <xf numFmtId="0" fontId="7" fillId="33" borderId="39" xfId="62" applyFont="1" applyFill="1" applyBorder="1" applyAlignment="1" applyProtection="1">
      <alignment horizontal="center" vertical="center"/>
      <protection/>
    </xf>
    <xf numFmtId="0" fontId="10" fillId="0" borderId="40" xfId="61" applyFont="1" applyFill="1" applyBorder="1" applyAlignment="1" applyProtection="1">
      <alignment horizontal="center" vertical="center" wrapText="1" shrinkToFit="1"/>
      <protection/>
    </xf>
    <xf numFmtId="0" fontId="10" fillId="0" borderId="39" xfId="61" applyFont="1" applyFill="1" applyBorder="1" applyAlignment="1" applyProtection="1">
      <alignment horizontal="center" vertical="center" wrapText="1" shrinkToFit="1"/>
      <protection/>
    </xf>
    <xf numFmtId="0" fontId="10" fillId="0" borderId="41" xfId="61" applyFont="1" applyFill="1" applyBorder="1" applyAlignment="1" applyProtection="1">
      <alignment horizontal="center" vertical="center" wrapText="1" shrinkToFit="1"/>
      <protection/>
    </xf>
    <xf numFmtId="0" fontId="11" fillId="33" borderId="42"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protection/>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3" xfId="0" applyFont="1" applyFill="1" applyBorder="1" applyAlignment="1">
      <alignment horizontal="center" vertical="center"/>
    </xf>
    <xf numFmtId="0" fontId="7" fillId="33" borderId="44" xfId="62" applyFont="1" applyFill="1" applyBorder="1" applyAlignment="1" applyProtection="1">
      <alignment horizontal="center" vertical="center"/>
      <protection/>
    </xf>
    <xf numFmtId="0" fontId="7" fillId="33" borderId="17" xfId="62" applyFont="1" applyFill="1" applyBorder="1" applyAlignment="1" applyProtection="1">
      <alignment horizontal="center" vertical="center"/>
      <protection/>
    </xf>
    <xf numFmtId="0" fontId="7" fillId="33" borderId="45" xfId="62" applyFont="1" applyFill="1" applyBorder="1" applyAlignment="1" applyProtection="1">
      <alignment horizontal="center" vertical="center"/>
      <protection/>
    </xf>
    <xf numFmtId="0" fontId="10" fillId="0" borderId="46" xfId="61" applyFont="1" applyFill="1" applyBorder="1" applyAlignment="1" applyProtection="1">
      <alignment horizontal="center" vertical="center" wrapText="1" shrinkToFit="1"/>
      <protection/>
    </xf>
    <xf numFmtId="0" fontId="10" fillId="0" borderId="17" xfId="61" applyFont="1" applyFill="1" applyBorder="1" applyAlignment="1" applyProtection="1">
      <alignment horizontal="center" vertical="center" wrapText="1" shrinkToFit="1"/>
      <protection/>
    </xf>
    <xf numFmtId="0" fontId="10" fillId="0" borderId="47" xfId="61" applyFont="1" applyFill="1" applyBorder="1" applyAlignment="1" applyProtection="1">
      <alignment horizontal="center" vertical="center" wrapText="1" shrinkToFit="1"/>
      <protection/>
    </xf>
    <xf numFmtId="0" fontId="11" fillId="33" borderId="48" xfId="0"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11" fillId="33" borderId="47" xfId="0" applyFont="1" applyFill="1" applyBorder="1" applyAlignment="1" applyProtection="1">
      <alignment horizontal="center" vertical="center"/>
      <protection/>
    </xf>
    <xf numFmtId="0" fontId="0" fillId="0" borderId="4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9" xfId="0" applyFont="1" applyFill="1" applyBorder="1" applyAlignment="1">
      <alignment horizontal="center" vertical="center"/>
    </xf>
    <xf numFmtId="0" fontId="15" fillId="33" borderId="44" xfId="62" applyFont="1" applyFill="1" applyBorder="1" applyAlignment="1" applyProtection="1">
      <alignment horizontal="center" vertical="center" wrapText="1" shrinkToFit="1"/>
      <protection/>
    </xf>
    <xf numFmtId="0" fontId="15" fillId="33" borderId="17" xfId="62" applyFont="1" applyFill="1" applyBorder="1" applyAlignment="1" applyProtection="1">
      <alignment horizontal="center" vertical="center" shrinkToFit="1"/>
      <protection/>
    </xf>
    <xf numFmtId="0" fontId="15" fillId="33" borderId="45" xfId="62" applyFont="1" applyFill="1" applyBorder="1" applyAlignment="1" applyProtection="1">
      <alignment horizontal="center" vertical="center" shrinkToFit="1"/>
      <protection/>
    </xf>
    <xf numFmtId="0" fontId="10" fillId="0" borderId="29" xfId="61" applyFont="1" applyFill="1" applyBorder="1" applyAlignment="1" applyProtection="1">
      <alignment horizontal="center" vertical="center" wrapText="1" shrinkToFit="1"/>
      <protection/>
    </xf>
    <xf numFmtId="0" fontId="10" fillId="0" borderId="27" xfId="61" applyFont="1" applyFill="1" applyBorder="1" applyAlignment="1" applyProtection="1">
      <alignment horizontal="center" vertical="center" wrapText="1" shrinkToFit="1"/>
      <protection/>
    </xf>
    <xf numFmtId="0" fontId="10" fillId="0" borderId="50"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wrapText="1"/>
    </xf>
    <xf numFmtId="0" fontId="18" fillId="33" borderId="44" xfId="0" applyFont="1" applyFill="1" applyBorder="1" applyAlignment="1" applyProtection="1">
      <alignment horizontal="center" vertical="center" wrapText="1"/>
      <protection/>
    </xf>
    <xf numFmtId="0" fontId="18" fillId="33" borderId="17" xfId="0" applyFont="1" applyFill="1" applyBorder="1" applyAlignment="1" applyProtection="1">
      <alignment horizontal="center" vertical="center" wrapText="1"/>
      <protection/>
    </xf>
    <xf numFmtId="0" fontId="18" fillId="33" borderId="45" xfId="0" applyFont="1" applyFill="1" applyBorder="1" applyAlignment="1" applyProtection="1">
      <alignment horizontal="center" vertical="center" wrapText="1"/>
      <protection/>
    </xf>
    <xf numFmtId="0" fontId="10" fillId="0" borderId="51" xfId="61" applyFont="1" applyFill="1" applyBorder="1" applyAlignment="1" applyProtection="1">
      <alignment horizontal="center" vertical="center" wrapText="1" shrinkToFit="1"/>
      <protection/>
    </xf>
    <xf numFmtId="0" fontId="10" fillId="0" borderId="52" xfId="61" applyFont="1" applyFill="1" applyBorder="1" applyAlignment="1" applyProtection="1">
      <alignment horizontal="center" vertical="center" wrapText="1" shrinkToFit="1"/>
      <protection/>
    </xf>
    <xf numFmtId="0" fontId="8" fillId="33" borderId="52" xfId="61" applyNumberFormat="1" applyFont="1" applyFill="1" applyBorder="1" applyAlignment="1" applyProtection="1">
      <alignment horizontal="center" vertical="center" wrapText="1"/>
      <protection/>
    </xf>
    <xf numFmtId="0" fontId="0" fillId="0" borderId="4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8" fillId="33" borderId="52" xfId="61" applyFont="1" applyFill="1" applyBorder="1" applyAlignment="1" applyProtection="1">
      <alignment horizontal="center" vertical="center" wrapText="1"/>
      <protection/>
    </xf>
    <xf numFmtId="0" fontId="10" fillId="0" borderId="52" xfId="61" applyFont="1" applyFill="1" applyBorder="1" applyAlignment="1" applyProtection="1">
      <alignment horizontal="center" vertical="center" wrapText="1"/>
      <protection/>
    </xf>
    <xf numFmtId="0" fontId="10" fillId="0" borderId="53" xfId="61" applyFont="1" applyFill="1" applyBorder="1" applyAlignment="1" applyProtection="1">
      <alignment horizontal="center" vertical="center" wrapText="1"/>
      <protection/>
    </xf>
    <xf numFmtId="0" fontId="17" fillId="33" borderId="44" xfId="0"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0" fontId="17" fillId="33" borderId="45" xfId="0" applyFont="1" applyFill="1" applyBorder="1" applyAlignment="1" applyProtection="1">
      <alignment horizontal="center" vertical="center" wrapText="1"/>
      <protection/>
    </xf>
    <xf numFmtId="0" fontId="10" fillId="0" borderId="46" xfId="61" applyFont="1" applyFill="1" applyBorder="1" applyAlignment="1" applyProtection="1">
      <alignment horizontal="left" vertical="center" wrapText="1" shrinkToFit="1"/>
      <protection/>
    </xf>
    <xf numFmtId="0" fontId="10" fillId="0" borderId="17" xfId="61" applyFont="1" applyFill="1" applyBorder="1" applyAlignment="1" applyProtection="1">
      <alignment horizontal="left" vertical="center" wrapText="1" shrinkToFit="1"/>
      <protection/>
    </xf>
    <xf numFmtId="0" fontId="10" fillId="0" borderId="49" xfId="61" applyFont="1" applyFill="1" applyBorder="1" applyAlignment="1" applyProtection="1">
      <alignment horizontal="left" vertical="center" wrapText="1" shrinkToFit="1"/>
      <protection/>
    </xf>
    <xf numFmtId="0" fontId="7" fillId="35" borderId="54" xfId="62" applyFont="1" applyFill="1" applyBorder="1" applyAlignment="1" applyProtection="1">
      <alignment horizontal="center" vertical="center" wrapText="1"/>
      <protection/>
    </xf>
    <xf numFmtId="0" fontId="7" fillId="35" borderId="55" xfId="62" applyFont="1" applyFill="1" applyBorder="1" applyAlignment="1" applyProtection="1">
      <alignment horizontal="center" vertical="center" wrapText="1"/>
      <protection/>
    </xf>
    <xf numFmtId="0" fontId="7" fillId="35" borderId="56" xfId="62" applyFont="1" applyFill="1" applyBorder="1" applyAlignment="1" applyProtection="1">
      <alignment horizontal="center" vertical="center" wrapText="1"/>
      <protection/>
    </xf>
    <xf numFmtId="0" fontId="7" fillId="35" borderId="24"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57" xfId="62" applyFont="1" applyFill="1" applyBorder="1" applyAlignment="1" applyProtection="1">
      <alignment horizontal="center" vertical="center" wrapText="1"/>
      <protection/>
    </xf>
    <xf numFmtId="0" fontId="7" fillId="35" borderId="25"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58" xfId="62"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0" fillId="0" borderId="11"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4" xfId="61" applyFont="1" applyFill="1" applyBorder="1" applyAlignment="1" applyProtection="1">
      <alignment vertical="center" wrapText="1"/>
      <protection/>
    </xf>
    <xf numFmtId="0" fontId="15" fillId="35" borderId="38" xfId="62" applyFont="1" applyFill="1" applyBorder="1" applyAlignment="1" applyProtection="1">
      <alignment horizontal="center" vertical="center" wrapText="1"/>
      <protection/>
    </xf>
    <xf numFmtId="0" fontId="15" fillId="35" borderId="39" xfId="62" applyFont="1" applyFill="1" applyBorder="1" applyAlignment="1" applyProtection="1">
      <alignment horizontal="center" vertical="center" wrapText="1"/>
      <protection/>
    </xf>
    <xf numFmtId="0" fontId="15" fillId="35" borderId="61" xfId="62" applyFont="1" applyFill="1" applyBorder="1" applyAlignment="1" applyProtection="1">
      <alignment horizontal="center" vertical="center" wrapText="1"/>
      <protection/>
    </xf>
    <xf numFmtId="0" fontId="15" fillId="35" borderId="26" xfId="62" applyFont="1" applyFill="1" applyBorder="1" applyAlignment="1" applyProtection="1">
      <alignment horizontal="center" vertical="center" wrapText="1"/>
      <protection/>
    </xf>
    <xf numFmtId="0" fontId="15" fillId="35" borderId="27" xfId="62" applyFont="1" applyFill="1" applyBorder="1" applyAlignment="1" applyProtection="1">
      <alignment horizontal="center" vertical="center" wrapText="1"/>
      <protection/>
    </xf>
    <xf numFmtId="0" fontId="15" fillId="35" borderId="28" xfId="62" applyFont="1" applyFill="1" applyBorder="1" applyAlignment="1" applyProtection="1">
      <alignment horizontal="center" vertical="center" wrapText="1"/>
      <protection/>
    </xf>
    <xf numFmtId="0" fontId="17" fillId="33" borderId="62" xfId="61" applyFont="1" applyFill="1" applyBorder="1" applyAlignment="1" applyProtection="1">
      <alignment horizontal="center" vertical="center" wrapText="1"/>
      <protection/>
    </xf>
    <xf numFmtId="0" fontId="17" fillId="33" borderId="16" xfId="61" applyFont="1" applyFill="1" applyBorder="1" applyAlignment="1" applyProtection="1">
      <alignment horizontal="center" vertical="center" wrapText="1"/>
      <protection/>
    </xf>
    <xf numFmtId="0" fontId="17" fillId="33" borderId="63" xfId="61" applyFont="1" applyFill="1" applyBorder="1" applyAlignment="1" applyProtection="1">
      <alignment horizontal="center" vertical="center" wrapText="1"/>
      <protection/>
    </xf>
    <xf numFmtId="0" fontId="0" fillId="0" borderId="64" xfId="61" applyFont="1" applyFill="1" applyBorder="1" applyAlignment="1" applyProtection="1">
      <alignment horizontal="center" vertical="center" wrapText="1"/>
      <protection/>
    </xf>
    <xf numFmtId="0" fontId="0" fillId="0" borderId="39" xfId="61" applyFont="1" applyFill="1" applyBorder="1" applyAlignment="1" applyProtection="1">
      <alignment horizontal="center" vertical="center" wrapText="1"/>
      <protection/>
    </xf>
    <xf numFmtId="0" fontId="0" fillId="0" borderId="41" xfId="61" applyFont="1" applyFill="1" applyBorder="1" applyAlignment="1" applyProtection="1">
      <alignment horizontal="center" vertical="center" wrapText="1"/>
      <protection/>
    </xf>
    <xf numFmtId="0" fontId="17" fillId="33" borderId="42" xfId="61" applyFont="1" applyFill="1" applyBorder="1" applyAlignment="1" applyProtection="1">
      <alignment horizontal="center" vertical="center" wrapText="1"/>
      <protection/>
    </xf>
    <xf numFmtId="0" fontId="0" fillId="0" borderId="42" xfId="61" applyFont="1" applyFill="1" applyBorder="1" applyAlignment="1" applyProtection="1">
      <alignment horizontal="center" vertical="center" wrapText="1"/>
      <protection/>
    </xf>
    <xf numFmtId="0" fontId="0" fillId="0" borderId="16" xfId="61" applyFont="1" applyFill="1" applyBorder="1" applyAlignment="1" applyProtection="1">
      <alignment horizontal="center" vertical="center" wrapText="1"/>
      <protection/>
    </xf>
    <xf numFmtId="0" fontId="0" fillId="0" borderId="63" xfId="61" applyFont="1" applyFill="1" applyBorder="1" applyAlignment="1" applyProtection="1">
      <alignment horizontal="center" vertical="center" wrapText="1"/>
      <protection/>
    </xf>
    <xf numFmtId="41" fontId="0" fillId="0" borderId="42" xfId="61" applyNumberFormat="1" applyFont="1" applyFill="1" applyBorder="1" applyAlignment="1" applyProtection="1">
      <alignment vertical="center" wrapText="1"/>
      <protection/>
    </xf>
    <xf numFmtId="41" fontId="0" fillId="0" borderId="16" xfId="61" applyNumberFormat="1" applyFont="1" applyFill="1" applyBorder="1" applyAlignment="1" applyProtection="1">
      <alignment vertical="center" wrapText="1"/>
      <protection/>
    </xf>
    <xf numFmtId="41" fontId="0" fillId="0" borderId="43" xfId="61" applyNumberFormat="1" applyFont="1" applyFill="1" applyBorder="1" applyAlignment="1" applyProtection="1">
      <alignment vertical="center" wrapText="1"/>
      <protection/>
    </xf>
    <xf numFmtId="0" fontId="17" fillId="33" borderId="46" xfId="61" applyFont="1" applyFill="1" applyBorder="1" applyAlignment="1" applyProtection="1">
      <alignment horizontal="center" vertical="center" wrapText="1"/>
      <protection/>
    </xf>
    <xf numFmtId="0" fontId="17" fillId="33" borderId="17" xfId="61" applyFont="1" applyFill="1" applyBorder="1" applyAlignment="1" applyProtection="1">
      <alignment horizontal="center" vertical="center" wrapText="1"/>
      <protection/>
    </xf>
    <xf numFmtId="0" fontId="17" fillId="33" borderId="47" xfId="61" applyFont="1" applyFill="1" applyBorder="1" applyAlignment="1" applyProtection="1">
      <alignment horizontal="center" vertical="center" wrapText="1"/>
      <protection/>
    </xf>
    <xf numFmtId="0" fontId="0" fillId="0" borderId="48" xfId="61" applyFont="1" applyFill="1" applyBorder="1" applyAlignment="1" applyProtection="1">
      <alignment horizontal="center" vertical="center" wrapText="1"/>
      <protection/>
    </xf>
    <xf numFmtId="0" fontId="0" fillId="0" borderId="17" xfId="61" applyFont="1" applyFill="1" applyBorder="1" applyAlignment="1" applyProtection="1">
      <alignment horizontal="center" vertical="center" wrapText="1"/>
      <protection/>
    </xf>
    <xf numFmtId="0" fontId="0" fillId="0" borderId="47" xfId="61" applyFont="1" applyFill="1" applyBorder="1" applyAlignment="1" applyProtection="1">
      <alignment horizontal="center" vertical="center" wrapText="1"/>
      <protection/>
    </xf>
    <xf numFmtId="0" fontId="17" fillId="33" borderId="48" xfId="61" applyFont="1" applyFill="1" applyBorder="1" applyAlignment="1" applyProtection="1">
      <alignment horizontal="center" vertical="center" wrapText="1"/>
      <protection/>
    </xf>
    <xf numFmtId="0" fontId="0" fillId="0" borderId="49" xfId="61" applyFont="1" applyFill="1" applyBorder="1" applyAlignment="1" applyProtection="1">
      <alignment horizontal="center" vertical="center" wrapText="1"/>
      <protection/>
    </xf>
    <xf numFmtId="0" fontId="15" fillId="35" borderId="54" xfId="62" applyFont="1" applyFill="1" applyBorder="1" applyAlignment="1" applyProtection="1">
      <alignment horizontal="center" vertical="center" wrapText="1"/>
      <protection/>
    </xf>
    <xf numFmtId="0" fontId="15" fillId="35" borderId="55" xfId="62" applyFont="1" applyFill="1" applyBorder="1" applyAlignment="1" applyProtection="1">
      <alignment horizontal="center" vertical="center" wrapText="1"/>
      <protection/>
    </xf>
    <xf numFmtId="0" fontId="15" fillId="35" borderId="56" xfId="62" applyFont="1" applyFill="1" applyBorder="1" applyAlignment="1" applyProtection="1">
      <alignment horizontal="center" vertical="center" wrapText="1"/>
      <protection/>
    </xf>
    <xf numFmtId="41" fontId="0" fillId="0" borderId="48" xfId="61" applyNumberFormat="1" applyFont="1" applyFill="1" applyBorder="1" applyAlignment="1" applyProtection="1">
      <alignment horizontal="center" vertical="center" wrapText="1"/>
      <protection/>
    </xf>
    <xf numFmtId="41" fontId="0" fillId="0" borderId="17" xfId="61" applyNumberFormat="1" applyFont="1" applyFill="1" applyBorder="1" applyAlignment="1" applyProtection="1">
      <alignment horizontal="center" vertical="center" wrapText="1"/>
      <protection/>
    </xf>
    <xf numFmtId="41" fontId="0" fillId="0" borderId="49" xfId="61" applyNumberFormat="1"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15" fillId="35" borderId="24" xfId="62" applyFont="1" applyFill="1" applyBorder="1" applyAlignment="1" applyProtection="1">
      <alignment horizontal="center" vertical="center" wrapText="1"/>
      <protection/>
    </xf>
    <xf numFmtId="0" fontId="15" fillId="35" borderId="0" xfId="62" applyFont="1" applyFill="1" applyBorder="1" applyAlignment="1" applyProtection="1">
      <alignment horizontal="center" vertical="center" wrapText="1"/>
      <protection/>
    </xf>
    <xf numFmtId="0" fontId="15" fillId="35" borderId="57" xfId="62" applyFont="1" applyFill="1" applyBorder="1" applyAlignment="1" applyProtection="1">
      <alignment horizontal="center" vertical="center" wrapText="1"/>
      <protection/>
    </xf>
    <xf numFmtId="176" fontId="0" fillId="0" borderId="48" xfId="61" applyNumberFormat="1" applyFont="1" applyFill="1" applyBorder="1" applyAlignment="1" applyProtection="1">
      <alignment horizontal="center" vertical="center" wrapText="1"/>
      <protection/>
    </xf>
    <xf numFmtId="176" fontId="0" fillId="0" borderId="17" xfId="61" applyNumberFormat="1" applyFont="1" applyFill="1" applyBorder="1" applyAlignment="1" applyProtection="1">
      <alignment horizontal="center" vertical="center" wrapText="1"/>
      <protection/>
    </xf>
    <xf numFmtId="176" fontId="0" fillId="0" borderId="47" xfId="61" applyNumberFormat="1" applyFont="1" applyFill="1" applyBorder="1" applyAlignment="1" applyProtection="1">
      <alignment horizontal="center" vertical="center" wrapText="1"/>
      <protection/>
    </xf>
    <xf numFmtId="176" fontId="0" fillId="0" borderId="48" xfId="61" applyNumberFormat="1" applyFont="1" applyFill="1" applyBorder="1" applyAlignment="1" applyProtection="1">
      <alignment horizontal="right" vertical="center" wrapText="1"/>
      <protection/>
    </xf>
    <xf numFmtId="176" fontId="0" fillId="0" borderId="17" xfId="61" applyNumberFormat="1" applyFont="1" applyFill="1" applyBorder="1" applyAlignment="1" applyProtection="1">
      <alignment horizontal="right" vertical="center" wrapText="1"/>
      <protection/>
    </xf>
    <xf numFmtId="176" fontId="0" fillId="0" borderId="49" xfId="61" applyNumberFormat="1" applyFont="1" applyFill="1" applyBorder="1" applyAlignment="1" applyProtection="1">
      <alignment horizontal="right" vertical="center" wrapText="1"/>
      <protection/>
    </xf>
    <xf numFmtId="176" fontId="0" fillId="0" borderId="48" xfId="61" applyNumberFormat="1" applyFont="1" applyFill="1" applyBorder="1" applyAlignment="1" applyProtection="1">
      <alignment horizontal="left" vertical="center" wrapText="1"/>
      <protection/>
    </xf>
    <xf numFmtId="176" fontId="0" fillId="0" borderId="17" xfId="61" applyNumberFormat="1" applyFont="1" applyFill="1" applyBorder="1" applyAlignment="1" applyProtection="1">
      <alignment horizontal="left" vertical="center" wrapText="1"/>
      <protection/>
    </xf>
    <xf numFmtId="176" fontId="0" fillId="0" borderId="49" xfId="61" applyNumberFormat="1" applyFont="1" applyFill="1" applyBorder="1" applyAlignment="1" applyProtection="1">
      <alignment horizontal="left" vertical="center" wrapText="1"/>
      <protection/>
    </xf>
    <xf numFmtId="176" fontId="0" fillId="0" borderId="48" xfId="61" applyNumberFormat="1"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17" fillId="33" borderId="65"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9" fillId="0" borderId="67" xfId="0" applyFont="1" applyFill="1" applyBorder="1" applyAlignment="1">
      <alignment horizontal="center" vertical="center"/>
    </xf>
    <xf numFmtId="0" fontId="11" fillId="35" borderId="66" xfId="0" applyFont="1" applyFill="1" applyBorder="1" applyAlignment="1">
      <alignment horizontal="center" vertical="center"/>
    </xf>
    <xf numFmtId="0" fontId="11" fillId="33" borderId="52" xfId="0" applyFont="1" applyFill="1" applyBorder="1" applyAlignment="1">
      <alignment horizontal="center" vertical="center"/>
    </xf>
    <xf numFmtId="0" fontId="0" fillId="0" borderId="52" xfId="0" applyFont="1" applyFill="1" applyBorder="1" applyAlignment="1">
      <alignment horizontal="center" vertical="center" wrapText="1"/>
    </xf>
    <xf numFmtId="182" fontId="0" fillId="0" borderId="48" xfId="42" applyNumberFormat="1" applyFont="1" applyFill="1" applyBorder="1" applyAlignment="1">
      <alignment horizontal="right" vertical="center" wrapText="1"/>
    </xf>
    <xf numFmtId="182" fontId="0" fillId="0" borderId="17" xfId="42" applyNumberFormat="1" applyFont="1" applyFill="1" applyBorder="1" applyAlignment="1">
      <alignment horizontal="right" vertical="center"/>
    </xf>
    <xf numFmtId="182" fontId="0" fillId="0" borderId="47" xfId="42" applyNumberFormat="1" applyFont="1" applyFill="1" applyBorder="1" applyAlignment="1">
      <alignment horizontal="right" vertical="center"/>
    </xf>
    <xf numFmtId="0" fontId="17" fillId="35" borderId="66" xfId="0" applyFont="1" applyFill="1" applyBorder="1" applyAlignment="1">
      <alignment horizontal="center" vertical="center" wrapText="1" shrinkToFit="1"/>
    </xf>
    <xf numFmtId="0" fontId="17" fillId="35" borderId="68" xfId="0" applyFont="1" applyFill="1" applyBorder="1" applyAlignment="1">
      <alignment horizontal="center" vertical="center" wrapText="1" shrinkToFi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38" fontId="0" fillId="0" borderId="48" xfId="49" applyFont="1" applyBorder="1" applyAlignment="1">
      <alignment horizontal="right" vertical="center" wrapText="1"/>
    </xf>
    <xf numFmtId="38" fontId="0" fillId="0" borderId="17" xfId="49" applyFont="1" applyBorder="1" applyAlignment="1">
      <alignment horizontal="right" vertical="center"/>
    </xf>
    <xf numFmtId="38" fontId="0" fillId="0" borderId="47" xfId="49" applyFont="1" applyBorder="1" applyAlignment="1">
      <alignment horizontal="right" vertical="center"/>
    </xf>
    <xf numFmtId="38" fontId="0" fillId="0" borderId="48" xfId="49" applyFont="1" applyFill="1" applyBorder="1" applyAlignment="1">
      <alignment horizontal="right" vertical="center" wrapText="1"/>
    </xf>
    <xf numFmtId="38" fontId="0" fillId="0" borderId="17" xfId="49" applyFont="1" applyFill="1" applyBorder="1" applyAlignment="1">
      <alignment horizontal="right" vertical="center"/>
    </xf>
    <xf numFmtId="38" fontId="0" fillId="0" borderId="47" xfId="49" applyFont="1" applyFill="1" applyBorder="1" applyAlignment="1">
      <alignment horizontal="right"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38" fontId="0" fillId="0" borderId="49" xfId="49" applyFont="1" applyBorder="1" applyAlignment="1">
      <alignment horizontal="right" vertical="center"/>
    </xf>
    <xf numFmtId="182" fontId="0" fillId="0" borderId="48" xfId="42" applyNumberFormat="1" applyFont="1" applyFill="1" applyBorder="1" applyAlignment="1">
      <alignment horizontal="right" vertical="center" wrapText="1"/>
    </xf>
    <xf numFmtId="182" fontId="0" fillId="0" borderId="17" xfId="42" applyNumberFormat="1" applyFont="1" applyFill="1" applyBorder="1" applyAlignment="1">
      <alignment horizontal="right" vertical="center"/>
    </xf>
    <xf numFmtId="182" fontId="0" fillId="0" borderId="47" xfId="42" applyNumberFormat="1" applyFont="1" applyFill="1" applyBorder="1" applyAlignment="1">
      <alignment horizontal="right" vertical="center"/>
    </xf>
    <xf numFmtId="0" fontId="7" fillId="33" borderId="31"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0" fillId="0" borderId="3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7" fillId="33" borderId="25"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17" fillId="33" borderId="62"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63" xfId="0" applyFont="1" applyFill="1" applyBorder="1" applyAlignment="1">
      <alignment horizontal="center" vertical="center" wrapText="1"/>
    </xf>
    <xf numFmtId="0" fontId="0" fillId="0" borderId="59" xfId="0" applyFont="1" applyFill="1" applyBorder="1" applyAlignment="1">
      <alignment vertical="center" wrapText="1"/>
    </xf>
    <xf numFmtId="0" fontId="0" fillId="0" borderId="55" xfId="0" applyFont="1" applyFill="1" applyBorder="1" applyAlignment="1">
      <alignment vertical="center" wrapText="1"/>
    </xf>
    <xf numFmtId="0" fontId="0" fillId="0" borderId="69" xfId="0" applyFont="1" applyFill="1" applyBorder="1" applyAlignment="1">
      <alignment vertical="center" wrapText="1"/>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0" fontId="0" fillId="0" borderId="70" xfId="0" applyFont="1" applyFill="1" applyBorder="1" applyAlignment="1">
      <alignment vertical="center" wrapText="1"/>
    </xf>
    <xf numFmtId="38" fontId="0" fillId="0" borderId="48"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47" xfId="49" applyFont="1" applyFill="1" applyBorder="1" applyAlignment="1">
      <alignment horizontal="center" vertical="center"/>
    </xf>
    <xf numFmtId="38" fontId="0" fillId="0" borderId="48" xfId="49" applyFont="1" applyFill="1" applyBorder="1" applyAlignment="1" quotePrefix="1">
      <alignment horizontal="center" vertical="center"/>
    </xf>
    <xf numFmtId="38" fontId="0" fillId="0" borderId="17" xfId="49" applyFont="1" applyFill="1" applyBorder="1" applyAlignment="1">
      <alignment horizontal="center" vertical="center"/>
    </xf>
    <xf numFmtId="38" fontId="0" fillId="0" borderId="47" xfId="49" applyFont="1" applyFill="1" applyBorder="1" applyAlignment="1">
      <alignment horizontal="center" vertical="center"/>
    </xf>
    <xf numFmtId="0" fontId="18" fillId="33" borderId="71" xfId="0" applyFont="1" applyFill="1" applyBorder="1" applyAlignment="1">
      <alignment horizontal="center" vertical="center"/>
    </xf>
    <xf numFmtId="0" fontId="0" fillId="0" borderId="71" xfId="0" applyFont="1" applyFill="1" applyBorder="1" applyAlignment="1">
      <alignment horizontal="center" vertical="center" wrapText="1"/>
    </xf>
    <xf numFmtId="38" fontId="0" fillId="0" borderId="72" xfId="49" applyFont="1" applyBorder="1" applyAlignment="1">
      <alignment horizontal="right" vertical="center"/>
    </xf>
    <xf numFmtId="38" fontId="0" fillId="0" borderId="18" xfId="49" applyFont="1" applyBorder="1" applyAlignment="1">
      <alignment horizontal="right" vertical="center"/>
    </xf>
    <xf numFmtId="38" fontId="0" fillId="0" borderId="73" xfId="49" applyFont="1" applyBorder="1" applyAlignment="1">
      <alignment horizontal="right" vertical="center"/>
    </xf>
    <xf numFmtId="38" fontId="0" fillId="0" borderId="34" xfId="49" applyFont="1" applyBorder="1" applyAlignment="1">
      <alignment horizontal="right" vertical="center"/>
    </xf>
    <xf numFmtId="0" fontId="7" fillId="35" borderId="38" xfId="62" applyFont="1" applyFill="1" applyBorder="1" applyAlignment="1" applyProtection="1">
      <alignment horizontal="center" vertical="center" wrapText="1"/>
      <protection/>
    </xf>
    <xf numFmtId="0" fontId="7" fillId="35" borderId="39" xfId="62" applyFont="1" applyFill="1" applyBorder="1" applyAlignment="1" applyProtection="1">
      <alignment horizontal="center" vertical="center" wrapText="1"/>
      <protection/>
    </xf>
    <xf numFmtId="0" fontId="7" fillId="0" borderId="74" xfId="62" applyFont="1" applyFill="1" applyBorder="1" applyAlignment="1" applyProtection="1">
      <alignment horizontal="center" vertical="center" wrapText="1"/>
      <protection/>
    </xf>
    <xf numFmtId="0" fontId="7" fillId="0" borderId="75" xfId="62" applyFont="1" applyFill="1" applyBorder="1" applyAlignment="1" applyProtection="1">
      <alignment horizontal="center" vertical="center" wrapText="1"/>
      <protection/>
    </xf>
    <xf numFmtId="0" fontId="7" fillId="0" borderId="76" xfId="62" applyFont="1" applyFill="1" applyBorder="1" applyAlignment="1" applyProtection="1">
      <alignment horizontal="center" vertical="center" wrapText="1"/>
      <protection/>
    </xf>
    <xf numFmtId="0" fontId="11" fillId="35" borderId="64" xfId="0" applyFont="1" applyFill="1" applyBorder="1" applyAlignment="1">
      <alignment horizontal="center" vertical="center"/>
    </xf>
    <xf numFmtId="0" fontId="11" fillId="35" borderId="39" xfId="0" applyFont="1" applyFill="1" applyBorder="1" applyAlignment="1">
      <alignment horizontal="center" vertical="center"/>
    </xf>
    <xf numFmtId="0" fontId="11" fillId="35" borderId="41" xfId="0" applyFont="1" applyFill="1" applyBorder="1" applyAlignment="1">
      <alignment horizontal="center" vertical="center"/>
    </xf>
    <xf numFmtId="0" fontId="11" fillId="35" borderId="77" xfId="0" applyFont="1" applyFill="1" applyBorder="1" applyAlignment="1">
      <alignment horizontal="center" vertical="center"/>
    </xf>
    <xf numFmtId="0" fontId="7" fillId="33" borderId="78"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41" fontId="0" fillId="0" borderId="80"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center" vertical="center" wrapText="1"/>
      <protection/>
    </xf>
    <xf numFmtId="41" fontId="0" fillId="0" borderId="79" xfId="61" applyNumberFormat="1" applyFont="1" applyFill="1" applyBorder="1" applyAlignment="1" applyProtection="1">
      <alignment horizontal="center" vertical="center" wrapText="1"/>
      <protection/>
    </xf>
    <xf numFmtId="0" fontId="11" fillId="36" borderId="40" xfId="0" applyFont="1" applyFill="1" applyBorder="1" applyAlignment="1">
      <alignment horizontal="center" vertical="center" textRotation="255"/>
    </xf>
    <xf numFmtId="0" fontId="11" fillId="36" borderId="41" xfId="0" applyFont="1" applyFill="1" applyBorder="1" applyAlignment="1">
      <alignment horizontal="center" vertical="center" textRotation="255"/>
    </xf>
    <xf numFmtId="0" fontId="11" fillId="36" borderId="11" xfId="0" applyFont="1" applyFill="1" applyBorder="1" applyAlignment="1">
      <alignment horizontal="center" vertical="center" textRotation="255"/>
    </xf>
    <xf numFmtId="0" fontId="11" fillId="36" borderId="81" xfId="0" applyFont="1" applyFill="1" applyBorder="1" applyAlignment="1">
      <alignment horizontal="center" vertical="center" textRotation="255"/>
    </xf>
    <xf numFmtId="0" fontId="11" fillId="36" borderId="13" xfId="0" applyFont="1" applyFill="1" applyBorder="1" applyAlignment="1">
      <alignment horizontal="center" vertical="center" textRotation="255"/>
    </xf>
    <xf numFmtId="0" fontId="11" fillId="36" borderId="70" xfId="0" applyFont="1" applyFill="1" applyBorder="1" applyAlignment="1">
      <alignment horizontal="center" vertical="center" textRotation="255"/>
    </xf>
    <xf numFmtId="0" fontId="15" fillId="35" borderId="42" xfId="62" applyFont="1" applyFill="1" applyBorder="1" applyAlignment="1" applyProtection="1">
      <alignment horizontal="center" vertical="center" wrapText="1"/>
      <protection/>
    </xf>
    <xf numFmtId="0" fontId="15" fillId="35" borderId="16" xfId="62" applyFont="1" applyFill="1" applyBorder="1" applyAlignment="1" applyProtection="1">
      <alignment horizontal="center" vertical="center" wrapText="1"/>
      <protection/>
    </xf>
    <xf numFmtId="0" fontId="15" fillId="35" borderId="63" xfId="62" applyFont="1" applyFill="1" applyBorder="1" applyAlignment="1" applyProtection="1">
      <alignment horizontal="center" vertical="center" wrapText="1"/>
      <protection/>
    </xf>
    <xf numFmtId="41" fontId="0" fillId="0" borderId="42" xfId="61" applyNumberFormat="1" applyFont="1" applyFill="1" applyBorder="1" applyAlignment="1" applyProtection="1">
      <alignment horizontal="center" vertical="center" wrapText="1"/>
      <protection/>
    </xf>
    <xf numFmtId="41" fontId="0" fillId="0" borderId="16" xfId="61" applyNumberFormat="1" applyFont="1" applyFill="1" applyBorder="1" applyAlignment="1" applyProtection="1">
      <alignment horizontal="center" vertical="center" wrapText="1"/>
      <protection/>
    </xf>
    <xf numFmtId="41" fontId="0" fillId="0" borderId="63" xfId="61" applyNumberFormat="1" applyFont="1" applyFill="1" applyBorder="1" applyAlignment="1" applyProtection="1">
      <alignment horizontal="center" vertical="center" wrapText="1"/>
      <protection/>
    </xf>
    <xf numFmtId="41" fontId="0" fillId="0" borderId="43" xfId="61" applyNumberFormat="1" applyFont="1" applyFill="1" applyBorder="1" applyAlignment="1" applyProtection="1">
      <alignment horizontal="center" vertical="center" wrapText="1"/>
      <protection/>
    </xf>
    <xf numFmtId="0" fontId="17" fillId="33" borderId="82" xfId="0" applyFont="1" applyFill="1" applyBorder="1" applyAlignment="1">
      <alignment horizontal="center" vertical="center" wrapText="1"/>
    </xf>
    <xf numFmtId="0" fontId="17" fillId="33" borderId="55" xfId="0" applyFont="1" applyFill="1" applyBorder="1" applyAlignment="1">
      <alignment horizontal="center" vertical="center" wrapText="1"/>
    </xf>
    <xf numFmtId="0" fontId="17" fillId="33" borderId="69" xfId="0" applyFont="1" applyFill="1" applyBorder="1" applyAlignment="1">
      <alignment horizontal="center" vertical="center" wrapText="1"/>
    </xf>
    <xf numFmtId="41" fontId="0" fillId="0" borderId="82" xfId="61" applyNumberFormat="1" applyFont="1" applyFill="1" applyBorder="1" applyAlignment="1" applyProtection="1">
      <alignment horizontal="center" vertical="center" wrapText="1"/>
      <protection/>
    </xf>
    <xf numFmtId="41" fontId="0" fillId="0" borderId="55" xfId="61" applyNumberFormat="1" applyFont="1" applyFill="1" applyBorder="1" applyAlignment="1" applyProtection="1">
      <alignment horizontal="center" vertical="center" wrapText="1"/>
      <protection/>
    </xf>
    <xf numFmtId="41" fontId="0" fillId="0" borderId="69" xfId="61" applyNumberFormat="1" applyFont="1" applyFill="1" applyBorder="1" applyAlignment="1" applyProtection="1">
      <alignment horizontal="center" vertical="center" wrapText="1"/>
      <protection/>
    </xf>
    <xf numFmtId="41" fontId="0" fillId="0" borderId="60" xfId="61" applyNumberFormat="1" applyFont="1" applyFill="1" applyBorder="1" applyAlignment="1" applyProtection="1">
      <alignment horizontal="center" vertical="center" wrapText="1"/>
      <protection/>
    </xf>
    <xf numFmtId="0" fontId="18" fillId="33" borderId="83" xfId="0" applyFont="1" applyFill="1" applyBorder="1" applyAlignment="1">
      <alignment horizontal="center" vertical="center" wrapText="1"/>
    </xf>
    <xf numFmtId="0" fontId="18" fillId="33" borderId="84" xfId="0" applyFont="1" applyFill="1" applyBorder="1" applyAlignment="1">
      <alignment horizontal="center" vertical="center" wrapText="1"/>
    </xf>
    <xf numFmtId="0" fontId="18" fillId="33" borderId="20" xfId="0" applyFont="1" applyFill="1" applyBorder="1" applyAlignment="1">
      <alignment horizontal="center" vertical="center" wrapText="1"/>
    </xf>
    <xf numFmtId="41" fontId="0" fillId="0" borderId="84" xfId="61" applyNumberFormat="1" applyFont="1" applyFill="1" applyBorder="1" applyAlignment="1" applyProtection="1">
      <alignment horizontal="center" vertical="center" wrapText="1"/>
      <protection/>
    </xf>
    <xf numFmtId="0" fontId="17" fillId="33" borderId="48"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47" xfId="0" applyFont="1" applyFill="1" applyBorder="1" applyAlignment="1">
      <alignment horizontal="center" vertical="center"/>
    </xf>
    <xf numFmtId="41" fontId="0" fillId="0" borderId="47" xfId="61" applyNumberFormat="1" applyFont="1" applyFill="1" applyBorder="1" applyAlignment="1" applyProtection="1">
      <alignment horizontal="center" vertical="center" wrapText="1"/>
      <protection/>
    </xf>
    <xf numFmtId="41" fontId="0" fillId="0" borderId="48" xfId="61" applyNumberFormat="1" applyFont="1" applyFill="1" applyBorder="1" applyAlignment="1" applyProtection="1">
      <alignment horizontal="center" vertical="center" wrapText="1"/>
      <protection/>
    </xf>
    <xf numFmtId="0" fontId="17" fillId="36" borderId="72"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73" xfId="0" applyFont="1" applyFill="1" applyBorder="1" applyAlignment="1">
      <alignment horizontal="center" vertical="center" wrapText="1"/>
    </xf>
    <xf numFmtId="41" fontId="0" fillId="0" borderId="72" xfId="61" applyNumberFormat="1" applyFont="1" applyFill="1" applyBorder="1" applyAlignment="1" applyProtection="1">
      <alignment horizontal="center" vertical="center" wrapText="1"/>
      <protection/>
    </xf>
    <xf numFmtId="41" fontId="0" fillId="0" borderId="18" xfId="61" applyNumberFormat="1" applyFont="1" applyFill="1" applyBorder="1" applyAlignment="1" applyProtection="1">
      <alignment horizontal="center" vertical="center" wrapText="1"/>
      <protection/>
    </xf>
    <xf numFmtId="41" fontId="0" fillId="0" borderId="73" xfId="61" applyNumberFormat="1" applyFont="1" applyFill="1" applyBorder="1" applyAlignment="1" applyProtection="1">
      <alignment horizontal="center" vertical="center" wrapText="1"/>
      <protection/>
    </xf>
    <xf numFmtId="0" fontId="11" fillId="33" borderId="40" xfId="0" applyFont="1" applyFill="1" applyBorder="1" applyAlignment="1">
      <alignment horizontal="center" vertical="center" textRotation="255"/>
    </xf>
    <xf numFmtId="0" fontId="11" fillId="33" borderId="41" xfId="0" applyFont="1" applyFill="1" applyBorder="1" applyAlignment="1">
      <alignment horizontal="center" vertical="center" textRotation="255"/>
    </xf>
    <xf numFmtId="0" fontId="11" fillId="33" borderId="11" xfId="0" applyFont="1" applyFill="1" applyBorder="1" applyAlignment="1">
      <alignment horizontal="center" vertical="center" textRotation="255"/>
    </xf>
    <xf numFmtId="0" fontId="11" fillId="33" borderId="81" xfId="0" applyFont="1" applyFill="1" applyBorder="1" applyAlignment="1">
      <alignment horizontal="center" vertical="center" textRotation="255"/>
    </xf>
    <xf numFmtId="0" fontId="11" fillId="33" borderId="13" xfId="0" applyFont="1" applyFill="1" applyBorder="1" applyAlignment="1">
      <alignment horizontal="center" vertical="center" textRotation="255"/>
    </xf>
    <xf numFmtId="0" fontId="11" fillId="33" borderId="70" xfId="0" applyFont="1" applyFill="1" applyBorder="1" applyAlignment="1">
      <alignment horizontal="center" vertical="center" textRotation="255"/>
    </xf>
    <xf numFmtId="0" fontId="17" fillId="33" borderId="64"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47" xfId="0" applyFont="1" applyFill="1" applyBorder="1" applyAlignment="1">
      <alignment horizontal="center" vertical="center" wrapText="1"/>
    </xf>
    <xf numFmtId="41" fontId="0" fillId="0" borderId="17" xfId="61" applyNumberFormat="1" applyFont="1" applyFill="1" applyBorder="1" applyAlignment="1" applyProtection="1">
      <alignment horizontal="center" vertical="center" wrapText="1"/>
      <protection/>
    </xf>
    <xf numFmtId="41" fontId="0" fillId="0" borderId="47" xfId="61" applyNumberFormat="1" applyFont="1" applyFill="1" applyBorder="1" applyAlignment="1" applyProtection="1">
      <alignment horizontal="center" vertical="center" wrapText="1"/>
      <protection/>
    </xf>
    <xf numFmtId="41" fontId="0" fillId="0" borderId="48" xfId="61" applyNumberFormat="1" applyFont="1" applyFill="1" applyBorder="1" applyAlignment="1" applyProtection="1">
      <alignment horizontal="right" vertical="center" wrapText="1"/>
      <protection/>
    </xf>
    <xf numFmtId="41" fontId="0" fillId="0" borderId="17" xfId="61" applyNumberFormat="1" applyFont="1" applyFill="1" applyBorder="1" applyAlignment="1" applyProtection="1">
      <alignment horizontal="right" vertical="center" wrapText="1"/>
      <protection/>
    </xf>
    <xf numFmtId="41" fontId="0" fillId="0" borderId="47" xfId="61" applyNumberFormat="1" applyFont="1" applyFill="1" applyBorder="1" applyAlignment="1" applyProtection="1">
      <alignment horizontal="right" vertical="center" wrapText="1"/>
      <protection/>
    </xf>
    <xf numFmtId="0" fontId="17" fillId="33" borderId="48"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7" fillId="33" borderId="72" xfId="0" applyFont="1" applyFill="1" applyBorder="1" applyAlignment="1">
      <alignment horizontal="center" vertical="center"/>
    </xf>
    <xf numFmtId="0" fontId="17" fillId="33" borderId="18" xfId="0" applyFont="1" applyFill="1" applyBorder="1" applyAlignment="1">
      <alignment horizontal="center" vertical="center"/>
    </xf>
    <xf numFmtId="0" fontId="17" fillId="33" borderId="73"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79" xfId="0" applyFont="1" applyFill="1" applyBorder="1" applyAlignment="1">
      <alignment horizontal="center" vertical="center"/>
    </xf>
    <xf numFmtId="41" fontId="0" fillId="0" borderId="80" xfId="61" applyNumberFormat="1" applyFont="1" applyFill="1" applyBorder="1" applyAlignment="1" applyProtection="1">
      <alignment horizontal="center" vertical="center" wrapText="1"/>
      <protection/>
    </xf>
    <xf numFmtId="41" fontId="0" fillId="0" borderId="37" xfId="61" applyNumberFormat="1"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41" fontId="0" fillId="0" borderId="64" xfId="61" applyNumberFormat="1" applyFont="1" applyFill="1" applyBorder="1" applyAlignment="1" applyProtection="1">
      <alignment horizontal="center" vertical="center" wrapText="1"/>
      <protection/>
    </xf>
    <xf numFmtId="41" fontId="0" fillId="0" borderId="39" xfId="61" applyNumberFormat="1" applyFont="1" applyFill="1" applyBorder="1" applyAlignment="1" applyProtection="1">
      <alignment horizontal="center" vertical="center" wrapText="1"/>
      <protection/>
    </xf>
    <xf numFmtId="41" fontId="0" fillId="0" borderId="41" xfId="61" applyNumberFormat="1" applyFont="1" applyFill="1" applyBorder="1" applyAlignment="1" applyProtection="1">
      <alignment horizontal="center" vertical="center" wrapText="1"/>
      <protection/>
    </xf>
    <xf numFmtId="0" fontId="11" fillId="33" borderId="13"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8" fillId="33" borderId="86" xfId="0" applyFont="1" applyFill="1" applyBorder="1" applyAlignment="1">
      <alignment horizontal="center" vertical="center" wrapText="1"/>
    </xf>
    <xf numFmtId="0" fontId="18" fillId="33" borderId="87" xfId="0" applyFont="1" applyFill="1" applyBorder="1" applyAlignment="1">
      <alignment horizontal="center" vertical="center" wrapText="1"/>
    </xf>
    <xf numFmtId="0" fontId="18" fillId="33" borderId="22" xfId="0" applyFont="1" applyFill="1" applyBorder="1" applyAlignment="1">
      <alignment horizontal="center" vertical="center" wrapText="1"/>
    </xf>
    <xf numFmtId="41" fontId="0" fillId="0" borderId="87" xfId="61" applyNumberFormat="1" applyFont="1" applyFill="1" applyBorder="1" applyAlignment="1" applyProtection="1">
      <alignment horizontal="center" vertical="center" wrapText="1"/>
      <protection/>
    </xf>
    <xf numFmtId="0" fontId="7" fillId="35" borderId="61" xfId="62" applyFont="1" applyFill="1" applyBorder="1" applyAlignment="1" applyProtection="1">
      <alignment horizontal="center" vertical="center" wrapText="1"/>
      <protection/>
    </xf>
    <xf numFmtId="0" fontId="17" fillId="33" borderId="88" xfId="0" applyFont="1" applyFill="1" applyBorder="1" applyAlignment="1">
      <alignment horizontal="center" vertical="center" wrapText="1"/>
    </xf>
    <xf numFmtId="0" fontId="17" fillId="33" borderId="8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5" borderId="80" xfId="0" applyFont="1" applyFill="1" applyBorder="1" applyAlignment="1">
      <alignment horizontal="center" vertical="center"/>
    </xf>
    <xf numFmtId="0" fontId="11" fillId="35" borderId="36" xfId="0" applyFont="1" applyFill="1" applyBorder="1" applyAlignment="1">
      <alignment horizontal="center" vertical="center"/>
    </xf>
    <xf numFmtId="0" fontId="11" fillId="35" borderId="79" xfId="0" applyFont="1" applyFill="1" applyBorder="1" applyAlignment="1">
      <alignment horizontal="center" vertical="center"/>
    </xf>
    <xf numFmtId="0" fontId="11" fillId="35" borderId="37" xfId="0" applyFont="1" applyFill="1" applyBorder="1" applyAlignment="1">
      <alignment horizontal="center" vertical="center"/>
    </xf>
    <xf numFmtId="0" fontId="17" fillId="33" borderId="90" xfId="0" applyFont="1" applyFill="1" applyBorder="1" applyAlignment="1">
      <alignment horizontal="center" vertical="center" wrapText="1"/>
    </xf>
    <xf numFmtId="0" fontId="17" fillId="33" borderId="91"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0" fillId="0" borderId="63" xfId="0" applyFont="1" applyFill="1" applyBorder="1" applyAlignment="1">
      <alignment horizontal="center" vertical="center"/>
    </xf>
    <xf numFmtId="38" fontId="0" fillId="0" borderId="42" xfId="49" applyNumberFormat="1" applyFont="1" applyFill="1" applyBorder="1" applyAlignment="1" applyProtection="1">
      <alignment horizontal="right" vertical="center"/>
      <protection/>
    </xf>
    <xf numFmtId="38" fontId="0" fillId="0" borderId="16" xfId="49" applyNumberFormat="1" applyFont="1" applyFill="1" applyBorder="1" applyAlignment="1" applyProtection="1">
      <alignment horizontal="right" vertical="center"/>
      <protection/>
    </xf>
    <xf numFmtId="38" fontId="0" fillId="0" borderId="48" xfId="49" applyNumberFormat="1" applyFont="1" applyFill="1" applyBorder="1" applyAlignment="1" applyProtection="1">
      <alignment vertical="center"/>
      <protection/>
    </xf>
    <xf numFmtId="38" fontId="0" fillId="0" borderId="17" xfId="49" applyNumberFormat="1" applyFont="1" applyFill="1" applyBorder="1" applyAlignment="1" applyProtection="1">
      <alignment vertical="center"/>
      <protection/>
    </xf>
    <xf numFmtId="0" fontId="0" fillId="33" borderId="42" xfId="0" applyFont="1" applyFill="1" applyBorder="1" applyAlignment="1">
      <alignment horizontal="center" vertical="center" wrapText="1" shrinkToFit="1"/>
    </xf>
    <xf numFmtId="0" fontId="0" fillId="33" borderId="16" xfId="0" applyFont="1" applyFill="1" applyBorder="1" applyAlignment="1">
      <alignment horizontal="center" vertical="center" wrapText="1" shrinkToFit="1"/>
    </xf>
    <xf numFmtId="0" fontId="0" fillId="33" borderId="43" xfId="0" applyFont="1" applyFill="1" applyBorder="1" applyAlignment="1">
      <alignment horizontal="center" vertical="center" wrapText="1" shrinkToFit="1"/>
    </xf>
    <xf numFmtId="0" fontId="0" fillId="0" borderId="47" xfId="0" applyFont="1" applyFill="1" applyBorder="1" applyAlignment="1">
      <alignment horizontal="center" vertical="center"/>
    </xf>
    <xf numFmtId="38" fontId="0" fillId="0" borderId="48" xfId="49" applyNumberFormat="1" applyFont="1" applyFill="1" applyBorder="1" applyAlignment="1" applyProtection="1">
      <alignment horizontal="center" vertical="center"/>
      <protection/>
    </xf>
    <xf numFmtId="38" fontId="0" fillId="0" borderId="17" xfId="49" applyNumberFormat="1" applyFont="1" applyFill="1" applyBorder="1" applyAlignment="1" applyProtection="1">
      <alignment horizontal="center" vertical="center"/>
      <protection/>
    </xf>
    <xf numFmtId="0" fontId="0" fillId="0" borderId="52" xfId="0" applyFont="1" applyFill="1" applyBorder="1" applyAlignment="1">
      <alignment horizontal="center" vertical="center"/>
    </xf>
    <xf numFmtId="41" fontId="0" fillId="0" borderId="52" xfId="61" applyNumberFormat="1" applyFont="1" applyFill="1" applyBorder="1" applyAlignment="1" applyProtection="1">
      <alignment horizontal="center" vertical="center" wrapText="1"/>
      <protection/>
    </xf>
    <xf numFmtId="0" fontId="17" fillId="33" borderId="51" xfId="0" applyFont="1" applyFill="1" applyBorder="1" applyAlignment="1">
      <alignment horizontal="center" vertical="center"/>
    </xf>
    <xf numFmtId="0" fontId="17" fillId="33" borderId="52" xfId="0" applyFont="1" applyFill="1" applyBorder="1" applyAlignment="1">
      <alignment horizontal="center" vertical="center"/>
    </xf>
    <xf numFmtId="38" fontId="20" fillId="0" borderId="48" xfId="49" applyNumberFormat="1" applyFont="1" applyFill="1" applyBorder="1" applyAlignment="1" applyProtection="1">
      <alignment horizontal="center" vertical="center"/>
      <protection/>
    </xf>
    <xf numFmtId="38" fontId="20" fillId="0" borderId="17" xfId="49" applyNumberFormat="1" applyFont="1" applyFill="1" applyBorder="1" applyAlignment="1" applyProtection="1">
      <alignment horizontal="center" vertical="center"/>
      <protection/>
    </xf>
    <xf numFmtId="38" fontId="20" fillId="0" borderId="48" xfId="49" applyNumberFormat="1" applyFont="1" applyFill="1" applyBorder="1" applyAlignment="1" applyProtection="1">
      <alignment vertical="center"/>
      <protection/>
    </xf>
    <xf numFmtId="38" fontId="20" fillId="0" borderId="17" xfId="49" applyNumberFormat="1" applyFont="1" applyFill="1" applyBorder="1" applyAlignment="1" applyProtection="1">
      <alignment vertical="center"/>
      <protection/>
    </xf>
    <xf numFmtId="0" fontId="17" fillId="33" borderId="92" xfId="0" applyFont="1" applyFill="1" applyBorder="1" applyAlignment="1">
      <alignment horizontal="center" vertical="center"/>
    </xf>
    <xf numFmtId="0" fontId="17" fillId="33" borderId="71" xfId="0" applyFont="1" applyFill="1" applyBorder="1" applyAlignment="1">
      <alignment horizontal="center" vertical="center"/>
    </xf>
    <xf numFmtId="0" fontId="0" fillId="0" borderId="71" xfId="0" applyFont="1" applyFill="1" applyBorder="1" applyAlignment="1">
      <alignment horizontal="center" vertical="center"/>
    </xf>
    <xf numFmtId="41" fontId="0" fillId="0" borderId="71"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0" fontId="17" fillId="33" borderId="40" xfId="61" applyFont="1" applyFill="1" applyBorder="1" applyAlignment="1" applyProtection="1">
      <alignment horizontal="center" vertical="center" wrapText="1"/>
      <protection/>
    </xf>
    <xf numFmtId="0" fontId="17" fillId="33" borderId="39"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9" fillId="0" borderId="42" xfId="61" applyFont="1" applyFill="1" applyBorder="1" applyAlignment="1" applyProtection="1">
      <alignment horizontal="left" vertical="center"/>
      <protection/>
    </xf>
    <xf numFmtId="0" fontId="9" fillId="0" borderId="16" xfId="61" applyFont="1" applyFill="1" applyBorder="1" applyAlignment="1" applyProtection="1">
      <alignment horizontal="left" vertical="center"/>
      <protection/>
    </xf>
    <xf numFmtId="0" fontId="9" fillId="0" borderId="63" xfId="61" applyFont="1" applyFill="1" applyBorder="1" applyAlignment="1" applyProtection="1">
      <alignment horizontal="left" vertical="center"/>
      <protection/>
    </xf>
    <xf numFmtId="0" fontId="17" fillId="33" borderId="64" xfId="61" applyFont="1" applyFill="1" applyBorder="1" applyAlignment="1" applyProtection="1">
      <alignment horizontal="center" vertical="center"/>
      <protection/>
    </xf>
    <xf numFmtId="0" fontId="17" fillId="33" borderId="39" xfId="61" applyFont="1" applyFill="1" applyBorder="1" applyAlignment="1" applyProtection="1">
      <alignment horizontal="center" vertical="center"/>
      <protection/>
    </xf>
    <xf numFmtId="0" fontId="17" fillId="33" borderId="77" xfId="61" applyFont="1" applyFill="1" applyBorder="1" applyAlignment="1" applyProtection="1">
      <alignment horizontal="center" vertical="center"/>
      <protection/>
    </xf>
    <xf numFmtId="0" fontId="17" fillId="33" borderId="23"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2" xfId="61" applyFont="1" applyFill="1" applyBorder="1" applyAlignment="1" applyProtection="1">
      <alignment horizontal="center" vertical="center"/>
      <protection/>
    </xf>
    <xf numFmtId="0" fontId="9" fillId="0" borderId="48" xfId="61" applyFont="1" applyFill="1" applyBorder="1" applyAlignment="1" applyProtection="1">
      <alignment horizontal="left" vertical="center"/>
      <protection/>
    </xf>
    <xf numFmtId="0" fontId="9" fillId="0" borderId="17" xfId="61" applyFont="1" applyFill="1" applyBorder="1" applyAlignment="1" applyProtection="1">
      <alignment horizontal="left" vertical="center"/>
      <protection/>
    </xf>
    <xf numFmtId="0" fontId="9" fillId="0" borderId="47" xfId="61" applyFont="1" applyFill="1" applyBorder="1" applyAlignment="1" applyProtection="1">
      <alignment horizontal="left" vertical="center"/>
      <protection/>
    </xf>
    <xf numFmtId="0" fontId="0" fillId="0" borderId="82"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7" fillId="33" borderId="33" xfId="61" applyFont="1" applyFill="1" applyBorder="1" applyAlignment="1" applyProtection="1">
      <alignment horizontal="center" vertical="center" wrapText="1"/>
      <protection/>
    </xf>
    <xf numFmtId="0" fontId="17" fillId="33" borderId="18" xfId="61" applyFont="1" applyFill="1" applyBorder="1" applyAlignment="1" applyProtection="1">
      <alignment horizontal="center" vertical="center" wrapText="1"/>
      <protection/>
    </xf>
    <xf numFmtId="0" fontId="0" fillId="0" borderId="72"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34" xfId="61"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24"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191" fontId="0" fillId="0" borderId="65" xfId="0" applyNumberFormat="1" applyFont="1" applyFill="1" applyBorder="1" applyAlignment="1">
      <alignment horizontal="center" vertical="center" wrapText="1"/>
    </xf>
    <xf numFmtId="191" fontId="0" fillId="0" borderId="66" xfId="0" applyNumberFormat="1" applyFont="1" applyFill="1" applyBorder="1" applyAlignment="1">
      <alignment horizontal="center" vertical="center" wrapText="1"/>
    </xf>
    <xf numFmtId="191" fontId="0" fillId="0" borderId="51" xfId="0" applyNumberFormat="1" applyFont="1" applyFill="1" applyBorder="1" applyAlignment="1">
      <alignment horizontal="center" vertical="center" wrapText="1"/>
    </xf>
    <xf numFmtId="191" fontId="0" fillId="0" borderId="52" xfId="0" applyNumberFormat="1" applyFont="1" applyFill="1" applyBorder="1" applyAlignment="1">
      <alignment horizontal="center" vertical="center" wrapText="1"/>
    </xf>
    <xf numFmtId="0" fontId="17" fillId="35" borderId="66" xfId="0" applyFont="1" applyFill="1" applyBorder="1" applyAlignment="1">
      <alignment horizontal="center" vertical="center" shrinkToFit="1"/>
    </xf>
    <xf numFmtId="0" fontId="0" fillId="0" borderId="66" xfId="0" applyFont="1" applyFill="1" applyBorder="1" applyAlignment="1">
      <alignment horizontal="left" vertical="center" wrapText="1" shrinkToFit="1"/>
    </xf>
    <xf numFmtId="0" fontId="0" fillId="0" borderId="66"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17" fillId="35" borderId="52" xfId="0" applyFont="1" applyFill="1" applyBorder="1" applyAlignment="1">
      <alignment horizontal="center" vertical="center" wrapText="1" shrinkToFit="1"/>
    </xf>
    <xf numFmtId="0" fontId="11" fillId="33" borderId="52" xfId="0" applyFont="1" applyFill="1" applyBorder="1" applyAlignment="1">
      <alignment horizontal="center" vertical="center" shrinkToFit="1"/>
    </xf>
    <xf numFmtId="0" fontId="0" fillId="0" borderId="52" xfId="0" applyFont="1" applyFill="1" applyBorder="1" applyAlignment="1">
      <alignment vertical="center" shrinkToFit="1"/>
    </xf>
    <xf numFmtId="0" fontId="0" fillId="0" borderId="53" xfId="0" applyFont="1" applyFill="1" applyBorder="1" applyAlignment="1">
      <alignment vertical="center" shrinkToFit="1"/>
    </xf>
    <xf numFmtId="0" fontId="17" fillId="33" borderId="52" xfId="0" applyFont="1" applyFill="1" applyBorder="1" applyAlignment="1">
      <alignment horizontal="center" vertical="center" wrapText="1" shrinkToFit="1"/>
    </xf>
    <xf numFmtId="0" fontId="11" fillId="35" borderId="25"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9" fillId="33" borderId="62" xfId="0" applyFont="1" applyFill="1" applyBorder="1" applyAlignment="1">
      <alignment horizontal="left" vertical="center" wrapText="1"/>
    </xf>
    <xf numFmtId="0" fontId="19" fillId="33" borderId="16" xfId="0" applyFont="1" applyFill="1" applyBorder="1" applyAlignment="1">
      <alignment horizontal="left" vertical="center" wrapText="1"/>
    </xf>
    <xf numFmtId="0" fontId="11" fillId="33" borderId="16"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17" xfId="0" applyFont="1" applyFill="1" applyBorder="1" applyAlignment="1">
      <alignment vertical="center" wrapText="1"/>
    </xf>
    <xf numFmtId="0" fontId="0" fillId="0" borderId="49" xfId="0" applyFont="1" applyFill="1" applyBorder="1" applyAlignment="1">
      <alignment vertical="center" wrapText="1"/>
    </xf>
    <xf numFmtId="0" fontId="17" fillId="33" borderId="33"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73"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7" fillId="35" borderId="38" xfId="0" applyFont="1" applyFill="1" applyBorder="1" applyAlignment="1" applyProtection="1">
      <alignment horizontal="center" vertical="center" wrapText="1"/>
      <protection/>
    </xf>
    <xf numFmtId="0" fontId="17" fillId="35" borderId="39" xfId="0" applyFont="1" applyFill="1" applyBorder="1" applyAlignment="1" applyProtection="1">
      <alignment horizontal="center" vertical="center" wrapText="1"/>
      <protection/>
    </xf>
    <xf numFmtId="0" fontId="17" fillId="35" borderId="61" xfId="0" applyFont="1" applyFill="1" applyBorder="1" applyAlignment="1" applyProtection="1">
      <alignment horizontal="center" vertical="center" wrapText="1"/>
      <protection/>
    </xf>
    <xf numFmtId="0" fontId="0" fillId="0" borderId="62" xfId="0" applyFont="1" applyFill="1" applyBorder="1" applyAlignment="1">
      <alignment vertical="center" wrapText="1"/>
    </xf>
    <xf numFmtId="0" fontId="0" fillId="0" borderId="16" xfId="0" applyFont="1" applyFill="1" applyBorder="1" applyAlignment="1">
      <alignment vertical="center" wrapText="1"/>
    </xf>
    <xf numFmtId="0" fontId="0" fillId="0" borderId="43" xfId="0" applyFont="1" applyFill="1" applyBorder="1" applyAlignment="1">
      <alignment vertical="center" wrapText="1"/>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11" fillId="35" borderId="26" xfId="0" applyFont="1" applyFill="1" applyBorder="1" applyAlignment="1" applyProtection="1">
      <alignment horizontal="center" vertical="center" wrapText="1"/>
      <protection/>
    </xf>
    <xf numFmtId="0" fontId="11" fillId="35" borderId="27" xfId="0" applyFont="1" applyFill="1" applyBorder="1" applyAlignment="1" applyProtection="1">
      <alignment horizontal="center" vertical="center" wrapText="1"/>
      <protection/>
    </xf>
    <xf numFmtId="0" fontId="11" fillId="35" borderId="28" xfId="0" applyFont="1" applyFill="1" applyBorder="1" applyAlignment="1" applyProtection="1">
      <alignment horizontal="center" vertical="center" wrapText="1"/>
      <protection/>
    </xf>
    <xf numFmtId="0" fontId="0" fillId="0" borderId="59"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30" xfId="0" applyFont="1" applyFill="1" applyBorder="1" applyAlignment="1">
      <alignment horizontal="left" vertical="top" wrapText="1"/>
    </xf>
    <xf numFmtId="0" fontId="11" fillId="35" borderId="31" xfId="0" applyFont="1" applyFill="1" applyBorder="1" applyAlignment="1" applyProtection="1">
      <alignment horizontal="center" vertical="center" wrapText="1"/>
      <protection/>
    </xf>
    <xf numFmtId="0" fontId="11" fillId="35" borderId="18" xfId="0" applyFont="1" applyFill="1" applyBorder="1" applyAlignment="1" applyProtection="1">
      <alignment horizontal="center" vertical="center"/>
      <protection/>
    </xf>
    <xf numFmtId="0" fontId="11" fillId="35" borderId="32" xfId="0" applyFont="1" applyFill="1" applyBorder="1" applyAlignment="1" applyProtection="1">
      <alignment horizontal="center" vertical="center"/>
      <protection/>
    </xf>
    <xf numFmtId="0" fontId="21" fillId="0" borderId="38" xfId="61" applyFont="1" applyFill="1" applyBorder="1" applyAlignment="1" applyProtection="1">
      <alignment horizontal="center" vertical="center" wrapText="1"/>
      <protection/>
    </xf>
    <xf numFmtId="0" fontId="0" fillId="0" borderId="39" xfId="0" applyFont="1" applyBorder="1" applyAlignment="1">
      <alignment vertical="center"/>
    </xf>
    <xf numFmtId="0" fontId="0" fillId="0" borderId="77" xfId="0" applyFont="1" applyBorder="1" applyAlignment="1">
      <alignment vertical="center"/>
    </xf>
    <xf numFmtId="0" fontId="2" fillId="0" borderId="52" xfId="0" applyFont="1" applyBorder="1" applyAlignment="1">
      <alignment horizontal="center" vertical="center"/>
    </xf>
    <xf numFmtId="0" fontId="2" fillId="0" borderId="52" xfId="61" applyFont="1" applyFill="1" applyBorder="1" applyAlignment="1" applyProtection="1">
      <alignment horizontal="left" vertical="center" wrapText="1"/>
      <protection/>
    </xf>
    <xf numFmtId="0" fontId="2" fillId="0" borderId="48" xfId="61" applyFont="1" applyFill="1" applyBorder="1" applyAlignment="1" applyProtection="1">
      <alignment vertical="center" wrapText="1"/>
      <protection/>
    </xf>
    <xf numFmtId="0" fontId="2" fillId="0" borderId="17" xfId="61" applyFont="1" applyFill="1" applyBorder="1" applyAlignment="1" applyProtection="1">
      <alignment vertical="center" wrapText="1"/>
      <protection/>
    </xf>
    <xf numFmtId="0" fontId="2" fillId="0" borderId="47" xfId="61" applyFont="1" applyFill="1" applyBorder="1" applyAlignment="1" applyProtection="1">
      <alignment vertical="center" wrapText="1"/>
      <protection/>
    </xf>
    <xf numFmtId="0" fontId="11" fillId="37" borderId="38"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5" borderId="2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16" xfId="0" applyFont="1" applyBorder="1" applyAlignment="1">
      <alignment horizontal="center" vertical="center"/>
    </xf>
    <xf numFmtId="0" fontId="2" fillId="0" borderId="63" xfId="0" applyFont="1" applyBorder="1" applyAlignment="1">
      <alignment horizontal="center" vertical="center"/>
    </xf>
    <xf numFmtId="0" fontId="2" fillId="0" borderId="16" xfId="0" applyFont="1" applyFill="1" applyBorder="1" applyAlignment="1">
      <alignment horizontal="center" vertical="center"/>
    </xf>
    <xf numFmtId="0" fontId="2" fillId="0" borderId="4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9" fillId="0" borderId="48" xfId="0" applyFont="1" applyBorder="1" applyAlignment="1">
      <alignment horizontal="center" vertical="center" wrapText="1"/>
    </xf>
    <xf numFmtId="0" fontId="9" fillId="0" borderId="17" xfId="0" applyFont="1" applyBorder="1" applyAlignment="1">
      <alignment horizontal="center" vertical="center"/>
    </xf>
    <xf numFmtId="0" fontId="9" fillId="0" borderId="47" xfId="0" applyFont="1" applyBorder="1" applyAlignment="1">
      <alignment horizontal="center" vertical="center"/>
    </xf>
    <xf numFmtId="0" fontId="0" fillId="0" borderId="46" xfId="0" applyFont="1" applyFill="1" applyBorder="1" applyAlignment="1">
      <alignment horizontal="center" vertical="center"/>
    </xf>
    <xf numFmtId="0" fontId="9" fillId="0" borderId="17" xfId="0" applyFont="1" applyBorder="1" applyAlignment="1">
      <alignment horizontal="center" vertical="center" wrapText="1"/>
    </xf>
    <xf numFmtId="0" fontId="9" fillId="0" borderId="49" xfId="0" applyFont="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9" fillId="0" borderId="96" xfId="0" applyFont="1" applyFill="1" applyBorder="1" applyAlignment="1">
      <alignment horizontal="left" vertical="center" wrapText="1"/>
    </xf>
    <xf numFmtId="0" fontId="9" fillId="0" borderId="94" xfId="0" applyFont="1" applyFill="1" applyBorder="1" applyAlignment="1">
      <alignment horizontal="left" vertical="center" wrapText="1"/>
    </xf>
    <xf numFmtId="0" fontId="9" fillId="0" borderId="95" xfId="0" applyFont="1" applyFill="1" applyBorder="1" applyAlignment="1">
      <alignment horizontal="left" vertical="center" wrapText="1"/>
    </xf>
    <xf numFmtId="176" fontId="0" fillId="0" borderId="96"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9" fillId="0" borderId="96" xfId="0" applyFont="1" applyBorder="1" applyAlignment="1">
      <alignment horizontal="left" vertical="center" wrapText="1"/>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9" fillId="0" borderId="101" xfId="0" applyFont="1" applyFill="1" applyBorder="1" applyAlignment="1">
      <alignment horizontal="left" vertical="center" wrapText="1"/>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176" fontId="0" fillId="0" borderId="101"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9" fillId="0" borderId="101"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0" borderId="106" xfId="0" applyFont="1" applyFill="1" applyBorder="1" applyAlignment="1">
      <alignment horizontal="left"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176" fontId="0" fillId="0" borderId="106"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9" fillId="0" borderId="106" xfId="0" applyFont="1" applyBorder="1" applyAlignment="1">
      <alignment horizontal="left" vertical="center" wrapText="1"/>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176" fontId="0" fillId="0" borderId="106"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9"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76" fontId="0" fillId="0" borderId="48"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46" xfId="0" applyFont="1" applyBorder="1" applyAlignment="1">
      <alignment horizontal="center" vertical="center"/>
    </xf>
    <xf numFmtId="0" fontId="9" fillId="0" borderId="108" xfId="0" applyFont="1" applyBorder="1" applyAlignment="1">
      <alignment horizontal="center"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2" fillId="0" borderId="4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9" xfId="0" applyFont="1" applyFill="1" applyBorder="1" applyAlignment="1">
      <alignment horizontal="center" vertical="center"/>
    </xf>
    <xf numFmtId="0" fontId="9" fillId="0" borderId="49" xfId="0" applyFont="1" applyBorder="1" applyAlignment="1">
      <alignment horizontal="center" vertical="center"/>
    </xf>
    <xf numFmtId="176" fontId="0" fillId="0" borderId="111" xfId="0" applyNumberFormat="1" applyFont="1" applyBorder="1" applyAlignment="1">
      <alignment horizontal="right"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176" fontId="0" fillId="0" borderId="100" xfId="0" applyNumberFormat="1" applyFont="1" applyBorder="1" applyAlignment="1">
      <alignment horizontal="right" vertical="center"/>
    </xf>
    <xf numFmtId="0" fontId="0" fillId="0" borderId="104" xfId="0" applyFont="1" applyBorder="1" applyAlignment="1">
      <alignment horizontal="left" vertical="center"/>
    </xf>
    <xf numFmtId="0" fontId="0" fillId="0" borderId="105"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176" fontId="0" fillId="0" borderId="45" xfId="0" applyNumberFormat="1" applyFont="1" applyBorder="1" applyAlignment="1">
      <alignment horizontal="right" vertical="center"/>
    </xf>
    <xf numFmtId="0" fontId="2" fillId="0" borderId="45" xfId="0" applyFont="1" applyFill="1" applyBorder="1" applyAlignment="1">
      <alignment horizontal="center" vertical="center"/>
    </xf>
    <xf numFmtId="0" fontId="9" fillId="0" borderId="45" xfId="0" applyFont="1" applyBorder="1" applyAlignment="1">
      <alignment horizontal="center" vertical="center" wrapText="1"/>
    </xf>
    <xf numFmtId="0" fontId="0" fillId="0" borderId="33" xfId="0" applyFont="1" applyBorder="1" applyAlignment="1">
      <alignment horizontal="center" vertical="center"/>
    </xf>
    <xf numFmtId="0" fontId="0" fillId="0" borderId="18" xfId="0" applyFont="1" applyBorder="1" applyAlignment="1">
      <alignment horizontal="center" vertical="center"/>
    </xf>
    <xf numFmtId="0" fontId="0" fillId="0" borderId="73" xfId="0" applyFont="1" applyBorder="1" applyAlignment="1">
      <alignment horizontal="center" vertical="center"/>
    </xf>
    <xf numFmtId="0" fontId="9" fillId="0" borderId="114"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176" fontId="0" fillId="0" borderId="72"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35" borderId="52" xfId="0" applyFont="1" applyFill="1" applyBorder="1" applyAlignment="1">
      <alignment vertical="center"/>
    </xf>
    <xf numFmtId="0" fontId="0" fillId="35" borderId="52" xfId="0" applyFont="1" applyFill="1" applyBorder="1" applyAlignment="1">
      <alignment horizontal="center" vertical="center"/>
    </xf>
    <xf numFmtId="0" fontId="0" fillId="35" borderId="48"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52" xfId="0" applyFont="1" applyBorder="1" applyAlignment="1">
      <alignment vertical="center"/>
    </xf>
    <xf numFmtId="0" fontId="0" fillId="0" borderId="48" xfId="0" applyFont="1" applyBorder="1" applyAlignment="1">
      <alignment vertical="center" wrapText="1"/>
    </xf>
    <xf numFmtId="0" fontId="0" fillId="0" borderId="17" xfId="0" applyFont="1" applyBorder="1" applyAlignment="1">
      <alignment vertical="center" wrapText="1"/>
    </xf>
    <xf numFmtId="0" fontId="0" fillId="0" borderId="47" xfId="0" applyFont="1" applyBorder="1" applyAlignment="1">
      <alignment vertical="center" wrapText="1"/>
    </xf>
    <xf numFmtId="0" fontId="0" fillId="0" borderId="52" xfId="0" applyFont="1" applyBorder="1" applyAlignment="1">
      <alignment vertical="center" wrapText="1"/>
    </xf>
    <xf numFmtId="0" fontId="0" fillId="0" borderId="48" xfId="0" applyFont="1" applyBorder="1" applyAlignment="1">
      <alignment horizontal="left" vertical="center" wrapText="1"/>
    </xf>
    <xf numFmtId="0" fontId="0" fillId="0" borderId="17"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vertical="center" shrinkToFit="1"/>
    </xf>
    <xf numFmtId="0" fontId="0" fillId="0" borderId="17" xfId="0" applyFont="1" applyBorder="1" applyAlignment="1">
      <alignment vertical="center" shrinkToFit="1"/>
    </xf>
    <xf numFmtId="0" fontId="0" fillId="0" borderId="47" xfId="0" applyFont="1" applyBorder="1" applyAlignment="1">
      <alignment vertical="center" shrinkToFit="1"/>
    </xf>
    <xf numFmtId="176" fontId="17" fillId="33" borderId="48" xfId="61" applyNumberFormat="1" applyFont="1" applyFill="1" applyBorder="1" applyAlignment="1" applyProtection="1">
      <alignment horizontal="center" vertical="center" wrapText="1"/>
      <protection/>
    </xf>
    <xf numFmtId="176" fontId="17" fillId="33" borderId="17" xfId="61" applyNumberFormat="1" applyFont="1" applyFill="1" applyBorder="1" applyAlignment="1" applyProtection="1">
      <alignment horizontal="center" vertical="center" wrapText="1"/>
      <protection/>
    </xf>
    <xf numFmtId="176" fontId="17" fillId="33" borderId="47" xfId="61" applyNumberFormat="1" applyFont="1" applyFill="1" applyBorder="1" applyAlignment="1" applyProtection="1">
      <alignment horizontal="center" vertical="center" wrapText="1"/>
      <protection/>
    </xf>
    <xf numFmtId="176" fontId="0" fillId="0" borderId="48" xfId="61" applyNumberFormat="1" applyFont="1" applyFill="1" applyBorder="1" applyAlignment="1" applyProtection="1">
      <alignment horizontal="right" vertical="center" wrapText="1"/>
      <protection/>
    </xf>
    <xf numFmtId="176" fontId="0" fillId="0" borderId="17" xfId="61" applyNumberFormat="1" applyFont="1" applyFill="1" applyBorder="1" applyAlignment="1" applyProtection="1">
      <alignment horizontal="right" vertical="center" wrapText="1"/>
      <protection/>
    </xf>
    <xf numFmtId="176" fontId="0" fillId="0" borderId="49" xfId="61" applyNumberFormat="1" applyFont="1" applyFill="1" applyBorder="1" applyAlignment="1" applyProtection="1">
      <alignment horizontal="right" vertical="center" wrapText="1"/>
      <protection/>
    </xf>
    <xf numFmtId="176" fontId="0" fillId="0" borderId="48" xfId="61" applyNumberFormat="1" applyFont="1" applyFill="1" applyBorder="1" applyAlignment="1" applyProtection="1">
      <alignment horizontal="left" vertical="center" wrapText="1"/>
      <protection/>
    </xf>
    <xf numFmtId="0" fontId="0" fillId="0" borderId="52" xfId="0" applyFont="1" applyFill="1" applyBorder="1" applyAlignment="1">
      <alignmen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88</xdr:row>
      <xdr:rowOff>742950</xdr:rowOff>
    </xdr:from>
    <xdr:to>
      <xdr:col>47</xdr:col>
      <xdr:colOff>76200</xdr:colOff>
      <xdr:row>89</xdr:row>
      <xdr:rowOff>1924050</xdr:rowOff>
    </xdr:to>
    <xdr:sp>
      <xdr:nvSpPr>
        <xdr:cNvPr id="1" name="テキスト ボックス 1"/>
        <xdr:cNvSpPr txBox="1">
          <a:spLocks noChangeArrowheads="1"/>
        </xdr:cNvSpPr>
      </xdr:nvSpPr>
      <xdr:spPr>
        <a:xfrm>
          <a:off x="1695450" y="48872775"/>
          <a:ext cx="7334250" cy="22193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88</xdr:row>
      <xdr:rowOff>742950</xdr:rowOff>
    </xdr:from>
    <xdr:to>
      <xdr:col>47</xdr:col>
      <xdr:colOff>76200</xdr:colOff>
      <xdr:row>89</xdr:row>
      <xdr:rowOff>1924050</xdr:rowOff>
    </xdr:to>
    <xdr:sp>
      <xdr:nvSpPr>
        <xdr:cNvPr id="2" name="テキスト ボックス 2"/>
        <xdr:cNvSpPr txBox="1">
          <a:spLocks noChangeArrowheads="1"/>
        </xdr:cNvSpPr>
      </xdr:nvSpPr>
      <xdr:spPr>
        <a:xfrm>
          <a:off x="1695450" y="48872775"/>
          <a:ext cx="7334250" cy="22193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86</xdr:row>
      <xdr:rowOff>552450</xdr:rowOff>
    </xdr:from>
    <xdr:to>
      <xdr:col>13</xdr:col>
      <xdr:colOff>123825</xdr:colOff>
      <xdr:row>86</xdr:row>
      <xdr:rowOff>981075</xdr:rowOff>
    </xdr:to>
    <xdr:sp>
      <xdr:nvSpPr>
        <xdr:cNvPr id="3" name="直線矢印コネクタ 3"/>
        <xdr:cNvSpPr>
          <a:spLocks/>
        </xdr:cNvSpPr>
      </xdr:nvSpPr>
      <xdr:spPr>
        <a:xfrm>
          <a:off x="2600325" y="45958125"/>
          <a:ext cx="0" cy="4286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82</xdr:row>
      <xdr:rowOff>9525</xdr:rowOff>
    </xdr:from>
    <xdr:to>
      <xdr:col>44</xdr:col>
      <xdr:colOff>38100</xdr:colOff>
      <xdr:row>83</xdr:row>
      <xdr:rowOff>95250</xdr:rowOff>
    </xdr:to>
    <xdr:sp>
      <xdr:nvSpPr>
        <xdr:cNvPr id="4" name="直線矢印コネクタ 4"/>
        <xdr:cNvSpPr>
          <a:spLocks/>
        </xdr:cNvSpPr>
      </xdr:nvSpPr>
      <xdr:spPr>
        <a:xfrm>
          <a:off x="8420100" y="43186350"/>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83</xdr:row>
      <xdr:rowOff>66675</xdr:rowOff>
    </xdr:from>
    <xdr:to>
      <xdr:col>48</xdr:col>
      <xdr:colOff>28575</xdr:colOff>
      <xdr:row>84</xdr:row>
      <xdr:rowOff>66675</xdr:rowOff>
    </xdr:to>
    <xdr:sp>
      <xdr:nvSpPr>
        <xdr:cNvPr id="5" name="テキスト ボックス 5"/>
        <xdr:cNvSpPr txBox="1">
          <a:spLocks noChangeArrowheads="1"/>
        </xdr:cNvSpPr>
      </xdr:nvSpPr>
      <xdr:spPr>
        <a:xfrm>
          <a:off x="7658100" y="43919775"/>
          <a:ext cx="1514475" cy="333375"/>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152400</xdr:colOff>
      <xdr:row>74</xdr:row>
      <xdr:rowOff>123825</xdr:rowOff>
    </xdr:from>
    <xdr:to>
      <xdr:col>36</xdr:col>
      <xdr:colOff>85725</xdr:colOff>
      <xdr:row>75</xdr:row>
      <xdr:rowOff>85725</xdr:rowOff>
    </xdr:to>
    <xdr:sp>
      <xdr:nvSpPr>
        <xdr:cNvPr id="6" name="テキスト ボックス 6"/>
        <xdr:cNvSpPr txBox="1">
          <a:spLocks noChangeArrowheads="1"/>
        </xdr:cNvSpPr>
      </xdr:nvSpPr>
      <xdr:spPr>
        <a:xfrm>
          <a:off x="3771900" y="38461950"/>
          <a:ext cx="31718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農畜産業振興機構</a:t>
          </a:r>
        </a:p>
      </xdr:txBody>
    </xdr:sp>
    <xdr:clientData/>
  </xdr:twoCellAnchor>
  <xdr:twoCellAnchor>
    <xdr:from>
      <xdr:col>21</xdr:col>
      <xdr:colOff>161925</xdr:colOff>
      <xdr:row>75</xdr:row>
      <xdr:rowOff>152400</xdr:rowOff>
    </xdr:from>
    <xdr:to>
      <xdr:col>21</xdr:col>
      <xdr:colOff>161925</xdr:colOff>
      <xdr:row>76</xdr:row>
      <xdr:rowOff>381000</xdr:rowOff>
    </xdr:to>
    <xdr:sp>
      <xdr:nvSpPr>
        <xdr:cNvPr id="7" name="直線矢印コネクタ 7"/>
        <xdr:cNvSpPr>
          <a:spLocks/>
        </xdr:cNvSpPr>
      </xdr:nvSpPr>
      <xdr:spPr>
        <a:xfrm flipV="1">
          <a:off x="4162425" y="39223950"/>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87</xdr:row>
      <xdr:rowOff>304800</xdr:rowOff>
    </xdr:from>
    <xdr:to>
      <xdr:col>17</xdr:col>
      <xdr:colOff>123825</xdr:colOff>
      <xdr:row>87</xdr:row>
      <xdr:rowOff>942975</xdr:rowOff>
    </xdr:to>
    <xdr:sp>
      <xdr:nvSpPr>
        <xdr:cNvPr id="8" name="テキスト ボックス 8"/>
        <xdr:cNvSpPr txBox="1">
          <a:spLocks noChangeArrowheads="1"/>
        </xdr:cNvSpPr>
      </xdr:nvSpPr>
      <xdr:spPr>
        <a:xfrm>
          <a:off x="1714500" y="46758225"/>
          <a:ext cx="16478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農協等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者）</a:t>
          </a:r>
        </a:p>
      </xdr:txBody>
    </xdr:sp>
    <xdr:clientData/>
  </xdr:twoCellAnchor>
  <xdr:twoCellAnchor>
    <xdr:from>
      <xdr:col>39</xdr:col>
      <xdr:colOff>9525</xdr:colOff>
      <xdr:row>84</xdr:row>
      <xdr:rowOff>47625</xdr:rowOff>
    </xdr:from>
    <xdr:to>
      <xdr:col>49</xdr:col>
      <xdr:colOff>123825</xdr:colOff>
      <xdr:row>85</xdr:row>
      <xdr:rowOff>342900</xdr:rowOff>
    </xdr:to>
    <xdr:sp>
      <xdr:nvSpPr>
        <xdr:cNvPr id="9" name="テキスト ボックス 9"/>
        <xdr:cNvSpPr txBox="1">
          <a:spLocks noChangeArrowheads="1"/>
        </xdr:cNvSpPr>
      </xdr:nvSpPr>
      <xdr:spPr>
        <a:xfrm>
          <a:off x="7439025" y="44234100"/>
          <a:ext cx="2019300"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　</a:t>
          </a:r>
          <a:r>
            <a:rPr lang="en-US" cap="none" sz="1400" b="0" i="0" u="none" baseline="0">
              <a:solidFill>
                <a:srgbClr val="000000"/>
              </a:solidFill>
              <a:latin typeface="ＭＳ Ｐゴシック"/>
              <a:ea typeface="ＭＳ Ｐゴシック"/>
              <a:cs typeface="ＭＳ Ｐゴシック"/>
            </a:rPr>
            <a:t>農協</a:t>
          </a:r>
          <a:r>
            <a:rPr lang="en-US" cap="none" sz="1400" b="0" i="0" u="none" baseline="0">
              <a:solidFill>
                <a:srgbClr val="000000"/>
              </a:solidFill>
              <a:latin typeface="ＭＳ Ｐゴシック"/>
              <a:ea typeface="ＭＳ Ｐゴシック"/>
              <a:cs typeface="ＭＳ Ｐゴシック"/>
            </a:rPr>
            <a:t>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142875</xdr:colOff>
      <xdr:row>82</xdr:row>
      <xdr:rowOff>19050</xdr:rowOff>
    </xdr:from>
    <xdr:to>
      <xdr:col>35</xdr:col>
      <xdr:colOff>142875</xdr:colOff>
      <xdr:row>88</xdr:row>
      <xdr:rowOff>723900</xdr:rowOff>
    </xdr:to>
    <xdr:sp>
      <xdr:nvSpPr>
        <xdr:cNvPr id="10" name="直線矢印コネクタ 10"/>
        <xdr:cNvSpPr>
          <a:spLocks/>
        </xdr:cNvSpPr>
      </xdr:nvSpPr>
      <xdr:spPr>
        <a:xfrm flipH="1" flipV="1">
          <a:off x="6810375" y="43195875"/>
          <a:ext cx="0" cy="5657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82</xdr:row>
      <xdr:rowOff>19050</xdr:rowOff>
    </xdr:from>
    <xdr:to>
      <xdr:col>11</xdr:col>
      <xdr:colOff>9525</xdr:colOff>
      <xdr:row>84</xdr:row>
      <xdr:rowOff>9525</xdr:rowOff>
    </xdr:to>
    <xdr:sp>
      <xdr:nvSpPr>
        <xdr:cNvPr id="11" name="直線矢印コネクタ 11"/>
        <xdr:cNvSpPr>
          <a:spLocks/>
        </xdr:cNvSpPr>
      </xdr:nvSpPr>
      <xdr:spPr>
        <a:xfrm flipH="1">
          <a:off x="2105025" y="43195875"/>
          <a:ext cx="0" cy="1000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81</xdr:row>
      <xdr:rowOff>190500</xdr:rowOff>
    </xdr:from>
    <xdr:to>
      <xdr:col>19</xdr:col>
      <xdr:colOff>104775</xdr:colOff>
      <xdr:row>83</xdr:row>
      <xdr:rowOff>333375</xdr:rowOff>
    </xdr:to>
    <xdr:sp>
      <xdr:nvSpPr>
        <xdr:cNvPr id="12" name="直線矢印コネクタ 12"/>
        <xdr:cNvSpPr>
          <a:spLocks/>
        </xdr:cNvSpPr>
      </xdr:nvSpPr>
      <xdr:spPr>
        <a:xfrm flipV="1">
          <a:off x="3724275" y="42881550"/>
          <a:ext cx="0" cy="1304925"/>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82</xdr:row>
      <xdr:rowOff>361950</xdr:rowOff>
    </xdr:from>
    <xdr:to>
      <xdr:col>23</xdr:col>
      <xdr:colOff>161925</xdr:colOff>
      <xdr:row>83</xdr:row>
      <xdr:rowOff>57150</xdr:rowOff>
    </xdr:to>
    <xdr:sp>
      <xdr:nvSpPr>
        <xdr:cNvPr id="13" name="テキスト ボックス 13"/>
        <xdr:cNvSpPr txBox="1">
          <a:spLocks noChangeArrowheads="1"/>
        </xdr:cNvSpPr>
      </xdr:nvSpPr>
      <xdr:spPr>
        <a:xfrm>
          <a:off x="2809875" y="43538775"/>
          <a:ext cx="1733550" cy="3714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施設等取得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9525</xdr:colOff>
      <xdr:row>82</xdr:row>
      <xdr:rowOff>352425</xdr:rowOff>
    </xdr:from>
    <xdr:to>
      <xdr:col>15</xdr:col>
      <xdr:colOff>28575</xdr:colOff>
      <xdr:row>83</xdr:row>
      <xdr:rowOff>57150</xdr:rowOff>
    </xdr:to>
    <xdr:sp>
      <xdr:nvSpPr>
        <xdr:cNvPr id="14" name="テキスト ボックス 14"/>
        <xdr:cNvSpPr txBox="1">
          <a:spLocks noChangeArrowheads="1"/>
        </xdr:cNvSpPr>
      </xdr:nvSpPr>
      <xdr:spPr>
        <a:xfrm>
          <a:off x="1343025" y="43529250"/>
          <a:ext cx="1543050" cy="3810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施設等購入</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76200</xdr:colOff>
      <xdr:row>84</xdr:row>
      <xdr:rowOff>0</xdr:rowOff>
    </xdr:from>
    <xdr:to>
      <xdr:col>23</xdr:col>
      <xdr:colOff>28575</xdr:colOff>
      <xdr:row>86</xdr:row>
      <xdr:rowOff>66675</xdr:rowOff>
    </xdr:to>
    <xdr:sp>
      <xdr:nvSpPr>
        <xdr:cNvPr id="15" name="テキスト ボックス 15"/>
        <xdr:cNvSpPr txBox="1">
          <a:spLocks noChangeArrowheads="1"/>
        </xdr:cNvSpPr>
      </xdr:nvSpPr>
      <xdr:spPr>
        <a:xfrm>
          <a:off x="1409700" y="44186475"/>
          <a:ext cx="3000375" cy="1285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　施設等建築・販売事業者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（うち</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補助分</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88</xdr:row>
      <xdr:rowOff>247650</xdr:rowOff>
    </xdr:from>
    <xdr:to>
      <xdr:col>13</xdr:col>
      <xdr:colOff>114300</xdr:colOff>
      <xdr:row>88</xdr:row>
      <xdr:rowOff>1009650</xdr:rowOff>
    </xdr:to>
    <xdr:sp>
      <xdr:nvSpPr>
        <xdr:cNvPr id="16" name="直線矢印コネクタ 16"/>
        <xdr:cNvSpPr>
          <a:spLocks/>
        </xdr:cNvSpPr>
      </xdr:nvSpPr>
      <xdr:spPr>
        <a:xfrm>
          <a:off x="2590800" y="48377475"/>
          <a:ext cx="0" cy="7620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89</xdr:row>
      <xdr:rowOff>409575</xdr:rowOff>
    </xdr:from>
    <xdr:to>
      <xdr:col>33</xdr:col>
      <xdr:colOff>66675</xdr:colOff>
      <xdr:row>89</xdr:row>
      <xdr:rowOff>1619250</xdr:rowOff>
    </xdr:to>
    <xdr:sp>
      <xdr:nvSpPr>
        <xdr:cNvPr id="17" name="テキスト ボックス 17"/>
        <xdr:cNvSpPr txBox="1">
          <a:spLocks noChangeArrowheads="1"/>
        </xdr:cNvSpPr>
      </xdr:nvSpPr>
      <xdr:spPr>
        <a:xfrm>
          <a:off x="1943100" y="49577625"/>
          <a:ext cx="4410075"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Ｃ．施設等借受者</a:t>
          </a:r>
          <a:r>
            <a:rPr lang="en-US" cap="none" sz="14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5,081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24</a:t>
          </a:r>
          <a:r>
            <a:rPr lang="en-US" cap="none" sz="1400" b="0" i="0" u="none" baseline="0">
              <a:solidFill>
                <a:srgbClr val="000000"/>
              </a:solidFill>
              <a:latin typeface="ＭＳ Ｐゴシック"/>
              <a:ea typeface="ＭＳ Ｐゴシック"/>
              <a:cs typeface="ＭＳ Ｐゴシック"/>
            </a:rPr>
            <a:t>年度貸付分）</a:t>
          </a:r>
          <a:r>
            <a:rPr lang="en-US" cap="none" sz="14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※17,294</a:t>
          </a:r>
          <a:r>
            <a:rPr lang="en-US" cap="none" sz="1200" b="0" i="0" u="none" baseline="0">
              <a:solidFill>
                <a:srgbClr val="000000"/>
              </a:solidFill>
              <a:latin typeface="ＭＳ Ｐゴシック"/>
              <a:ea typeface="ＭＳ Ｐゴシック"/>
              <a:cs typeface="ＭＳ Ｐゴシック"/>
            </a:rPr>
            <a:t>者の内数）　</a:t>
          </a:r>
        </a:p>
      </xdr:txBody>
    </xdr:sp>
    <xdr:clientData/>
  </xdr:twoCellAnchor>
  <xdr:twoCellAnchor>
    <xdr:from>
      <xdr:col>26</xdr:col>
      <xdr:colOff>180975</xdr:colOff>
      <xdr:row>81</xdr:row>
      <xdr:rowOff>219075</xdr:rowOff>
    </xdr:from>
    <xdr:to>
      <xdr:col>26</xdr:col>
      <xdr:colOff>180975</xdr:colOff>
      <xdr:row>89</xdr:row>
      <xdr:rowOff>28575</xdr:rowOff>
    </xdr:to>
    <xdr:sp>
      <xdr:nvSpPr>
        <xdr:cNvPr id="18" name="直線矢印コネクタ 18"/>
        <xdr:cNvSpPr>
          <a:spLocks/>
        </xdr:cNvSpPr>
      </xdr:nvSpPr>
      <xdr:spPr>
        <a:xfrm>
          <a:off x="5133975" y="42910125"/>
          <a:ext cx="0" cy="62865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86</xdr:row>
      <xdr:rowOff>933450</xdr:rowOff>
    </xdr:from>
    <xdr:to>
      <xdr:col>18</xdr:col>
      <xdr:colOff>133350</xdr:colOff>
      <xdr:row>87</xdr:row>
      <xdr:rowOff>381000</xdr:rowOff>
    </xdr:to>
    <xdr:sp>
      <xdr:nvSpPr>
        <xdr:cNvPr id="19" name="テキスト ボックス 19"/>
        <xdr:cNvSpPr txBox="1">
          <a:spLocks noChangeArrowheads="1"/>
        </xdr:cNvSpPr>
      </xdr:nvSpPr>
      <xdr:spPr>
        <a:xfrm>
          <a:off x="1609725" y="46339125"/>
          <a:ext cx="1952625" cy="4953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施設等貸付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104775</xdr:colOff>
      <xdr:row>86</xdr:row>
      <xdr:rowOff>1019175</xdr:rowOff>
    </xdr:from>
    <xdr:to>
      <xdr:col>41</xdr:col>
      <xdr:colOff>95250</xdr:colOff>
      <xdr:row>87</xdr:row>
      <xdr:rowOff>723900</xdr:rowOff>
    </xdr:to>
    <xdr:sp>
      <xdr:nvSpPr>
        <xdr:cNvPr id="20" name="テキスト ボックス 20"/>
        <xdr:cNvSpPr txBox="1">
          <a:spLocks noChangeArrowheads="1"/>
        </xdr:cNvSpPr>
      </xdr:nvSpPr>
      <xdr:spPr>
        <a:xfrm>
          <a:off x="5819775" y="46424850"/>
          <a:ext cx="2085975" cy="7524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貸付料の償還等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38100</xdr:colOff>
      <xdr:row>85</xdr:row>
      <xdr:rowOff>381000</xdr:rowOff>
    </xdr:from>
    <xdr:to>
      <xdr:col>49</xdr:col>
      <xdr:colOff>104775</xdr:colOff>
      <xdr:row>86</xdr:row>
      <xdr:rowOff>409575</xdr:rowOff>
    </xdr:to>
    <xdr:sp>
      <xdr:nvSpPr>
        <xdr:cNvPr id="21" name="大かっこ 21"/>
        <xdr:cNvSpPr>
          <a:spLocks/>
        </xdr:cNvSpPr>
      </xdr:nvSpPr>
      <xdr:spPr>
        <a:xfrm>
          <a:off x="7467600" y="45177075"/>
          <a:ext cx="1971675" cy="638175"/>
        </a:xfrm>
        <a:prstGeom prst="bracketPair">
          <a:avLst>
            <a:gd name="adj" fmla="val -39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85</xdr:row>
      <xdr:rowOff>381000</xdr:rowOff>
    </xdr:from>
    <xdr:to>
      <xdr:col>49</xdr:col>
      <xdr:colOff>0</xdr:colOff>
      <xdr:row>86</xdr:row>
      <xdr:rowOff>333375</xdr:rowOff>
    </xdr:to>
    <xdr:sp>
      <xdr:nvSpPr>
        <xdr:cNvPr id="22" name="テキスト ボックス 22"/>
        <xdr:cNvSpPr txBox="1">
          <a:spLocks noChangeArrowheads="1"/>
        </xdr:cNvSpPr>
      </xdr:nvSpPr>
      <xdr:spPr>
        <a:xfrm>
          <a:off x="7572375" y="45177075"/>
          <a:ext cx="1762125" cy="561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検収の実施、検収報告書の作成等</a:t>
          </a:r>
        </a:p>
      </xdr:txBody>
    </xdr:sp>
    <xdr:clientData/>
  </xdr:twoCellAnchor>
  <xdr:twoCellAnchor>
    <xdr:from>
      <xdr:col>8</xdr:col>
      <xdr:colOff>152400</xdr:colOff>
      <xdr:row>87</xdr:row>
      <xdr:rowOff>1000125</xdr:rowOff>
    </xdr:from>
    <xdr:to>
      <xdr:col>17</xdr:col>
      <xdr:colOff>95250</xdr:colOff>
      <xdr:row>88</xdr:row>
      <xdr:rowOff>219075</xdr:rowOff>
    </xdr:to>
    <xdr:sp>
      <xdr:nvSpPr>
        <xdr:cNvPr id="23" name="大かっこ 23"/>
        <xdr:cNvSpPr>
          <a:spLocks/>
        </xdr:cNvSpPr>
      </xdr:nvSpPr>
      <xdr:spPr>
        <a:xfrm>
          <a:off x="1676400" y="47453550"/>
          <a:ext cx="1657350" cy="895350"/>
        </a:xfrm>
        <a:prstGeom prst="bracketPair">
          <a:avLst>
            <a:gd name="adj" fmla="val -40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87</xdr:row>
      <xdr:rowOff>933450</xdr:rowOff>
    </xdr:from>
    <xdr:to>
      <xdr:col>17</xdr:col>
      <xdr:colOff>19050</xdr:colOff>
      <xdr:row>88</xdr:row>
      <xdr:rowOff>400050</xdr:rowOff>
    </xdr:to>
    <xdr:sp>
      <xdr:nvSpPr>
        <xdr:cNvPr id="24" name="テキスト ボックス 24"/>
        <xdr:cNvSpPr txBox="1">
          <a:spLocks noChangeArrowheads="1"/>
        </xdr:cNvSpPr>
      </xdr:nvSpPr>
      <xdr:spPr>
        <a:xfrm>
          <a:off x="1809750" y="47386875"/>
          <a:ext cx="1447800" cy="1143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畜産環境整備機構から施設等を借受け、末端借受者に再貸付</a:t>
          </a:r>
        </a:p>
      </xdr:txBody>
    </xdr:sp>
    <xdr:clientData/>
  </xdr:twoCellAnchor>
  <xdr:twoCellAnchor>
    <xdr:from>
      <xdr:col>16</xdr:col>
      <xdr:colOff>85725</xdr:colOff>
      <xdr:row>86</xdr:row>
      <xdr:rowOff>104775</xdr:rowOff>
    </xdr:from>
    <xdr:to>
      <xdr:col>23</xdr:col>
      <xdr:colOff>0</xdr:colOff>
      <xdr:row>86</xdr:row>
      <xdr:rowOff>581025</xdr:rowOff>
    </xdr:to>
    <xdr:sp>
      <xdr:nvSpPr>
        <xdr:cNvPr id="25" name="テキスト ボックス 25"/>
        <xdr:cNvSpPr txBox="1">
          <a:spLocks noChangeArrowheads="1"/>
        </xdr:cNvSpPr>
      </xdr:nvSpPr>
      <xdr:spPr>
        <a:xfrm>
          <a:off x="3133725" y="45510450"/>
          <a:ext cx="1247775" cy="4762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間接リース</a:t>
          </a:r>
        </a:p>
      </xdr:txBody>
    </xdr:sp>
    <xdr:clientData/>
  </xdr:twoCellAnchor>
  <xdr:twoCellAnchor>
    <xdr:from>
      <xdr:col>20</xdr:col>
      <xdr:colOff>47625</xdr:colOff>
      <xdr:row>86</xdr:row>
      <xdr:rowOff>962025</xdr:rowOff>
    </xdr:from>
    <xdr:to>
      <xdr:col>26</xdr:col>
      <xdr:colOff>152400</xdr:colOff>
      <xdr:row>87</xdr:row>
      <xdr:rowOff>590550</xdr:rowOff>
    </xdr:to>
    <xdr:sp>
      <xdr:nvSpPr>
        <xdr:cNvPr id="26" name="テキスト ボックス 26"/>
        <xdr:cNvSpPr txBox="1">
          <a:spLocks noChangeArrowheads="1"/>
        </xdr:cNvSpPr>
      </xdr:nvSpPr>
      <xdr:spPr>
        <a:xfrm>
          <a:off x="3857625" y="46367700"/>
          <a:ext cx="1247775" cy="6762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直接リース</a:t>
          </a:r>
        </a:p>
      </xdr:txBody>
    </xdr:sp>
    <xdr:clientData/>
  </xdr:twoCellAnchor>
  <xdr:twoCellAnchor>
    <xdr:from>
      <xdr:col>15</xdr:col>
      <xdr:colOff>19050</xdr:colOff>
      <xdr:row>75</xdr:row>
      <xdr:rowOff>381000</xdr:rowOff>
    </xdr:from>
    <xdr:to>
      <xdr:col>28</xdr:col>
      <xdr:colOff>76200</xdr:colOff>
      <xdr:row>76</xdr:row>
      <xdr:rowOff>228600</xdr:rowOff>
    </xdr:to>
    <xdr:sp>
      <xdr:nvSpPr>
        <xdr:cNvPr id="27" name="テキスト ボックス 27"/>
        <xdr:cNvSpPr txBox="1">
          <a:spLocks noChangeArrowheads="1"/>
        </xdr:cNvSpPr>
      </xdr:nvSpPr>
      <xdr:spPr>
        <a:xfrm>
          <a:off x="2876550" y="39452550"/>
          <a:ext cx="2533650" cy="3714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返還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133350</xdr:colOff>
      <xdr:row>75</xdr:row>
      <xdr:rowOff>523875</xdr:rowOff>
    </xdr:from>
    <xdr:to>
      <xdr:col>42</xdr:col>
      <xdr:colOff>133350</xdr:colOff>
      <xdr:row>77</xdr:row>
      <xdr:rowOff>9525</xdr:rowOff>
    </xdr:to>
    <xdr:sp>
      <xdr:nvSpPr>
        <xdr:cNvPr id="28" name="直線矢印コネクタ 28"/>
        <xdr:cNvSpPr>
          <a:spLocks/>
        </xdr:cNvSpPr>
      </xdr:nvSpPr>
      <xdr:spPr>
        <a:xfrm>
          <a:off x="8134350" y="39595425"/>
          <a:ext cx="0"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89</xdr:row>
      <xdr:rowOff>9525</xdr:rowOff>
    </xdr:from>
    <xdr:to>
      <xdr:col>32</xdr:col>
      <xdr:colOff>57150</xdr:colOff>
      <xdr:row>89</xdr:row>
      <xdr:rowOff>323850</xdr:rowOff>
    </xdr:to>
    <xdr:sp>
      <xdr:nvSpPr>
        <xdr:cNvPr id="29" name="テキスト ボックス 29"/>
        <xdr:cNvSpPr txBox="1">
          <a:spLocks noChangeArrowheads="1"/>
        </xdr:cNvSpPr>
      </xdr:nvSpPr>
      <xdr:spPr>
        <a:xfrm>
          <a:off x="4152900" y="49177575"/>
          <a:ext cx="2000250"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施設等貸付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88</xdr:row>
      <xdr:rowOff>1038225</xdr:rowOff>
    </xdr:from>
    <xdr:to>
      <xdr:col>18</xdr:col>
      <xdr:colOff>85725</xdr:colOff>
      <xdr:row>89</xdr:row>
      <xdr:rowOff>352425</xdr:rowOff>
    </xdr:to>
    <xdr:sp>
      <xdr:nvSpPr>
        <xdr:cNvPr id="30" name="テキスト ボックス 30"/>
        <xdr:cNvSpPr txBox="1">
          <a:spLocks noChangeArrowheads="1"/>
        </xdr:cNvSpPr>
      </xdr:nvSpPr>
      <xdr:spPr>
        <a:xfrm>
          <a:off x="1790700" y="49168050"/>
          <a:ext cx="1724025" cy="3524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施設等再貸付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123825</xdr:colOff>
      <xdr:row>81</xdr:row>
      <xdr:rowOff>228600</xdr:rowOff>
    </xdr:from>
    <xdr:to>
      <xdr:col>24</xdr:col>
      <xdr:colOff>123825</xdr:colOff>
      <xdr:row>86</xdr:row>
      <xdr:rowOff>552450</xdr:rowOff>
    </xdr:to>
    <xdr:sp>
      <xdr:nvSpPr>
        <xdr:cNvPr id="31" name="直線矢印コネクタ 31"/>
        <xdr:cNvSpPr>
          <a:spLocks/>
        </xdr:cNvSpPr>
      </xdr:nvSpPr>
      <xdr:spPr>
        <a:xfrm flipH="1">
          <a:off x="4695825" y="42919650"/>
          <a:ext cx="0" cy="3038475"/>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86</xdr:row>
      <xdr:rowOff>552450</xdr:rowOff>
    </xdr:from>
    <xdr:to>
      <xdr:col>24</xdr:col>
      <xdr:colOff>133350</xdr:colOff>
      <xdr:row>86</xdr:row>
      <xdr:rowOff>552450</xdr:rowOff>
    </xdr:to>
    <xdr:sp>
      <xdr:nvSpPr>
        <xdr:cNvPr id="32" name="直線矢印コネクタ 32"/>
        <xdr:cNvSpPr>
          <a:spLocks/>
        </xdr:cNvSpPr>
      </xdr:nvSpPr>
      <xdr:spPr>
        <a:xfrm flipH="1">
          <a:off x="2590800" y="45958125"/>
          <a:ext cx="2114550" cy="0"/>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81</xdr:row>
      <xdr:rowOff>219075</xdr:rowOff>
    </xdr:from>
    <xdr:to>
      <xdr:col>26</xdr:col>
      <xdr:colOff>180975</xdr:colOff>
      <xdr:row>81</xdr:row>
      <xdr:rowOff>219075</xdr:rowOff>
    </xdr:to>
    <xdr:sp>
      <xdr:nvSpPr>
        <xdr:cNvPr id="33" name="直線矢印コネクタ 33"/>
        <xdr:cNvSpPr>
          <a:spLocks/>
        </xdr:cNvSpPr>
      </xdr:nvSpPr>
      <xdr:spPr>
        <a:xfrm flipV="1">
          <a:off x="3724275" y="42910125"/>
          <a:ext cx="1409700" cy="0"/>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75</xdr:row>
      <xdr:rowOff>104775</xdr:rowOff>
    </xdr:from>
    <xdr:to>
      <xdr:col>29</xdr:col>
      <xdr:colOff>95250</xdr:colOff>
      <xdr:row>76</xdr:row>
      <xdr:rowOff>371475</xdr:rowOff>
    </xdr:to>
    <xdr:sp>
      <xdr:nvSpPr>
        <xdr:cNvPr id="34" name="直線矢印コネクタ 34"/>
        <xdr:cNvSpPr>
          <a:spLocks/>
        </xdr:cNvSpPr>
      </xdr:nvSpPr>
      <xdr:spPr>
        <a:xfrm>
          <a:off x="5619750" y="39176325"/>
          <a:ext cx="0" cy="7905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86</xdr:row>
      <xdr:rowOff>552450</xdr:rowOff>
    </xdr:from>
    <xdr:to>
      <xdr:col>13</xdr:col>
      <xdr:colOff>123825</xdr:colOff>
      <xdr:row>86</xdr:row>
      <xdr:rowOff>981075</xdr:rowOff>
    </xdr:to>
    <xdr:sp>
      <xdr:nvSpPr>
        <xdr:cNvPr id="35" name="直線矢印コネクタ 36"/>
        <xdr:cNvSpPr>
          <a:spLocks/>
        </xdr:cNvSpPr>
      </xdr:nvSpPr>
      <xdr:spPr>
        <a:xfrm>
          <a:off x="2600325" y="45958125"/>
          <a:ext cx="0" cy="4286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82</xdr:row>
      <xdr:rowOff>9525</xdr:rowOff>
    </xdr:from>
    <xdr:to>
      <xdr:col>44</xdr:col>
      <xdr:colOff>38100</xdr:colOff>
      <xdr:row>83</xdr:row>
      <xdr:rowOff>95250</xdr:rowOff>
    </xdr:to>
    <xdr:sp>
      <xdr:nvSpPr>
        <xdr:cNvPr id="36" name="直線矢印コネクタ 37"/>
        <xdr:cNvSpPr>
          <a:spLocks/>
        </xdr:cNvSpPr>
      </xdr:nvSpPr>
      <xdr:spPr>
        <a:xfrm>
          <a:off x="8420100" y="43186350"/>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83</xdr:row>
      <xdr:rowOff>66675</xdr:rowOff>
    </xdr:from>
    <xdr:to>
      <xdr:col>48</xdr:col>
      <xdr:colOff>28575</xdr:colOff>
      <xdr:row>84</xdr:row>
      <xdr:rowOff>66675</xdr:rowOff>
    </xdr:to>
    <xdr:sp>
      <xdr:nvSpPr>
        <xdr:cNvPr id="37" name="テキスト ボックス 38"/>
        <xdr:cNvSpPr txBox="1">
          <a:spLocks noChangeArrowheads="1"/>
        </xdr:cNvSpPr>
      </xdr:nvSpPr>
      <xdr:spPr>
        <a:xfrm>
          <a:off x="7658100" y="43919775"/>
          <a:ext cx="1514475" cy="333375"/>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152400</xdr:colOff>
      <xdr:row>74</xdr:row>
      <xdr:rowOff>123825</xdr:rowOff>
    </xdr:from>
    <xdr:to>
      <xdr:col>36</xdr:col>
      <xdr:colOff>85725</xdr:colOff>
      <xdr:row>75</xdr:row>
      <xdr:rowOff>85725</xdr:rowOff>
    </xdr:to>
    <xdr:sp>
      <xdr:nvSpPr>
        <xdr:cNvPr id="38" name="テキスト ボックス 39"/>
        <xdr:cNvSpPr txBox="1">
          <a:spLocks noChangeArrowheads="1"/>
        </xdr:cNvSpPr>
      </xdr:nvSpPr>
      <xdr:spPr>
        <a:xfrm>
          <a:off x="3771900" y="38461950"/>
          <a:ext cx="31718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農畜産業振興機構</a:t>
          </a:r>
        </a:p>
      </xdr:txBody>
    </xdr:sp>
    <xdr:clientData/>
  </xdr:twoCellAnchor>
  <xdr:twoCellAnchor>
    <xdr:from>
      <xdr:col>21</xdr:col>
      <xdr:colOff>161925</xdr:colOff>
      <xdr:row>75</xdr:row>
      <xdr:rowOff>152400</xdr:rowOff>
    </xdr:from>
    <xdr:to>
      <xdr:col>21</xdr:col>
      <xdr:colOff>161925</xdr:colOff>
      <xdr:row>76</xdr:row>
      <xdr:rowOff>381000</xdr:rowOff>
    </xdr:to>
    <xdr:sp>
      <xdr:nvSpPr>
        <xdr:cNvPr id="39" name="直線矢印コネクタ 40"/>
        <xdr:cNvSpPr>
          <a:spLocks/>
        </xdr:cNvSpPr>
      </xdr:nvSpPr>
      <xdr:spPr>
        <a:xfrm flipV="1">
          <a:off x="4162425" y="39223950"/>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87</xdr:row>
      <xdr:rowOff>304800</xdr:rowOff>
    </xdr:from>
    <xdr:to>
      <xdr:col>17</xdr:col>
      <xdr:colOff>123825</xdr:colOff>
      <xdr:row>87</xdr:row>
      <xdr:rowOff>942975</xdr:rowOff>
    </xdr:to>
    <xdr:sp>
      <xdr:nvSpPr>
        <xdr:cNvPr id="40" name="テキスト ボックス 41"/>
        <xdr:cNvSpPr txBox="1">
          <a:spLocks noChangeArrowheads="1"/>
        </xdr:cNvSpPr>
      </xdr:nvSpPr>
      <xdr:spPr>
        <a:xfrm>
          <a:off x="1714500" y="46758225"/>
          <a:ext cx="16478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農協等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92</a:t>
          </a:r>
          <a:r>
            <a:rPr lang="en-US" cap="none" sz="1400" b="0" i="0" u="none" baseline="0">
              <a:solidFill>
                <a:srgbClr val="000000"/>
              </a:solidFill>
              <a:latin typeface="ＭＳ Ｐゴシック"/>
              <a:ea typeface="ＭＳ Ｐゴシック"/>
              <a:cs typeface="ＭＳ Ｐゴシック"/>
            </a:rPr>
            <a:t>者）</a:t>
          </a:r>
        </a:p>
      </xdr:txBody>
    </xdr:sp>
    <xdr:clientData/>
  </xdr:twoCellAnchor>
  <xdr:twoCellAnchor>
    <xdr:from>
      <xdr:col>39</xdr:col>
      <xdr:colOff>9525</xdr:colOff>
      <xdr:row>84</xdr:row>
      <xdr:rowOff>47625</xdr:rowOff>
    </xdr:from>
    <xdr:to>
      <xdr:col>49</xdr:col>
      <xdr:colOff>123825</xdr:colOff>
      <xdr:row>85</xdr:row>
      <xdr:rowOff>342900</xdr:rowOff>
    </xdr:to>
    <xdr:sp>
      <xdr:nvSpPr>
        <xdr:cNvPr id="41" name="テキスト ボックス 42"/>
        <xdr:cNvSpPr txBox="1">
          <a:spLocks noChangeArrowheads="1"/>
        </xdr:cNvSpPr>
      </xdr:nvSpPr>
      <xdr:spPr>
        <a:xfrm>
          <a:off x="7439025" y="44234100"/>
          <a:ext cx="2019300"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　</a:t>
          </a:r>
          <a:r>
            <a:rPr lang="en-US" cap="none" sz="1400" b="0" i="0" u="none" baseline="0">
              <a:solidFill>
                <a:srgbClr val="000000"/>
              </a:solidFill>
              <a:latin typeface="ＭＳ Ｐゴシック"/>
              <a:ea typeface="ＭＳ Ｐゴシック"/>
              <a:cs typeface="ＭＳ Ｐゴシック"/>
            </a:rPr>
            <a:t>農協</a:t>
          </a:r>
          <a:r>
            <a:rPr lang="en-US" cap="none" sz="1400" b="0" i="0" u="none" baseline="0">
              <a:solidFill>
                <a:srgbClr val="000000"/>
              </a:solidFill>
              <a:latin typeface="ＭＳ Ｐゴシック"/>
              <a:ea typeface="ＭＳ Ｐゴシック"/>
              <a:cs typeface="ＭＳ Ｐゴシック"/>
            </a:rPr>
            <a:t>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200</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97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142875</xdr:colOff>
      <xdr:row>82</xdr:row>
      <xdr:rowOff>19050</xdr:rowOff>
    </xdr:from>
    <xdr:to>
      <xdr:col>35</xdr:col>
      <xdr:colOff>142875</xdr:colOff>
      <xdr:row>88</xdr:row>
      <xdr:rowOff>723900</xdr:rowOff>
    </xdr:to>
    <xdr:sp>
      <xdr:nvSpPr>
        <xdr:cNvPr id="42" name="直線矢印コネクタ 43"/>
        <xdr:cNvSpPr>
          <a:spLocks/>
        </xdr:cNvSpPr>
      </xdr:nvSpPr>
      <xdr:spPr>
        <a:xfrm flipH="1" flipV="1">
          <a:off x="6810375" y="43195875"/>
          <a:ext cx="0" cy="5657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74</xdr:row>
      <xdr:rowOff>647700</xdr:rowOff>
    </xdr:from>
    <xdr:to>
      <xdr:col>46</xdr:col>
      <xdr:colOff>142875</xdr:colOff>
      <xdr:row>76</xdr:row>
      <xdr:rowOff>114300</xdr:rowOff>
    </xdr:to>
    <xdr:sp>
      <xdr:nvSpPr>
        <xdr:cNvPr id="43" name="テキスト ボックス 44"/>
        <xdr:cNvSpPr txBox="1">
          <a:spLocks noChangeArrowheads="1"/>
        </xdr:cNvSpPr>
      </xdr:nvSpPr>
      <xdr:spPr>
        <a:xfrm>
          <a:off x="7419975" y="38985825"/>
          <a:ext cx="1485900" cy="7239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運用収入</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xdr:colOff>
      <xdr:row>82</xdr:row>
      <xdr:rowOff>19050</xdr:rowOff>
    </xdr:from>
    <xdr:to>
      <xdr:col>11</xdr:col>
      <xdr:colOff>9525</xdr:colOff>
      <xdr:row>84</xdr:row>
      <xdr:rowOff>9525</xdr:rowOff>
    </xdr:to>
    <xdr:sp>
      <xdr:nvSpPr>
        <xdr:cNvPr id="44" name="直線矢印コネクタ 45"/>
        <xdr:cNvSpPr>
          <a:spLocks/>
        </xdr:cNvSpPr>
      </xdr:nvSpPr>
      <xdr:spPr>
        <a:xfrm flipH="1">
          <a:off x="2105025" y="43195875"/>
          <a:ext cx="0" cy="1000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81</xdr:row>
      <xdr:rowOff>190500</xdr:rowOff>
    </xdr:from>
    <xdr:to>
      <xdr:col>19</xdr:col>
      <xdr:colOff>104775</xdr:colOff>
      <xdr:row>83</xdr:row>
      <xdr:rowOff>333375</xdr:rowOff>
    </xdr:to>
    <xdr:sp>
      <xdr:nvSpPr>
        <xdr:cNvPr id="45" name="直線矢印コネクタ 46"/>
        <xdr:cNvSpPr>
          <a:spLocks/>
        </xdr:cNvSpPr>
      </xdr:nvSpPr>
      <xdr:spPr>
        <a:xfrm flipV="1">
          <a:off x="3724275" y="42881550"/>
          <a:ext cx="0" cy="1304925"/>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82</xdr:row>
      <xdr:rowOff>361950</xdr:rowOff>
    </xdr:from>
    <xdr:to>
      <xdr:col>23</xdr:col>
      <xdr:colOff>161925</xdr:colOff>
      <xdr:row>83</xdr:row>
      <xdr:rowOff>57150</xdr:rowOff>
    </xdr:to>
    <xdr:sp>
      <xdr:nvSpPr>
        <xdr:cNvPr id="46" name="テキスト ボックス 47"/>
        <xdr:cNvSpPr txBox="1">
          <a:spLocks noChangeArrowheads="1"/>
        </xdr:cNvSpPr>
      </xdr:nvSpPr>
      <xdr:spPr>
        <a:xfrm>
          <a:off x="2809875" y="43538775"/>
          <a:ext cx="1733550" cy="3714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施設等取得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9525</xdr:colOff>
      <xdr:row>82</xdr:row>
      <xdr:rowOff>352425</xdr:rowOff>
    </xdr:from>
    <xdr:to>
      <xdr:col>15</xdr:col>
      <xdr:colOff>28575</xdr:colOff>
      <xdr:row>83</xdr:row>
      <xdr:rowOff>57150</xdr:rowOff>
    </xdr:to>
    <xdr:sp>
      <xdr:nvSpPr>
        <xdr:cNvPr id="47" name="テキスト ボックス 48"/>
        <xdr:cNvSpPr txBox="1">
          <a:spLocks noChangeArrowheads="1"/>
        </xdr:cNvSpPr>
      </xdr:nvSpPr>
      <xdr:spPr>
        <a:xfrm>
          <a:off x="1343025" y="43529250"/>
          <a:ext cx="1543050" cy="3810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施設等購入</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76200</xdr:colOff>
      <xdr:row>84</xdr:row>
      <xdr:rowOff>0</xdr:rowOff>
    </xdr:from>
    <xdr:to>
      <xdr:col>23</xdr:col>
      <xdr:colOff>28575</xdr:colOff>
      <xdr:row>86</xdr:row>
      <xdr:rowOff>66675</xdr:rowOff>
    </xdr:to>
    <xdr:sp>
      <xdr:nvSpPr>
        <xdr:cNvPr id="48" name="テキスト ボックス 49"/>
        <xdr:cNvSpPr txBox="1">
          <a:spLocks noChangeArrowheads="1"/>
        </xdr:cNvSpPr>
      </xdr:nvSpPr>
      <xdr:spPr>
        <a:xfrm>
          <a:off x="1409700" y="44186475"/>
          <a:ext cx="3000375" cy="1285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施設等建築・販売事業者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257</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3,247</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（うち</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補助分</a:t>
          </a:r>
          <a:r>
            <a:rPr lang="en-US" cap="none" sz="1400" b="0" i="0" u="none" baseline="0">
              <a:solidFill>
                <a:srgbClr val="000000"/>
              </a:solidFill>
              <a:latin typeface="ＭＳ Ｐゴシック"/>
              <a:ea typeface="ＭＳ Ｐゴシック"/>
              <a:cs typeface="ＭＳ Ｐゴシック"/>
            </a:rPr>
            <a:t>994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88</xdr:row>
      <xdr:rowOff>247650</xdr:rowOff>
    </xdr:from>
    <xdr:to>
      <xdr:col>13</xdr:col>
      <xdr:colOff>114300</xdr:colOff>
      <xdr:row>88</xdr:row>
      <xdr:rowOff>1009650</xdr:rowOff>
    </xdr:to>
    <xdr:sp>
      <xdr:nvSpPr>
        <xdr:cNvPr id="49" name="直線矢印コネクタ 50"/>
        <xdr:cNvSpPr>
          <a:spLocks/>
        </xdr:cNvSpPr>
      </xdr:nvSpPr>
      <xdr:spPr>
        <a:xfrm>
          <a:off x="2590800" y="48377475"/>
          <a:ext cx="0" cy="7620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89</xdr:row>
      <xdr:rowOff>409575</xdr:rowOff>
    </xdr:from>
    <xdr:to>
      <xdr:col>33</xdr:col>
      <xdr:colOff>66675</xdr:colOff>
      <xdr:row>89</xdr:row>
      <xdr:rowOff>1619250</xdr:rowOff>
    </xdr:to>
    <xdr:sp>
      <xdr:nvSpPr>
        <xdr:cNvPr id="50" name="テキスト ボックス 51"/>
        <xdr:cNvSpPr txBox="1">
          <a:spLocks noChangeArrowheads="1"/>
        </xdr:cNvSpPr>
      </xdr:nvSpPr>
      <xdr:spPr>
        <a:xfrm>
          <a:off x="1943100" y="49577625"/>
          <a:ext cx="4410075"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Ｄ．施設等借受者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281</a:t>
          </a:r>
          <a:r>
            <a:rPr lang="en-US" cap="none" sz="14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1,777</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年度貸付分）</a:t>
          </a:r>
          <a:r>
            <a:rPr lang="en-US" cap="none" sz="14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※12,963</a:t>
          </a:r>
          <a:r>
            <a:rPr lang="en-US" cap="none" sz="1200" b="0" i="0" u="none" baseline="0">
              <a:solidFill>
                <a:srgbClr val="000000"/>
              </a:solidFill>
              <a:latin typeface="ＭＳ Ｐゴシック"/>
              <a:ea typeface="ＭＳ Ｐゴシック"/>
              <a:cs typeface="ＭＳ Ｐゴシック"/>
            </a:rPr>
            <a:t>者の内数）　</a:t>
          </a:r>
        </a:p>
      </xdr:txBody>
    </xdr:sp>
    <xdr:clientData/>
  </xdr:twoCellAnchor>
  <xdr:twoCellAnchor>
    <xdr:from>
      <xdr:col>26</xdr:col>
      <xdr:colOff>180975</xdr:colOff>
      <xdr:row>81</xdr:row>
      <xdr:rowOff>219075</xdr:rowOff>
    </xdr:from>
    <xdr:to>
      <xdr:col>26</xdr:col>
      <xdr:colOff>180975</xdr:colOff>
      <xdr:row>89</xdr:row>
      <xdr:rowOff>28575</xdr:rowOff>
    </xdr:to>
    <xdr:sp>
      <xdr:nvSpPr>
        <xdr:cNvPr id="51" name="直線矢印コネクタ 52"/>
        <xdr:cNvSpPr>
          <a:spLocks/>
        </xdr:cNvSpPr>
      </xdr:nvSpPr>
      <xdr:spPr>
        <a:xfrm>
          <a:off x="5133975" y="42910125"/>
          <a:ext cx="0" cy="62865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86</xdr:row>
      <xdr:rowOff>933450</xdr:rowOff>
    </xdr:from>
    <xdr:to>
      <xdr:col>18</xdr:col>
      <xdr:colOff>133350</xdr:colOff>
      <xdr:row>87</xdr:row>
      <xdr:rowOff>381000</xdr:rowOff>
    </xdr:to>
    <xdr:sp>
      <xdr:nvSpPr>
        <xdr:cNvPr id="52" name="テキスト ボックス 53"/>
        <xdr:cNvSpPr txBox="1">
          <a:spLocks noChangeArrowheads="1"/>
        </xdr:cNvSpPr>
      </xdr:nvSpPr>
      <xdr:spPr>
        <a:xfrm>
          <a:off x="1609725" y="46339125"/>
          <a:ext cx="1952625" cy="4953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施設等貸付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104775</xdr:colOff>
      <xdr:row>86</xdr:row>
      <xdr:rowOff>1019175</xdr:rowOff>
    </xdr:from>
    <xdr:to>
      <xdr:col>41</xdr:col>
      <xdr:colOff>95250</xdr:colOff>
      <xdr:row>87</xdr:row>
      <xdr:rowOff>723900</xdr:rowOff>
    </xdr:to>
    <xdr:sp>
      <xdr:nvSpPr>
        <xdr:cNvPr id="53" name="テキスト ボックス 54"/>
        <xdr:cNvSpPr txBox="1">
          <a:spLocks noChangeArrowheads="1"/>
        </xdr:cNvSpPr>
      </xdr:nvSpPr>
      <xdr:spPr>
        <a:xfrm>
          <a:off x="5819775" y="46424850"/>
          <a:ext cx="2085975" cy="7524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貸付料の償還等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6,265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38100</xdr:colOff>
      <xdr:row>85</xdr:row>
      <xdr:rowOff>381000</xdr:rowOff>
    </xdr:from>
    <xdr:to>
      <xdr:col>49</xdr:col>
      <xdr:colOff>104775</xdr:colOff>
      <xdr:row>86</xdr:row>
      <xdr:rowOff>409575</xdr:rowOff>
    </xdr:to>
    <xdr:sp>
      <xdr:nvSpPr>
        <xdr:cNvPr id="54" name="大かっこ 55"/>
        <xdr:cNvSpPr>
          <a:spLocks/>
        </xdr:cNvSpPr>
      </xdr:nvSpPr>
      <xdr:spPr>
        <a:xfrm>
          <a:off x="7467600" y="45177075"/>
          <a:ext cx="1971675" cy="638175"/>
        </a:xfrm>
        <a:prstGeom prst="bracketPair">
          <a:avLst>
            <a:gd name="adj" fmla="val -39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85</xdr:row>
      <xdr:rowOff>381000</xdr:rowOff>
    </xdr:from>
    <xdr:to>
      <xdr:col>49</xdr:col>
      <xdr:colOff>0</xdr:colOff>
      <xdr:row>86</xdr:row>
      <xdr:rowOff>333375</xdr:rowOff>
    </xdr:to>
    <xdr:sp>
      <xdr:nvSpPr>
        <xdr:cNvPr id="55" name="テキスト ボックス 56"/>
        <xdr:cNvSpPr txBox="1">
          <a:spLocks noChangeArrowheads="1"/>
        </xdr:cNvSpPr>
      </xdr:nvSpPr>
      <xdr:spPr>
        <a:xfrm>
          <a:off x="7572375" y="45177075"/>
          <a:ext cx="1762125" cy="561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検収の実施、検収報告書の作成等</a:t>
          </a:r>
        </a:p>
      </xdr:txBody>
    </xdr:sp>
    <xdr:clientData/>
  </xdr:twoCellAnchor>
  <xdr:twoCellAnchor>
    <xdr:from>
      <xdr:col>8</xdr:col>
      <xdr:colOff>152400</xdr:colOff>
      <xdr:row>87</xdr:row>
      <xdr:rowOff>1000125</xdr:rowOff>
    </xdr:from>
    <xdr:to>
      <xdr:col>17</xdr:col>
      <xdr:colOff>95250</xdr:colOff>
      <xdr:row>88</xdr:row>
      <xdr:rowOff>219075</xdr:rowOff>
    </xdr:to>
    <xdr:sp>
      <xdr:nvSpPr>
        <xdr:cNvPr id="56" name="大かっこ 57"/>
        <xdr:cNvSpPr>
          <a:spLocks/>
        </xdr:cNvSpPr>
      </xdr:nvSpPr>
      <xdr:spPr>
        <a:xfrm>
          <a:off x="1676400" y="47453550"/>
          <a:ext cx="1657350" cy="895350"/>
        </a:xfrm>
        <a:prstGeom prst="bracketPair">
          <a:avLst>
            <a:gd name="adj" fmla="val -40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87</xdr:row>
      <xdr:rowOff>933450</xdr:rowOff>
    </xdr:from>
    <xdr:to>
      <xdr:col>17</xdr:col>
      <xdr:colOff>19050</xdr:colOff>
      <xdr:row>88</xdr:row>
      <xdr:rowOff>400050</xdr:rowOff>
    </xdr:to>
    <xdr:sp>
      <xdr:nvSpPr>
        <xdr:cNvPr id="57" name="テキスト ボックス 58"/>
        <xdr:cNvSpPr txBox="1">
          <a:spLocks noChangeArrowheads="1"/>
        </xdr:cNvSpPr>
      </xdr:nvSpPr>
      <xdr:spPr>
        <a:xfrm>
          <a:off x="1809750" y="47386875"/>
          <a:ext cx="1447800" cy="1143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畜産環境整備機構から施設等を借受け、末端借受者に再貸付</a:t>
          </a:r>
        </a:p>
      </xdr:txBody>
    </xdr:sp>
    <xdr:clientData/>
  </xdr:twoCellAnchor>
  <xdr:twoCellAnchor>
    <xdr:from>
      <xdr:col>16</xdr:col>
      <xdr:colOff>85725</xdr:colOff>
      <xdr:row>86</xdr:row>
      <xdr:rowOff>104775</xdr:rowOff>
    </xdr:from>
    <xdr:to>
      <xdr:col>23</xdr:col>
      <xdr:colOff>0</xdr:colOff>
      <xdr:row>86</xdr:row>
      <xdr:rowOff>581025</xdr:rowOff>
    </xdr:to>
    <xdr:sp>
      <xdr:nvSpPr>
        <xdr:cNvPr id="58" name="テキスト ボックス 59"/>
        <xdr:cNvSpPr txBox="1">
          <a:spLocks noChangeArrowheads="1"/>
        </xdr:cNvSpPr>
      </xdr:nvSpPr>
      <xdr:spPr>
        <a:xfrm>
          <a:off x="3133725" y="45510450"/>
          <a:ext cx="1247775" cy="4762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間接リース</a:t>
          </a:r>
        </a:p>
      </xdr:txBody>
    </xdr:sp>
    <xdr:clientData/>
  </xdr:twoCellAnchor>
  <xdr:twoCellAnchor>
    <xdr:from>
      <xdr:col>20</xdr:col>
      <xdr:colOff>47625</xdr:colOff>
      <xdr:row>86</xdr:row>
      <xdr:rowOff>962025</xdr:rowOff>
    </xdr:from>
    <xdr:to>
      <xdr:col>26</xdr:col>
      <xdr:colOff>152400</xdr:colOff>
      <xdr:row>87</xdr:row>
      <xdr:rowOff>590550</xdr:rowOff>
    </xdr:to>
    <xdr:sp>
      <xdr:nvSpPr>
        <xdr:cNvPr id="59" name="テキスト ボックス 60"/>
        <xdr:cNvSpPr txBox="1">
          <a:spLocks noChangeArrowheads="1"/>
        </xdr:cNvSpPr>
      </xdr:nvSpPr>
      <xdr:spPr>
        <a:xfrm>
          <a:off x="3857625" y="46367700"/>
          <a:ext cx="1247775" cy="6762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直接リース</a:t>
          </a:r>
        </a:p>
      </xdr:txBody>
    </xdr:sp>
    <xdr:clientData/>
  </xdr:twoCellAnchor>
  <xdr:twoCellAnchor>
    <xdr:from>
      <xdr:col>15</xdr:col>
      <xdr:colOff>19050</xdr:colOff>
      <xdr:row>75</xdr:row>
      <xdr:rowOff>381000</xdr:rowOff>
    </xdr:from>
    <xdr:to>
      <xdr:col>28</xdr:col>
      <xdr:colOff>76200</xdr:colOff>
      <xdr:row>76</xdr:row>
      <xdr:rowOff>228600</xdr:rowOff>
    </xdr:to>
    <xdr:sp>
      <xdr:nvSpPr>
        <xdr:cNvPr id="60" name="テキスト ボックス 61"/>
        <xdr:cNvSpPr txBox="1">
          <a:spLocks noChangeArrowheads="1"/>
        </xdr:cNvSpPr>
      </xdr:nvSpPr>
      <xdr:spPr>
        <a:xfrm>
          <a:off x="2876550" y="39452550"/>
          <a:ext cx="2533650" cy="3714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返還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３６８百万円</a:t>
          </a:r>
        </a:p>
      </xdr:txBody>
    </xdr:sp>
    <xdr:clientData/>
  </xdr:twoCellAnchor>
  <xdr:twoCellAnchor>
    <xdr:from>
      <xdr:col>42</xdr:col>
      <xdr:colOff>133350</xdr:colOff>
      <xdr:row>75</xdr:row>
      <xdr:rowOff>523875</xdr:rowOff>
    </xdr:from>
    <xdr:to>
      <xdr:col>42</xdr:col>
      <xdr:colOff>133350</xdr:colOff>
      <xdr:row>77</xdr:row>
      <xdr:rowOff>9525</xdr:rowOff>
    </xdr:to>
    <xdr:sp>
      <xdr:nvSpPr>
        <xdr:cNvPr id="61" name="直線矢印コネクタ 62"/>
        <xdr:cNvSpPr>
          <a:spLocks/>
        </xdr:cNvSpPr>
      </xdr:nvSpPr>
      <xdr:spPr>
        <a:xfrm>
          <a:off x="8134350" y="39595425"/>
          <a:ext cx="0" cy="400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89</xdr:row>
      <xdr:rowOff>9525</xdr:rowOff>
    </xdr:from>
    <xdr:to>
      <xdr:col>32</xdr:col>
      <xdr:colOff>57150</xdr:colOff>
      <xdr:row>89</xdr:row>
      <xdr:rowOff>323850</xdr:rowOff>
    </xdr:to>
    <xdr:sp>
      <xdr:nvSpPr>
        <xdr:cNvPr id="62" name="テキスト ボックス 63"/>
        <xdr:cNvSpPr txBox="1">
          <a:spLocks noChangeArrowheads="1"/>
        </xdr:cNvSpPr>
      </xdr:nvSpPr>
      <xdr:spPr>
        <a:xfrm>
          <a:off x="4152900" y="49177575"/>
          <a:ext cx="2000250" cy="314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施設等貸付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76200</xdr:colOff>
      <xdr:row>88</xdr:row>
      <xdr:rowOff>1038225</xdr:rowOff>
    </xdr:from>
    <xdr:to>
      <xdr:col>18</xdr:col>
      <xdr:colOff>85725</xdr:colOff>
      <xdr:row>89</xdr:row>
      <xdr:rowOff>352425</xdr:rowOff>
    </xdr:to>
    <xdr:sp>
      <xdr:nvSpPr>
        <xdr:cNvPr id="63" name="テキスト ボックス 64"/>
        <xdr:cNvSpPr txBox="1">
          <a:spLocks noChangeArrowheads="1"/>
        </xdr:cNvSpPr>
      </xdr:nvSpPr>
      <xdr:spPr>
        <a:xfrm>
          <a:off x="1790700" y="49168050"/>
          <a:ext cx="1724025" cy="3524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施設等再貸付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123825</xdr:colOff>
      <xdr:row>81</xdr:row>
      <xdr:rowOff>228600</xdr:rowOff>
    </xdr:from>
    <xdr:to>
      <xdr:col>24</xdr:col>
      <xdr:colOff>123825</xdr:colOff>
      <xdr:row>86</xdr:row>
      <xdr:rowOff>552450</xdr:rowOff>
    </xdr:to>
    <xdr:sp>
      <xdr:nvSpPr>
        <xdr:cNvPr id="64" name="直線矢印コネクタ 65"/>
        <xdr:cNvSpPr>
          <a:spLocks/>
        </xdr:cNvSpPr>
      </xdr:nvSpPr>
      <xdr:spPr>
        <a:xfrm flipH="1">
          <a:off x="4695825" y="42919650"/>
          <a:ext cx="0" cy="3038475"/>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86</xdr:row>
      <xdr:rowOff>552450</xdr:rowOff>
    </xdr:from>
    <xdr:to>
      <xdr:col>24</xdr:col>
      <xdr:colOff>133350</xdr:colOff>
      <xdr:row>86</xdr:row>
      <xdr:rowOff>552450</xdr:rowOff>
    </xdr:to>
    <xdr:sp>
      <xdr:nvSpPr>
        <xdr:cNvPr id="65" name="直線矢印コネクタ 66"/>
        <xdr:cNvSpPr>
          <a:spLocks/>
        </xdr:cNvSpPr>
      </xdr:nvSpPr>
      <xdr:spPr>
        <a:xfrm flipH="1">
          <a:off x="2590800" y="45958125"/>
          <a:ext cx="2114550" cy="0"/>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88</xdr:row>
      <xdr:rowOff>657225</xdr:rowOff>
    </xdr:from>
    <xdr:to>
      <xdr:col>50</xdr:col>
      <xdr:colOff>142875</xdr:colOff>
      <xdr:row>89</xdr:row>
      <xdr:rowOff>342900</xdr:rowOff>
    </xdr:to>
    <xdr:sp>
      <xdr:nvSpPr>
        <xdr:cNvPr id="66" name="テキスト ボックス 67"/>
        <xdr:cNvSpPr txBox="1">
          <a:spLocks noChangeArrowheads="1"/>
        </xdr:cNvSpPr>
      </xdr:nvSpPr>
      <xdr:spPr>
        <a:xfrm>
          <a:off x="6010275" y="48787050"/>
          <a:ext cx="3657600" cy="723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施設等借受者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12,963</a:t>
          </a:r>
          <a:r>
            <a:rPr lang="en-US" cap="none" sz="1400" b="0" i="0" u="none" baseline="0">
              <a:solidFill>
                <a:srgbClr val="000000"/>
              </a:solidFill>
              <a:latin typeface="ＭＳ Ｐゴシック"/>
              <a:ea typeface="ＭＳ Ｐゴシック"/>
              <a:cs typeface="ＭＳ Ｐゴシック"/>
            </a:rPr>
            <a:t>者）</a:t>
          </a:r>
        </a:p>
      </xdr:txBody>
    </xdr:sp>
    <xdr:clientData/>
  </xdr:twoCellAnchor>
  <xdr:twoCellAnchor>
    <xdr:from>
      <xdr:col>19</xdr:col>
      <xdr:colOff>104775</xdr:colOff>
      <xdr:row>81</xdr:row>
      <xdr:rowOff>219075</xdr:rowOff>
    </xdr:from>
    <xdr:to>
      <xdr:col>26</xdr:col>
      <xdr:colOff>180975</xdr:colOff>
      <xdr:row>81</xdr:row>
      <xdr:rowOff>219075</xdr:rowOff>
    </xdr:to>
    <xdr:sp>
      <xdr:nvSpPr>
        <xdr:cNvPr id="67" name="直線矢印コネクタ 68"/>
        <xdr:cNvSpPr>
          <a:spLocks/>
        </xdr:cNvSpPr>
      </xdr:nvSpPr>
      <xdr:spPr>
        <a:xfrm flipV="1">
          <a:off x="3724275" y="42910125"/>
          <a:ext cx="1409700" cy="0"/>
        </a:xfrm>
        <a:prstGeom prst="straightConnector1">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75</xdr:row>
      <xdr:rowOff>104775</xdr:rowOff>
    </xdr:from>
    <xdr:to>
      <xdr:col>29</xdr:col>
      <xdr:colOff>95250</xdr:colOff>
      <xdr:row>76</xdr:row>
      <xdr:rowOff>371475</xdr:rowOff>
    </xdr:to>
    <xdr:sp>
      <xdr:nvSpPr>
        <xdr:cNvPr id="68" name="直線矢印コネクタ 69"/>
        <xdr:cNvSpPr>
          <a:spLocks/>
        </xdr:cNvSpPr>
      </xdr:nvSpPr>
      <xdr:spPr>
        <a:xfrm>
          <a:off x="5619750" y="39176325"/>
          <a:ext cx="0" cy="7905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75</xdr:row>
      <xdr:rowOff>238125</xdr:rowOff>
    </xdr:from>
    <xdr:to>
      <xdr:col>35</xdr:col>
      <xdr:colOff>123825</xdr:colOff>
      <xdr:row>76</xdr:row>
      <xdr:rowOff>57150</xdr:rowOff>
    </xdr:to>
    <xdr:sp>
      <xdr:nvSpPr>
        <xdr:cNvPr id="69" name="テキスト ボックス 70"/>
        <xdr:cNvSpPr txBox="1">
          <a:spLocks noChangeArrowheads="1"/>
        </xdr:cNvSpPr>
      </xdr:nvSpPr>
      <xdr:spPr>
        <a:xfrm>
          <a:off x="5000625" y="39309675"/>
          <a:ext cx="1790700" cy="3429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26</a:t>
          </a:r>
          <a:r>
            <a:rPr lang="en-US" cap="none" sz="1200" b="0" i="0" u="none" baseline="0">
              <a:solidFill>
                <a:srgbClr val="000000"/>
              </a:solidFill>
              <a:latin typeface="ＭＳ Ｐゴシック"/>
              <a:ea typeface="ＭＳ Ｐゴシック"/>
              <a:cs typeface="ＭＳ Ｐゴシック"/>
            </a:rPr>
            <a:t>年度：０円）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66675</xdr:colOff>
      <xdr:row>65</xdr:row>
      <xdr:rowOff>57150</xdr:rowOff>
    </xdr:from>
    <xdr:to>
      <xdr:col>33</xdr:col>
      <xdr:colOff>152400</xdr:colOff>
      <xdr:row>65</xdr:row>
      <xdr:rowOff>333375</xdr:rowOff>
    </xdr:to>
    <xdr:sp>
      <xdr:nvSpPr>
        <xdr:cNvPr id="70" name="円/楕円 71"/>
        <xdr:cNvSpPr>
          <a:spLocks/>
        </xdr:cNvSpPr>
      </xdr:nvSpPr>
      <xdr:spPr>
        <a:xfrm>
          <a:off x="6162675" y="31537275"/>
          <a:ext cx="2762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96"/>
  <sheetViews>
    <sheetView tabSelected="1" view="pageBreakPreview" zoomScale="82" zoomScaleNormal="10" zoomScaleSheetLayoutView="82" zoomScalePageLayoutView="70" workbookViewId="0" topLeftCell="A1">
      <selection activeCell="A1" sqref="A1"/>
    </sheetView>
  </sheetViews>
  <sheetFormatPr defaultColWidth="9.00390625" defaultRowHeight="13.5"/>
  <cols>
    <col min="1" max="51" width="2.50390625" style="0" customWidth="1"/>
    <col min="52" max="58" width="2.25390625" style="0" customWidth="1"/>
    <col min="59" max="66" width="6.00390625" style="0" customWidth="1"/>
  </cols>
  <sheetData>
    <row r="1" spans="36:51" ht="21.75" customHeight="1" thickBot="1">
      <c r="AJ1" s="48" t="s">
        <v>19</v>
      </c>
      <c r="AK1" s="49"/>
      <c r="AL1" s="49"/>
      <c r="AM1" s="49"/>
      <c r="AN1" s="49"/>
      <c r="AO1" s="49"/>
      <c r="AP1" s="49"/>
      <c r="AQ1" s="49"/>
      <c r="AR1" s="48" t="s">
        <v>216</v>
      </c>
      <c r="AS1" s="48"/>
      <c r="AT1" s="48"/>
      <c r="AU1" s="48"/>
      <c r="AV1" s="48"/>
      <c r="AW1" s="48"/>
      <c r="AX1" s="48"/>
      <c r="AY1" s="48"/>
    </row>
    <row r="2" spans="1:51" ht="31.5" customHeight="1" thickBot="1">
      <c r="A2" s="50" t="s">
        <v>74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2" t="s">
        <v>96</v>
      </c>
      <c r="AQ2" s="51"/>
      <c r="AR2" s="51"/>
      <c r="AS2" s="51"/>
      <c r="AT2" s="51"/>
      <c r="AU2" s="51"/>
      <c r="AV2" s="51"/>
      <c r="AW2" s="51"/>
      <c r="AX2" s="51"/>
      <c r="AY2" s="53"/>
    </row>
    <row r="3" spans="1:51" ht="25.5" customHeight="1">
      <c r="A3" s="54" t="s">
        <v>78</v>
      </c>
      <c r="B3" s="55"/>
      <c r="C3" s="55"/>
      <c r="D3" s="55"/>
      <c r="E3" s="55"/>
      <c r="F3" s="55"/>
      <c r="G3" s="56" t="s">
        <v>108</v>
      </c>
      <c r="H3" s="57"/>
      <c r="I3" s="57"/>
      <c r="J3" s="57"/>
      <c r="K3" s="57"/>
      <c r="L3" s="57"/>
      <c r="M3" s="57"/>
      <c r="N3" s="57"/>
      <c r="O3" s="57"/>
      <c r="P3" s="57"/>
      <c r="Q3" s="57"/>
      <c r="R3" s="57"/>
      <c r="S3" s="57"/>
      <c r="T3" s="57"/>
      <c r="U3" s="57"/>
      <c r="V3" s="57"/>
      <c r="W3" s="57"/>
      <c r="X3" s="57"/>
      <c r="Y3" s="57"/>
      <c r="Z3" s="58"/>
      <c r="AA3" s="59" t="s">
        <v>16</v>
      </c>
      <c r="AB3" s="60"/>
      <c r="AC3" s="60"/>
      <c r="AD3" s="60"/>
      <c r="AE3" s="60"/>
      <c r="AF3" s="60"/>
      <c r="AG3" s="61" t="s">
        <v>111</v>
      </c>
      <c r="AH3" s="62"/>
      <c r="AI3" s="62"/>
      <c r="AJ3" s="62"/>
      <c r="AK3" s="62"/>
      <c r="AL3" s="62"/>
      <c r="AM3" s="62"/>
      <c r="AN3" s="62"/>
      <c r="AO3" s="62"/>
      <c r="AP3" s="62"/>
      <c r="AQ3" s="62"/>
      <c r="AR3" s="62"/>
      <c r="AS3" s="62"/>
      <c r="AT3" s="62"/>
      <c r="AU3" s="62"/>
      <c r="AV3" s="62"/>
      <c r="AW3" s="62"/>
      <c r="AX3" s="62"/>
      <c r="AY3" s="63"/>
    </row>
    <row r="4" spans="1:51" ht="25.5" customHeight="1">
      <c r="A4" s="64" t="s">
        <v>79</v>
      </c>
      <c r="B4" s="65"/>
      <c r="C4" s="65"/>
      <c r="D4" s="65"/>
      <c r="E4" s="65"/>
      <c r="F4" s="66"/>
      <c r="G4" s="67" t="s">
        <v>109</v>
      </c>
      <c r="H4" s="68"/>
      <c r="I4" s="68"/>
      <c r="J4" s="68"/>
      <c r="K4" s="68"/>
      <c r="L4" s="68"/>
      <c r="M4" s="68"/>
      <c r="N4" s="68"/>
      <c r="O4" s="68"/>
      <c r="P4" s="68"/>
      <c r="Q4" s="68"/>
      <c r="R4" s="68"/>
      <c r="S4" s="68"/>
      <c r="T4" s="68"/>
      <c r="U4" s="68"/>
      <c r="V4" s="68"/>
      <c r="W4" s="68"/>
      <c r="X4" s="68"/>
      <c r="Y4" s="68"/>
      <c r="Z4" s="69"/>
      <c r="AA4" s="70" t="s">
        <v>17</v>
      </c>
      <c r="AB4" s="71"/>
      <c r="AC4" s="71"/>
      <c r="AD4" s="71"/>
      <c r="AE4" s="71"/>
      <c r="AF4" s="72"/>
      <c r="AG4" s="73" t="s">
        <v>112</v>
      </c>
      <c r="AH4" s="74"/>
      <c r="AI4" s="74"/>
      <c r="AJ4" s="74"/>
      <c r="AK4" s="74"/>
      <c r="AL4" s="74"/>
      <c r="AM4" s="74"/>
      <c r="AN4" s="74"/>
      <c r="AO4" s="74"/>
      <c r="AP4" s="74"/>
      <c r="AQ4" s="74"/>
      <c r="AR4" s="74"/>
      <c r="AS4" s="74"/>
      <c r="AT4" s="74"/>
      <c r="AU4" s="74"/>
      <c r="AV4" s="74"/>
      <c r="AW4" s="74"/>
      <c r="AX4" s="74"/>
      <c r="AY4" s="75"/>
    </row>
    <row r="5" spans="1:51" ht="25.5" customHeight="1">
      <c r="A5" s="76" t="s">
        <v>80</v>
      </c>
      <c r="B5" s="77"/>
      <c r="C5" s="77"/>
      <c r="D5" s="77"/>
      <c r="E5" s="77"/>
      <c r="F5" s="78"/>
      <c r="G5" s="79" t="s">
        <v>231</v>
      </c>
      <c r="H5" s="80"/>
      <c r="I5" s="80"/>
      <c r="J5" s="80"/>
      <c r="K5" s="80"/>
      <c r="L5" s="80"/>
      <c r="M5" s="80"/>
      <c r="N5" s="80"/>
      <c r="O5" s="80"/>
      <c r="P5" s="80"/>
      <c r="Q5" s="80"/>
      <c r="R5" s="80"/>
      <c r="S5" s="80"/>
      <c r="T5" s="80"/>
      <c r="U5" s="80"/>
      <c r="V5" s="80"/>
      <c r="W5" s="80"/>
      <c r="X5" s="80"/>
      <c r="Y5" s="80"/>
      <c r="Z5" s="81"/>
      <c r="AA5" s="70" t="s">
        <v>0</v>
      </c>
      <c r="AB5" s="71"/>
      <c r="AC5" s="71"/>
      <c r="AD5" s="71"/>
      <c r="AE5" s="71"/>
      <c r="AF5" s="72"/>
      <c r="AG5" s="82" t="s">
        <v>246</v>
      </c>
      <c r="AH5" s="74"/>
      <c r="AI5" s="74"/>
      <c r="AJ5" s="74"/>
      <c r="AK5" s="74"/>
      <c r="AL5" s="74"/>
      <c r="AM5" s="74"/>
      <c r="AN5" s="74"/>
      <c r="AO5" s="74"/>
      <c r="AP5" s="74"/>
      <c r="AQ5" s="74"/>
      <c r="AR5" s="74"/>
      <c r="AS5" s="74"/>
      <c r="AT5" s="74"/>
      <c r="AU5" s="74"/>
      <c r="AV5" s="74"/>
      <c r="AW5" s="74"/>
      <c r="AX5" s="74"/>
      <c r="AY5" s="75"/>
    </row>
    <row r="6" spans="1:51" ht="67.5" customHeight="1">
      <c r="A6" s="83" t="s">
        <v>21</v>
      </c>
      <c r="B6" s="84"/>
      <c r="C6" s="84"/>
      <c r="D6" s="84"/>
      <c r="E6" s="84"/>
      <c r="F6" s="85"/>
      <c r="G6" s="86" t="s">
        <v>110</v>
      </c>
      <c r="H6" s="87"/>
      <c r="I6" s="87"/>
      <c r="J6" s="87"/>
      <c r="K6" s="87"/>
      <c r="L6" s="87"/>
      <c r="M6" s="87"/>
      <c r="N6" s="87"/>
      <c r="O6" s="87"/>
      <c r="P6" s="87"/>
      <c r="Q6" s="87"/>
      <c r="R6" s="87"/>
      <c r="S6" s="87"/>
      <c r="T6" s="88" t="s">
        <v>77</v>
      </c>
      <c r="U6" s="88"/>
      <c r="V6" s="88"/>
      <c r="W6" s="88"/>
      <c r="X6" s="88"/>
      <c r="Y6" s="89" t="s">
        <v>222</v>
      </c>
      <c r="Z6" s="90"/>
      <c r="AA6" s="90"/>
      <c r="AB6" s="90"/>
      <c r="AC6" s="90"/>
      <c r="AD6" s="90"/>
      <c r="AE6" s="90"/>
      <c r="AF6" s="90"/>
      <c r="AG6" s="90"/>
      <c r="AH6" s="91"/>
      <c r="AI6" s="92" t="s">
        <v>22</v>
      </c>
      <c r="AJ6" s="92"/>
      <c r="AK6" s="92"/>
      <c r="AL6" s="92"/>
      <c r="AM6" s="92"/>
      <c r="AN6" s="93" t="s">
        <v>220</v>
      </c>
      <c r="AO6" s="93"/>
      <c r="AP6" s="93"/>
      <c r="AQ6" s="93"/>
      <c r="AR6" s="93"/>
      <c r="AS6" s="93"/>
      <c r="AT6" s="93"/>
      <c r="AU6" s="93"/>
      <c r="AV6" s="93"/>
      <c r="AW6" s="93"/>
      <c r="AX6" s="93"/>
      <c r="AY6" s="94"/>
    </row>
    <row r="7" spans="1:51" ht="75" customHeight="1">
      <c r="A7" s="95" t="s">
        <v>25</v>
      </c>
      <c r="B7" s="96"/>
      <c r="C7" s="96"/>
      <c r="D7" s="96"/>
      <c r="E7" s="96"/>
      <c r="F7" s="97"/>
      <c r="G7" s="98" t="s">
        <v>113</v>
      </c>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100"/>
    </row>
    <row r="8" spans="1:51" ht="24.75" customHeight="1">
      <c r="A8" s="101" t="s">
        <v>24</v>
      </c>
      <c r="B8" s="102"/>
      <c r="C8" s="102"/>
      <c r="D8" s="102"/>
      <c r="E8" s="102"/>
      <c r="F8" s="103"/>
      <c r="G8" s="110" t="s">
        <v>114</v>
      </c>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2"/>
    </row>
    <row r="9" spans="1:51" ht="24.75" customHeight="1">
      <c r="A9" s="104"/>
      <c r="B9" s="105"/>
      <c r="C9" s="105"/>
      <c r="D9" s="105"/>
      <c r="E9" s="105"/>
      <c r="F9" s="106"/>
      <c r="G9" s="113" t="s">
        <v>115</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5"/>
    </row>
    <row r="10" spans="1:51" ht="175.5" customHeight="1" thickBot="1">
      <c r="A10" s="107"/>
      <c r="B10" s="108"/>
      <c r="C10" s="108"/>
      <c r="D10" s="108"/>
      <c r="E10" s="108"/>
      <c r="F10" s="109"/>
      <c r="G10" s="116" t="s">
        <v>214</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8"/>
    </row>
    <row r="11" spans="1:51" ht="30" customHeight="1">
      <c r="A11" s="119" t="s">
        <v>75</v>
      </c>
      <c r="B11" s="120"/>
      <c r="C11" s="120"/>
      <c r="D11" s="120"/>
      <c r="E11" s="120"/>
      <c r="F11" s="121"/>
      <c r="G11" s="125" t="s">
        <v>83</v>
      </c>
      <c r="H11" s="126"/>
      <c r="I11" s="126"/>
      <c r="J11" s="126"/>
      <c r="K11" s="126"/>
      <c r="L11" s="126"/>
      <c r="M11" s="126"/>
      <c r="N11" s="127"/>
      <c r="O11" s="128" t="s">
        <v>116</v>
      </c>
      <c r="P11" s="129"/>
      <c r="Q11" s="129"/>
      <c r="R11" s="129"/>
      <c r="S11" s="129"/>
      <c r="T11" s="129"/>
      <c r="U11" s="129"/>
      <c r="V11" s="130"/>
      <c r="W11" s="131" t="s">
        <v>84</v>
      </c>
      <c r="X11" s="126"/>
      <c r="Y11" s="126"/>
      <c r="Z11" s="126"/>
      <c r="AA11" s="126"/>
      <c r="AB11" s="126"/>
      <c r="AC11" s="126"/>
      <c r="AD11" s="127"/>
      <c r="AE11" s="132" t="s">
        <v>117</v>
      </c>
      <c r="AF11" s="133"/>
      <c r="AG11" s="133"/>
      <c r="AH11" s="133"/>
      <c r="AI11" s="133"/>
      <c r="AJ11" s="133"/>
      <c r="AK11" s="134"/>
      <c r="AL11" s="131" t="s">
        <v>95</v>
      </c>
      <c r="AM11" s="126"/>
      <c r="AN11" s="126"/>
      <c r="AO11" s="126"/>
      <c r="AP11" s="126"/>
      <c r="AQ11" s="126"/>
      <c r="AR11" s="127"/>
      <c r="AS11" s="135">
        <v>22245</v>
      </c>
      <c r="AT11" s="136"/>
      <c r="AU11" s="136"/>
      <c r="AV11" s="136"/>
      <c r="AW11" s="136"/>
      <c r="AX11" s="136"/>
      <c r="AY11" s="137"/>
    </row>
    <row r="12" spans="1:51" ht="39.75" customHeight="1">
      <c r="A12" s="122"/>
      <c r="B12" s="123"/>
      <c r="C12" s="123"/>
      <c r="D12" s="123"/>
      <c r="E12" s="123"/>
      <c r="F12" s="124"/>
      <c r="G12" s="138" t="s">
        <v>85</v>
      </c>
      <c r="H12" s="139"/>
      <c r="I12" s="139"/>
      <c r="J12" s="139"/>
      <c r="K12" s="139"/>
      <c r="L12" s="139"/>
      <c r="M12" s="139"/>
      <c r="N12" s="140"/>
      <c r="O12" s="141" t="s">
        <v>97</v>
      </c>
      <c r="P12" s="142"/>
      <c r="Q12" s="142"/>
      <c r="R12" s="142"/>
      <c r="S12" s="142"/>
      <c r="T12" s="142"/>
      <c r="U12" s="142"/>
      <c r="V12" s="143"/>
      <c r="W12" s="144" t="s">
        <v>81</v>
      </c>
      <c r="X12" s="139"/>
      <c r="Y12" s="139"/>
      <c r="Z12" s="139"/>
      <c r="AA12" s="139"/>
      <c r="AB12" s="139"/>
      <c r="AC12" s="139"/>
      <c r="AD12" s="140"/>
      <c r="AE12" s="141" t="s">
        <v>225</v>
      </c>
      <c r="AF12" s="142"/>
      <c r="AG12" s="142"/>
      <c r="AH12" s="142"/>
      <c r="AI12" s="142"/>
      <c r="AJ12" s="142"/>
      <c r="AK12" s="143"/>
      <c r="AL12" s="144" t="s">
        <v>70</v>
      </c>
      <c r="AM12" s="139"/>
      <c r="AN12" s="139"/>
      <c r="AO12" s="139"/>
      <c r="AP12" s="139"/>
      <c r="AQ12" s="139"/>
      <c r="AR12" s="140"/>
      <c r="AS12" s="141" t="s">
        <v>98</v>
      </c>
      <c r="AT12" s="142"/>
      <c r="AU12" s="142"/>
      <c r="AV12" s="142"/>
      <c r="AW12" s="142"/>
      <c r="AX12" s="142"/>
      <c r="AY12" s="145"/>
    </row>
    <row r="13" spans="1:51" ht="30" customHeight="1">
      <c r="A13" s="146" t="s">
        <v>239</v>
      </c>
      <c r="B13" s="147"/>
      <c r="C13" s="147"/>
      <c r="D13" s="147"/>
      <c r="E13" s="147"/>
      <c r="F13" s="148"/>
      <c r="G13" s="138" t="s">
        <v>15</v>
      </c>
      <c r="H13" s="139"/>
      <c r="I13" s="139"/>
      <c r="J13" s="139"/>
      <c r="K13" s="139"/>
      <c r="L13" s="139"/>
      <c r="M13" s="139"/>
      <c r="N13" s="140"/>
      <c r="O13" s="141" t="s">
        <v>116</v>
      </c>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144" t="s">
        <v>87</v>
      </c>
      <c r="AM13" s="139"/>
      <c r="AN13" s="139"/>
      <c r="AO13" s="139"/>
      <c r="AP13" s="139"/>
      <c r="AQ13" s="139"/>
      <c r="AR13" s="140"/>
      <c r="AS13" s="149">
        <v>7043</v>
      </c>
      <c r="AT13" s="150"/>
      <c r="AU13" s="150"/>
      <c r="AV13" s="150"/>
      <c r="AW13" s="150"/>
      <c r="AX13" s="150"/>
      <c r="AY13" s="151"/>
    </row>
    <row r="14" spans="1:51" ht="39.75" customHeight="1">
      <c r="A14" s="122"/>
      <c r="B14" s="123"/>
      <c r="C14" s="123"/>
      <c r="D14" s="123"/>
      <c r="E14" s="123"/>
      <c r="F14" s="124"/>
      <c r="G14" s="138" t="s">
        <v>26</v>
      </c>
      <c r="H14" s="139"/>
      <c r="I14" s="139"/>
      <c r="J14" s="139"/>
      <c r="K14" s="139"/>
      <c r="L14" s="139"/>
      <c r="M14" s="139"/>
      <c r="N14" s="140"/>
      <c r="O14" s="152" t="s">
        <v>236</v>
      </c>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4"/>
    </row>
    <row r="15" spans="1:51" ht="30.75" customHeight="1">
      <c r="A15" s="146" t="s">
        <v>240</v>
      </c>
      <c r="B15" s="147"/>
      <c r="C15" s="147"/>
      <c r="D15" s="147"/>
      <c r="E15" s="147"/>
      <c r="F15" s="148"/>
      <c r="G15" s="138" t="s">
        <v>15</v>
      </c>
      <c r="H15" s="139"/>
      <c r="I15" s="139"/>
      <c r="J15" s="139"/>
      <c r="K15" s="139"/>
      <c r="L15" s="139"/>
      <c r="M15" s="139"/>
      <c r="N15" s="140"/>
      <c r="O15" s="158" t="s">
        <v>118</v>
      </c>
      <c r="P15" s="159"/>
      <c r="Q15" s="159"/>
      <c r="R15" s="159"/>
      <c r="S15" s="159"/>
      <c r="T15" s="159"/>
      <c r="U15" s="159"/>
      <c r="V15" s="159"/>
      <c r="W15" s="159"/>
      <c r="X15" s="159"/>
      <c r="Y15" s="159"/>
      <c r="Z15" s="159"/>
      <c r="AA15" s="159"/>
      <c r="AB15" s="159"/>
      <c r="AC15" s="159"/>
      <c r="AD15" s="159"/>
      <c r="AE15" s="159"/>
      <c r="AF15" s="159"/>
      <c r="AG15" s="159"/>
      <c r="AH15" s="159"/>
      <c r="AI15" s="159"/>
      <c r="AJ15" s="159"/>
      <c r="AK15" s="160"/>
      <c r="AL15" s="144" t="s">
        <v>119</v>
      </c>
      <c r="AM15" s="139"/>
      <c r="AN15" s="139"/>
      <c r="AO15" s="139"/>
      <c r="AP15" s="139"/>
      <c r="AQ15" s="139"/>
      <c r="AR15" s="140"/>
      <c r="AS15" s="161">
        <v>6609</v>
      </c>
      <c r="AT15" s="162"/>
      <c r="AU15" s="162"/>
      <c r="AV15" s="162"/>
      <c r="AW15" s="162"/>
      <c r="AX15" s="162"/>
      <c r="AY15" s="163"/>
    </row>
    <row r="16" spans="1:51" ht="39.75" customHeight="1">
      <c r="A16" s="155"/>
      <c r="B16" s="156"/>
      <c r="C16" s="156"/>
      <c r="D16" s="156"/>
      <c r="E16" s="156"/>
      <c r="F16" s="157"/>
      <c r="G16" s="138" t="s">
        <v>26</v>
      </c>
      <c r="H16" s="139"/>
      <c r="I16" s="139"/>
      <c r="J16" s="139"/>
      <c r="K16" s="139"/>
      <c r="L16" s="139"/>
      <c r="M16" s="139"/>
      <c r="N16" s="140"/>
      <c r="O16" s="164" t="s">
        <v>237</v>
      </c>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6"/>
    </row>
    <row r="17" spans="1:51" ht="30.75" customHeight="1">
      <c r="A17" s="146" t="s">
        <v>241</v>
      </c>
      <c r="B17" s="147"/>
      <c r="C17" s="147"/>
      <c r="D17" s="147"/>
      <c r="E17" s="147"/>
      <c r="F17" s="148"/>
      <c r="G17" s="138" t="s">
        <v>15</v>
      </c>
      <c r="H17" s="139"/>
      <c r="I17" s="139"/>
      <c r="J17" s="139"/>
      <c r="K17" s="139"/>
      <c r="L17" s="139"/>
      <c r="M17" s="139"/>
      <c r="N17" s="140"/>
      <c r="O17" s="167" t="s">
        <v>120</v>
      </c>
      <c r="P17" s="159"/>
      <c r="Q17" s="159"/>
      <c r="R17" s="159"/>
      <c r="S17" s="159"/>
      <c r="T17" s="159"/>
      <c r="U17" s="159"/>
      <c r="V17" s="159"/>
      <c r="W17" s="159"/>
      <c r="X17" s="159"/>
      <c r="Y17" s="159"/>
      <c r="Z17" s="159"/>
      <c r="AA17" s="159"/>
      <c r="AB17" s="159"/>
      <c r="AC17" s="159"/>
      <c r="AD17" s="159"/>
      <c r="AE17" s="159"/>
      <c r="AF17" s="159"/>
      <c r="AG17" s="159"/>
      <c r="AH17" s="159"/>
      <c r="AI17" s="159"/>
      <c r="AJ17" s="159"/>
      <c r="AK17" s="160"/>
      <c r="AL17" s="144" t="s">
        <v>119</v>
      </c>
      <c r="AM17" s="139"/>
      <c r="AN17" s="139"/>
      <c r="AO17" s="139"/>
      <c r="AP17" s="139"/>
      <c r="AQ17" s="139"/>
      <c r="AR17" s="140"/>
      <c r="AS17" s="161">
        <v>4811</v>
      </c>
      <c r="AT17" s="162"/>
      <c r="AU17" s="162"/>
      <c r="AV17" s="162"/>
      <c r="AW17" s="162"/>
      <c r="AX17" s="162"/>
      <c r="AY17" s="163"/>
    </row>
    <row r="18" spans="1:51" ht="39.75" customHeight="1">
      <c r="A18" s="155"/>
      <c r="B18" s="156"/>
      <c r="C18" s="156"/>
      <c r="D18" s="156"/>
      <c r="E18" s="156"/>
      <c r="F18" s="157"/>
      <c r="G18" s="138" t="s">
        <v>26</v>
      </c>
      <c r="H18" s="139"/>
      <c r="I18" s="139"/>
      <c r="J18" s="139"/>
      <c r="K18" s="139"/>
      <c r="L18" s="139"/>
      <c r="M18" s="139"/>
      <c r="N18" s="140"/>
      <c r="O18" s="164" t="s">
        <v>237</v>
      </c>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6"/>
    </row>
    <row r="19" spans="1:51" ht="30.75" customHeight="1">
      <c r="A19" s="146" t="s">
        <v>242</v>
      </c>
      <c r="B19" s="147"/>
      <c r="C19" s="147"/>
      <c r="D19" s="147"/>
      <c r="E19" s="147"/>
      <c r="F19" s="148"/>
      <c r="G19" s="138" t="s">
        <v>15</v>
      </c>
      <c r="H19" s="139"/>
      <c r="I19" s="139"/>
      <c r="J19" s="139"/>
      <c r="K19" s="139"/>
      <c r="L19" s="139"/>
      <c r="M19" s="139"/>
      <c r="N19" s="140"/>
      <c r="O19" s="167" t="s">
        <v>102</v>
      </c>
      <c r="P19" s="159"/>
      <c r="Q19" s="159"/>
      <c r="R19" s="159"/>
      <c r="S19" s="159"/>
      <c r="T19" s="159"/>
      <c r="U19" s="159"/>
      <c r="V19" s="159"/>
      <c r="W19" s="159"/>
      <c r="X19" s="159"/>
      <c r="Y19" s="159"/>
      <c r="Z19" s="159"/>
      <c r="AA19" s="159"/>
      <c r="AB19" s="159"/>
      <c r="AC19" s="159"/>
      <c r="AD19" s="159"/>
      <c r="AE19" s="159"/>
      <c r="AF19" s="159"/>
      <c r="AG19" s="159"/>
      <c r="AH19" s="159"/>
      <c r="AI19" s="159"/>
      <c r="AJ19" s="159"/>
      <c r="AK19" s="160"/>
      <c r="AL19" s="144" t="s">
        <v>119</v>
      </c>
      <c r="AM19" s="139"/>
      <c r="AN19" s="139"/>
      <c r="AO19" s="139"/>
      <c r="AP19" s="139"/>
      <c r="AQ19" s="139"/>
      <c r="AR19" s="140"/>
      <c r="AS19" s="161">
        <v>4488</v>
      </c>
      <c r="AT19" s="162"/>
      <c r="AU19" s="162"/>
      <c r="AV19" s="162"/>
      <c r="AW19" s="162"/>
      <c r="AX19" s="162"/>
      <c r="AY19" s="163"/>
    </row>
    <row r="20" spans="1:51" ht="39.75" customHeight="1">
      <c r="A20" s="122"/>
      <c r="B20" s="123"/>
      <c r="C20" s="123"/>
      <c r="D20" s="123"/>
      <c r="E20" s="123"/>
      <c r="F20" s="124"/>
      <c r="G20" s="138" t="s">
        <v>26</v>
      </c>
      <c r="H20" s="139"/>
      <c r="I20" s="139"/>
      <c r="J20" s="139"/>
      <c r="K20" s="139"/>
      <c r="L20" s="139"/>
      <c r="M20" s="139"/>
      <c r="N20" s="140"/>
      <c r="O20" s="164" t="s">
        <v>237</v>
      </c>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6"/>
    </row>
    <row r="21" spans="1:51" ht="30.75" customHeight="1">
      <c r="A21" s="146" t="s">
        <v>243</v>
      </c>
      <c r="B21" s="147"/>
      <c r="C21" s="147"/>
      <c r="D21" s="147"/>
      <c r="E21" s="147"/>
      <c r="F21" s="148"/>
      <c r="G21" s="138" t="s">
        <v>15</v>
      </c>
      <c r="H21" s="139"/>
      <c r="I21" s="139"/>
      <c r="J21" s="139"/>
      <c r="K21" s="139"/>
      <c r="L21" s="139"/>
      <c r="M21" s="139"/>
      <c r="N21" s="140"/>
      <c r="O21" s="167" t="s">
        <v>103</v>
      </c>
      <c r="P21" s="159"/>
      <c r="Q21" s="159"/>
      <c r="R21" s="159"/>
      <c r="S21" s="159"/>
      <c r="T21" s="159"/>
      <c r="U21" s="159"/>
      <c r="V21" s="159"/>
      <c r="W21" s="159"/>
      <c r="X21" s="159"/>
      <c r="Y21" s="159"/>
      <c r="Z21" s="159"/>
      <c r="AA21" s="159"/>
      <c r="AB21" s="159"/>
      <c r="AC21" s="159"/>
      <c r="AD21" s="159"/>
      <c r="AE21" s="159"/>
      <c r="AF21" s="159"/>
      <c r="AG21" s="159"/>
      <c r="AH21" s="159"/>
      <c r="AI21" s="159"/>
      <c r="AJ21" s="159"/>
      <c r="AK21" s="160"/>
      <c r="AL21" s="144" t="s">
        <v>119</v>
      </c>
      <c r="AM21" s="139"/>
      <c r="AN21" s="139"/>
      <c r="AO21" s="139"/>
      <c r="AP21" s="139"/>
      <c r="AQ21" s="139"/>
      <c r="AR21" s="140"/>
      <c r="AS21" s="161">
        <v>3368</v>
      </c>
      <c r="AT21" s="162"/>
      <c r="AU21" s="162"/>
      <c r="AV21" s="162"/>
      <c r="AW21" s="162"/>
      <c r="AX21" s="162"/>
      <c r="AY21" s="163"/>
    </row>
    <row r="22" spans="1:51" ht="39.75" customHeight="1">
      <c r="A22" s="122"/>
      <c r="B22" s="123"/>
      <c r="C22" s="123"/>
      <c r="D22" s="123"/>
      <c r="E22" s="123"/>
      <c r="F22" s="124"/>
      <c r="G22" s="138" t="s">
        <v>26</v>
      </c>
      <c r="H22" s="139"/>
      <c r="I22" s="139"/>
      <c r="J22" s="139"/>
      <c r="K22" s="139"/>
      <c r="L22" s="139"/>
      <c r="M22" s="139"/>
      <c r="N22" s="140"/>
      <c r="O22" s="164" t="s">
        <v>237</v>
      </c>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6"/>
    </row>
    <row r="23" spans="1:51" ht="30.75" customHeight="1">
      <c r="A23" s="146" t="s">
        <v>250</v>
      </c>
      <c r="B23" s="147"/>
      <c r="C23" s="147"/>
      <c r="D23" s="147"/>
      <c r="E23" s="147"/>
      <c r="F23" s="148"/>
      <c r="G23" s="138" t="s">
        <v>15</v>
      </c>
      <c r="H23" s="139"/>
      <c r="I23" s="139"/>
      <c r="J23" s="139"/>
      <c r="K23" s="139"/>
      <c r="L23" s="139"/>
      <c r="M23" s="139"/>
      <c r="N23" s="140"/>
      <c r="O23" s="158" t="s">
        <v>238</v>
      </c>
      <c r="P23" s="159"/>
      <c r="Q23" s="159"/>
      <c r="R23" s="159"/>
      <c r="S23" s="159"/>
      <c r="T23" s="159"/>
      <c r="U23" s="159"/>
      <c r="V23" s="159"/>
      <c r="W23" s="159"/>
      <c r="X23" s="159"/>
      <c r="Y23" s="159"/>
      <c r="Z23" s="159"/>
      <c r="AA23" s="159"/>
      <c r="AB23" s="159"/>
      <c r="AC23" s="159"/>
      <c r="AD23" s="159"/>
      <c r="AE23" s="159"/>
      <c r="AF23" s="159"/>
      <c r="AG23" s="159"/>
      <c r="AH23" s="159"/>
      <c r="AI23" s="159"/>
      <c r="AJ23" s="159"/>
      <c r="AK23" s="160"/>
      <c r="AL23" s="597" t="s">
        <v>249</v>
      </c>
      <c r="AM23" s="598"/>
      <c r="AN23" s="598"/>
      <c r="AO23" s="598"/>
      <c r="AP23" s="598"/>
      <c r="AQ23" s="598"/>
      <c r="AR23" s="599"/>
      <c r="AS23" s="600">
        <v>4914.740531</v>
      </c>
      <c r="AT23" s="601"/>
      <c r="AU23" s="601"/>
      <c r="AV23" s="601"/>
      <c r="AW23" s="601"/>
      <c r="AX23" s="601"/>
      <c r="AY23" s="602"/>
    </row>
    <row r="24" spans="1:51" ht="46.5" customHeight="1">
      <c r="A24" s="122"/>
      <c r="B24" s="123"/>
      <c r="C24" s="123"/>
      <c r="D24" s="123"/>
      <c r="E24" s="123"/>
      <c r="F24" s="124"/>
      <c r="G24" s="138" t="s">
        <v>26</v>
      </c>
      <c r="H24" s="139"/>
      <c r="I24" s="139"/>
      <c r="J24" s="139"/>
      <c r="K24" s="139"/>
      <c r="L24" s="139"/>
      <c r="M24" s="139"/>
      <c r="N24" s="140"/>
      <c r="O24" s="603" t="s">
        <v>248</v>
      </c>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6"/>
    </row>
    <row r="25" spans="1:51" ht="84" customHeight="1">
      <c r="A25" s="36" t="s">
        <v>20</v>
      </c>
      <c r="B25" s="37"/>
      <c r="C25" s="37"/>
      <c r="D25" s="37"/>
      <c r="E25" s="37"/>
      <c r="F25" s="38"/>
      <c r="G25" s="39" t="s">
        <v>230</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1"/>
    </row>
    <row r="26" spans="1:51" ht="99.75" customHeight="1" thickBot="1">
      <c r="A26" s="42" t="s">
        <v>27</v>
      </c>
      <c r="B26" s="43"/>
      <c r="C26" s="43"/>
      <c r="D26" s="43"/>
      <c r="E26" s="43"/>
      <c r="F26" s="44"/>
      <c r="G26" s="45" t="s">
        <v>251</v>
      </c>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7"/>
    </row>
    <row r="27" spans="1:51" ht="39.75" customHeight="1">
      <c r="A27" s="168" t="s">
        <v>30</v>
      </c>
      <c r="B27" s="169"/>
      <c r="C27" s="169"/>
      <c r="D27" s="169"/>
      <c r="E27" s="169"/>
      <c r="F27" s="170"/>
      <c r="G27" s="177" t="s">
        <v>88</v>
      </c>
      <c r="H27" s="178"/>
      <c r="I27" s="178"/>
      <c r="J27" s="178"/>
      <c r="K27" s="178"/>
      <c r="L27" s="178"/>
      <c r="M27" s="178"/>
      <c r="N27" s="178"/>
      <c r="O27" s="178"/>
      <c r="P27" s="178" t="s">
        <v>35</v>
      </c>
      <c r="Q27" s="178"/>
      <c r="R27" s="178"/>
      <c r="S27" s="178"/>
      <c r="T27" s="178"/>
      <c r="U27" s="178"/>
      <c r="V27" s="178"/>
      <c r="W27" s="178"/>
      <c r="X27" s="178"/>
      <c r="Y27" s="179"/>
      <c r="Z27" s="179"/>
      <c r="AA27" s="179"/>
      <c r="AB27" s="179"/>
      <c r="AC27" s="180" t="s">
        <v>1</v>
      </c>
      <c r="AD27" s="180"/>
      <c r="AE27" s="180"/>
      <c r="AF27" s="180" t="s">
        <v>31</v>
      </c>
      <c r="AG27" s="180"/>
      <c r="AH27" s="180"/>
      <c r="AI27" s="180"/>
      <c r="AJ27" s="180"/>
      <c r="AK27" s="180" t="s">
        <v>32</v>
      </c>
      <c r="AL27" s="180"/>
      <c r="AM27" s="180"/>
      <c r="AN27" s="180"/>
      <c r="AO27" s="180"/>
      <c r="AP27" s="180" t="s">
        <v>45</v>
      </c>
      <c r="AQ27" s="180"/>
      <c r="AR27" s="180"/>
      <c r="AS27" s="180"/>
      <c r="AT27" s="180"/>
      <c r="AU27" s="186" t="s">
        <v>89</v>
      </c>
      <c r="AV27" s="186"/>
      <c r="AW27" s="186"/>
      <c r="AX27" s="186"/>
      <c r="AY27" s="187"/>
    </row>
    <row r="28" spans="1:51" ht="47.25" customHeight="1">
      <c r="A28" s="171"/>
      <c r="B28" s="172"/>
      <c r="C28" s="172"/>
      <c r="D28" s="172"/>
      <c r="E28" s="172"/>
      <c r="F28" s="173"/>
      <c r="G28" s="188" t="s">
        <v>121</v>
      </c>
      <c r="H28" s="189"/>
      <c r="I28" s="189"/>
      <c r="J28" s="189"/>
      <c r="K28" s="189"/>
      <c r="L28" s="189"/>
      <c r="M28" s="189"/>
      <c r="N28" s="189"/>
      <c r="O28" s="189"/>
      <c r="P28" s="189" t="s">
        <v>122</v>
      </c>
      <c r="Q28" s="189"/>
      <c r="R28" s="189"/>
      <c r="S28" s="189"/>
      <c r="T28" s="189"/>
      <c r="U28" s="189"/>
      <c r="V28" s="189"/>
      <c r="W28" s="189"/>
      <c r="X28" s="189"/>
      <c r="Y28" s="181" t="s">
        <v>33</v>
      </c>
      <c r="Z28" s="181"/>
      <c r="AA28" s="181"/>
      <c r="AB28" s="181"/>
      <c r="AC28" s="182" t="s">
        <v>130</v>
      </c>
      <c r="AD28" s="182"/>
      <c r="AE28" s="182"/>
      <c r="AF28" s="190" t="s">
        <v>123</v>
      </c>
      <c r="AG28" s="191"/>
      <c r="AH28" s="191"/>
      <c r="AI28" s="191"/>
      <c r="AJ28" s="192"/>
      <c r="AK28" s="190" t="s">
        <v>126</v>
      </c>
      <c r="AL28" s="191"/>
      <c r="AM28" s="191"/>
      <c r="AN28" s="191"/>
      <c r="AO28" s="192"/>
      <c r="AP28" s="193" t="s">
        <v>244</v>
      </c>
      <c r="AQ28" s="194"/>
      <c r="AR28" s="194"/>
      <c r="AS28" s="194"/>
      <c r="AT28" s="195"/>
      <c r="AU28" s="196"/>
      <c r="AV28" s="196"/>
      <c r="AW28" s="196"/>
      <c r="AX28" s="196"/>
      <c r="AY28" s="197"/>
    </row>
    <row r="29" spans="1:51" ht="47.25" customHeight="1">
      <c r="A29" s="171"/>
      <c r="B29" s="172"/>
      <c r="C29" s="172"/>
      <c r="D29" s="172"/>
      <c r="E29" s="172"/>
      <c r="F29" s="173"/>
      <c r="G29" s="188"/>
      <c r="H29" s="189"/>
      <c r="I29" s="189"/>
      <c r="J29" s="189"/>
      <c r="K29" s="189"/>
      <c r="L29" s="189"/>
      <c r="M29" s="189"/>
      <c r="N29" s="189"/>
      <c r="O29" s="189"/>
      <c r="P29" s="189"/>
      <c r="Q29" s="189"/>
      <c r="R29" s="189"/>
      <c r="S29" s="189"/>
      <c r="T29" s="189"/>
      <c r="U29" s="189"/>
      <c r="V29" s="189"/>
      <c r="W29" s="189"/>
      <c r="X29" s="189"/>
      <c r="Y29" s="181" t="s">
        <v>42</v>
      </c>
      <c r="Z29" s="181"/>
      <c r="AA29" s="181"/>
      <c r="AB29" s="181"/>
      <c r="AC29" s="182" t="s">
        <v>130</v>
      </c>
      <c r="AD29" s="182"/>
      <c r="AE29" s="182"/>
      <c r="AF29" s="190" t="s">
        <v>124</v>
      </c>
      <c r="AG29" s="191"/>
      <c r="AH29" s="191"/>
      <c r="AI29" s="191"/>
      <c r="AJ29" s="192"/>
      <c r="AK29" s="190" t="s">
        <v>124</v>
      </c>
      <c r="AL29" s="191"/>
      <c r="AM29" s="191"/>
      <c r="AN29" s="191"/>
      <c r="AO29" s="192"/>
      <c r="AP29" s="190" t="s">
        <v>223</v>
      </c>
      <c r="AQ29" s="191"/>
      <c r="AR29" s="191"/>
      <c r="AS29" s="191"/>
      <c r="AT29" s="192"/>
      <c r="AU29" s="190" t="s">
        <v>224</v>
      </c>
      <c r="AV29" s="191"/>
      <c r="AW29" s="191"/>
      <c r="AX29" s="191"/>
      <c r="AY29" s="198"/>
    </row>
    <row r="30" spans="1:51" ht="47.25" customHeight="1">
      <c r="A30" s="174"/>
      <c r="B30" s="175"/>
      <c r="C30" s="175"/>
      <c r="D30" s="175"/>
      <c r="E30" s="175"/>
      <c r="F30" s="176"/>
      <c r="G30" s="188"/>
      <c r="H30" s="189"/>
      <c r="I30" s="189"/>
      <c r="J30" s="189"/>
      <c r="K30" s="189"/>
      <c r="L30" s="189"/>
      <c r="M30" s="189"/>
      <c r="N30" s="189"/>
      <c r="O30" s="189"/>
      <c r="P30" s="189"/>
      <c r="Q30" s="189"/>
      <c r="R30" s="189"/>
      <c r="S30" s="189"/>
      <c r="T30" s="189"/>
      <c r="U30" s="189"/>
      <c r="V30" s="189"/>
      <c r="W30" s="189"/>
      <c r="X30" s="189"/>
      <c r="Y30" s="181" t="s">
        <v>34</v>
      </c>
      <c r="Z30" s="181"/>
      <c r="AA30" s="181"/>
      <c r="AB30" s="181"/>
      <c r="AC30" s="182" t="s">
        <v>55</v>
      </c>
      <c r="AD30" s="182"/>
      <c r="AE30" s="182"/>
      <c r="AF30" s="183" t="s">
        <v>125</v>
      </c>
      <c r="AG30" s="184"/>
      <c r="AH30" s="184"/>
      <c r="AI30" s="184"/>
      <c r="AJ30" s="185"/>
      <c r="AK30" s="183" t="s">
        <v>127</v>
      </c>
      <c r="AL30" s="184"/>
      <c r="AM30" s="184"/>
      <c r="AN30" s="184"/>
      <c r="AO30" s="185"/>
      <c r="AP30" s="199" t="s">
        <v>245</v>
      </c>
      <c r="AQ30" s="200"/>
      <c r="AR30" s="200"/>
      <c r="AS30" s="200"/>
      <c r="AT30" s="201"/>
      <c r="AU30" s="196"/>
      <c r="AV30" s="196"/>
      <c r="AW30" s="196"/>
      <c r="AX30" s="196"/>
      <c r="AY30" s="197"/>
    </row>
    <row r="31" spans="1:51" ht="49.5" customHeight="1" thickBot="1">
      <c r="A31" s="202" t="s">
        <v>36</v>
      </c>
      <c r="B31" s="203"/>
      <c r="C31" s="203"/>
      <c r="D31" s="203"/>
      <c r="E31" s="203"/>
      <c r="F31" s="204"/>
      <c r="G31" s="205" t="s">
        <v>128</v>
      </c>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7"/>
    </row>
    <row r="32" spans="1:51" ht="39.75" customHeight="1">
      <c r="A32" s="168" t="s">
        <v>68</v>
      </c>
      <c r="B32" s="169"/>
      <c r="C32" s="169"/>
      <c r="D32" s="169"/>
      <c r="E32" s="169"/>
      <c r="F32" s="170"/>
      <c r="G32" s="211" t="s">
        <v>54</v>
      </c>
      <c r="H32" s="212"/>
      <c r="I32" s="212"/>
      <c r="J32" s="212"/>
      <c r="K32" s="212"/>
      <c r="L32" s="212"/>
      <c r="M32" s="212"/>
      <c r="N32" s="212"/>
      <c r="O32" s="212"/>
      <c r="P32" s="212"/>
      <c r="Q32" s="212"/>
      <c r="R32" s="212"/>
      <c r="S32" s="212"/>
      <c r="T32" s="212"/>
      <c r="U32" s="212"/>
      <c r="V32" s="212"/>
      <c r="W32" s="212"/>
      <c r="X32" s="213"/>
      <c r="Y32" s="179"/>
      <c r="Z32" s="179"/>
      <c r="AA32" s="179"/>
      <c r="AB32" s="179"/>
      <c r="AC32" s="180" t="s">
        <v>1</v>
      </c>
      <c r="AD32" s="180"/>
      <c r="AE32" s="180"/>
      <c r="AF32" s="180" t="s">
        <v>31</v>
      </c>
      <c r="AG32" s="180"/>
      <c r="AH32" s="180"/>
      <c r="AI32" s="180"/>
      <c r="AJ32" s="180"/>
      <c r="AK32" s="180" t="s">
        <v>32</v>
      </c>
      <c r="AL32" s="180"/>
      <c r="AM32" s="180"/>
      <c r="AN32" s="180"/>
      <c r="AO32" s="180"/>
      <c r="AP32" s="180" t="s">
        <v>45</v>
      </c>
      <c r="AQ32" s="180"/>
      <c r="AR32" s="180"/>
      <c r="AS32" s="180"/>
      <c r="AT32" s="180"/>
      <c r="AU32" s="186" t="s">
        <v>52</v>
      </c>
      <c r="AV32" s="186"/>
      <c r="AW32" s="186"/>
      <c r="AX32" s="186"/>
      <c r="AY32" s="187"/>
    </row>
    <row r="33" spans="1:51" ht="25.5" customHeight="1">
      <c r="A33" s="171"/>
      <c r="B33" s="172"/>
      <c r="C33" s="172"/>
      <c r="D33" s="172"/>
      <c r="E33" s="172"/>
      <c r="F33" s="173"/>
      <c r="G33" s="214" t="s">
        <v>129</v>
      </c>
      <c r="H33" s="215"/>
      <c r="I33" s="215"/>
      <c r="J33" s="215"/>
      <c r="K33" s="215"/>
      <c r="L33" s="215"/>
      <c r="M33" s="215"/>
      <c r="N33" s="215"/>
      <c r="O33" s="215"/>
      <c r="P33" s="215"/>
      <c r="Q33" s="215"/>
      <c r="R33" s="215"/>
      <c r="S33" s="215"/>
      <c r="T33" s="215"/>
      <c r="U33" s="215"/>
      <c r="V33" s="215"/>
      <c r="W33" s="215"/>
      <c r="X33" s="216"/>
      <c r="Y33" s="181" t="s">
        <v>56</v>
      </c>
      <c r="Z33" s="181"/>
      <c r="AA33" s="181"/>
      <c r="AB33" s="181"/>
      <c r="AC33" s="182" t="s">
        <v>99</v>
      </c>
      <c r="AD33" s="182"/>
      <c r="AE33" s="182"/>
      <c r="AF33" s="220">
        <v>363</v>
      </c>
      <c r="AG33" s="221"/>
      <c r="AH33" s="221"/>
      <c r="AI33" s="221"/>
      <c r="AJ33" s="222"/>
      <c r="AK33" s="220">
        <v>276</v>
      </c>
      <c r="AL33" s="221"/>
      <c r="AM33" s="221"/>
      <c r="AN33" s="221"/>
      <c r="AO33" s="222"/>
      <c r="AP33" s="223">
        <v>281</v>
      </c>
      <c r="AQ33" s="224"/>
      <c r="AR33" s="224"/>
      <c r="AS33" s="224"/>
      <c r="AT33" s="225"/>
      <c r="AU33" s="196"/>
      <c r="AV33" s="196"/>
      <c r="AW33" s="196"/>
      <c r="AX33" s="196"/>
      <c r="AY33" s="197"/>
    </row>
    <row r="34" spans="1:51" ht="25.5" customHeight="1" thickBot="1">
      <c r="A34" s="208"/>
      <c r="B34" s="209"/>
      <c r="C34" s="209"/>
      <c r="D34" s="209"/>
      <c r="E34" s="209"/>
      <c r="F34" s="210"/>
      <c r="G34" s="217"/>
      <c r="H34" s="218"/>
      <c r="I34" s="218"/>
      <c r="J34" s="218"/>
      <c r="K34" s="218"/>
      <c r="L34" s="218"/>
      <c r="M34" s="218"/>
      <c r="N34" s="218"/>
      <c r="O34" s="218"/>
      <c r="P34" s="218"/>
      <c r="Q34" s="218"/>
      <c r="R34" s="218"/>
      <c r="S34" s="218"/>
      <c r="T34" s="218"/>
      <c r="U34" s="218"/>
      <c r="V34" s="218"/>
      <c r="W34" s="218"/>
      <c r="X34" s="219"/>
      <c r="Y34" s="226" t="s">
        <v>69</v>
      </c>
      <c r="Z34" s="226"/>
      <c r="AA34" s="226"/>
      <c r="AB34" s="226"/>
      <c r="AC34" s="227"/>
      <c r="AD34" s="227"/>
      <c r="AE34" s="227"/>
      <c r="AF34" s="228"/>
      <c r="AG34" s="229"/>
      <c r="AH34" s="229"/>
      <c r="AI34" s="229"/>
      <c r="AJ34" s="230"/>
      <c r="AK34" s="228"/>
      <c r="AL34" s="229"/>
      <c r="AM34" s="229"/>
      <c r="AN34" s="229"/>
      <c r="AO34" s="230"/>
      <c r="AP34" s="228"/>
      <c r="AQ34" s="229"/>
      <c r="AR34" s="229"/>
      <c r="AS34" s="229"/>
      <c r="AT34" s="230"/>
      <c r="AU34" s="228"/>
      <c r="AV34" s="229"/>
      <c r="AW34" s="229"/>
      <c r="AX34" s="229"/>
      <c r="AY34" s="231"/>
    </row>
    <row r="35" spans="1:51" ht="25.5" customHeight="1" thickBot="1">
      <c r="A35" s="232" t="s">
        <v>49</v>
      </c>
      <c r="B35" s="233"/>
      <c r="C35" s="233"/>
      <c r="D35" s="233"/>
      <c r="E35" s="233"/>
      <c r="F35" s="233"/>
      <c r="G35" s="234"/>
      <c r="H35" s="235"/>
      <c r="I35" s="235"/>
      <c r="J35" s="235"/>
      <c r="K35" s="235"/>
      <c r="L35" s="235"/>
      <c r="M35" s="235"/>
      <c r="N35" s="235"/>
      <c r="O35" s="236"/>
      <c r="P35" s="237" t="s">
        <v>31</v>
      </c>
      <c r="Q35" s="238"/>
      <c r="R35" s="238"/>
      <c r="S35" s="238"/>
      <c r="T35" s="238"/>
      <c r="U35" s="238"/>
      <c r="V35" s="238"/>
      <c r="W35" s="238"/>
      <c r="X35" s="239"/>
      <c r="Y35" s="237" t="s">
        <v>28</v>
      </c>
      <c r="Z35" s="238"/>
      <c r="AA35" s="238"/>
      <c r="AB35" s="238"/>
      <c r="AC35" s="238"/>
      <c r="AD35" s="238"/>
      <c r="AE35" s="238"/>
      <c r="AF35" s="238"/>
      <c r="AG35" s="239"/>
      <c r="AH35" s="238" t="s">
        <v>47</v>
      </c>
      <c r="AI35" s="238"/>
      <c r="AJ35" s="238"/>
      <c r="AK35" s="238"/>
      <c r="AL35" s="238"/>
      <c r="AM35" s="238"/>
      <c r="AN35" s="238"/>
      <c r="AO35" s="238"/>
      <c r="AP35" s="239"/>
      <c r="AQ35" s="238" t="s">
        <v>48</v>
      </c>
      <c r="AR35" s="238"/>
      <c r="AS35" s="238"/>
      <c r="AT35" s="238"/>
      <c r="AU35" s="238"/>
      <c r="AV35" s="238"/>
      <c r="AW35" s="238"/>
      <c r="AX35" s="238"/>
      <c r="AY35" s="240"/>
    </row>
    <row r="36" spans="1:51" ht="25.5" customHeight="1" thickBot="1">
      <c r="A36" s="104"/>
      <c r="B36" s="105"/>
      <c r="C36" s="105"/>
      <c r="D36" s="105"/>
      <c r="E36" s="105"/>
      <c r="F36" s="105"/>
      <c r="G36" s="241" t="s">
        <v>90</v>
      </c>
      <c r="H36" s="242"/>
      <c r="I36" s="242"/>
      <c r="J36" s="242"/>
      <c r="K36" s="242"/>
      <c r="L36" s="242"/>
      <c r="M36" s="242"/>
      <c r="N36" s="242"/>
      <c r="O36" s="243"/>
      <c r="P36" s="244">
        <v>14330</v>
      </c>
      <c r="Q36" s="245"/>
      <c r="R36" s="245"/>
      <c r="S36" s="245"/>
      <c r="T36" s="245"/>
      <c r="U36" s="245"/>
      <c r="V36" s="245"/>
      <c r="W36" s="245"/>
      <c r="X36" s="246"/>
      <c r="Y36" s="244">
        <f>P49</f>
        <v>14694.1838327</v>
      </c>
      <c r="Z36" s="245"/>
      <c r="AA36" s="245"/>
      <c r="AB36" s="245"/>
      <c r="AC36" s="245"/>
      <c r="AD36" s="245"/>
      <c r="AE36" s="245"/>
      <c r="AF36" s="245"/>
      <c r="AG36" s="246"/>
      <c r="AH36" s="244">
        <f>Y49</f>
        <v>14559.0593477</v>
      </c>
      <c r="AI36" s="245"/>
      <c r="AJ36" s="245"/>
      <c r="AK36" s="245"/>
      <c r="AL36" s="245"/>
      <c r="AM36" s="245"/>
      <c r="AN36" s="245"/>
      <c r="AO36" s="245"/>
      <c r="AP36" s="246"/>
      <c r="AQ36" s="244">
        <f>AH49</f>
        <v>14804.9043897</v>
      </c>
      <c r="AR36" s="245"/>
      <c r="AS36" s="245"/>
      <c r="AT36" s="245"/>
      <c r="AU36" s="245"/>
      <c r="AV36" s="245"/>
      <c r="AW36" s="245"/>
      <c r="AX36" s="245"/>
      <c r="AY36" s="246"/>
    </row>
    <row r="37" spans="1:51" ht="25.5" customHeight="1">
      <c r="A37" s="104"/>
      <c r="B37" s="105"/>
      <c r="C37" s="105"/>
      <c r="D37" s="105"/>
      <c r="E37" s="105"/>
      <c r="F37" s="105"/>
      <c r="G37" s="247" t="s">
        <v>12</v>
      </c>
      <c r="H37" s="248"/>
      <c r="I37" s="253" t="s">
        <v>76</v>
      </c>
      <c r="J37" s="254"/>
      <c r="K37" s="254"/>
      <c r="L37" s="254"/>
      <c r="M37" s="254"/>
      <c r="N37" s="254"/>
      <c r="O37" s="255"/>
      <c r="P37" s="256">
        <v>0</v>
      </c>
      <c r="Q37" s="257"/>
      <c r="R37" s="257"/>
      <c r="S37" s="257"/>
      <c r="T37" s="257"/>
      <c r="U37" s="257"/>
      <c r="V37" s="257"/>
      <c r="W37" s="257"/>
      <c r="X37" s="258"/>
      <c r="Y37" s="256">
        <v>0</v>
      </c>
      <c r="Z37" s="257"/>
      <c r="AA37" s="257"/>
      <c r="AB37" s="257"/>
      <c r="AC37" s="257"/>
      <c r="AD37" s="257"/>
      <c r="AE37" s="257"/>
      <c r="AF37" s="257"/>
      <c r="AG37" s="258"/>
      <c r="AH37" s="256">
        <v>0</v>
      </c>
      <c r="AI37" s="257"/>
      <c r="AJ37" s="257"/>
      <c r="AK37" s="257"/>
      <c r="AL37" s="257"/>
      <c r="AM37" s="257"/>
      <c r="AN37" s="257"/>
      <c r="AO37" s="257"/>
      <c r="AP37" s="258"/>
      <c r="AQ37" s="256">
        <v>0</v>
      </c>
      <c r="AR37" s="257"/>
      <c r="AS37" s="257"/>
      <c r="AT37" s="257"/>
      <c r="AU37" s="257"/>
      <c r="AV37" s="257"/>
      <c r="AW37" s="257"/>
      <c r="AX37" s="257"/>
      <c r="AY37" s="259"/>
    </row>
    <row r="38" spans="1:51" ht="25.5" customHeight="1">
      <c r="A38" s="104"/>
      <c r="B38" s="105"/>
      <c r="C38" s="105"/>
      <c r="D38" s="105"/>
      <c r="E38" s="105"/>
      <c r="F38" s="105"/>
      <c r="G38" s="249"/>
      <c r="H38" s="250"/>
      <c r="I38" s="260" t="s">
        <v>100</v>
      </c>
      <c r="J38" s="261"/>
      <c r="K38" s="261"/>
      <c r="L38" s="261"/>
      <c r="M38" s="261"/>
      <c r="N38" s="261"/>
      <c r="O38" s="262"/>
      <c r="P38" s="263">
        <v>17</v>
      </c>
      <c r="Q38" s="264"/>
      <c r="R38" s="264"/>
      <c r="S38" s="264"/>
      <c r="T38" s="264"/>
      <c r="U38" s="264"/>
      <c r="V38" s="264"/>
      <c r="W38" s="264"/>
      <c r="X38" s="265"/>
      <c r="Y38" s="263">
        <v>11.323365</v>
      </c>
      <c r="Z38" s="264"/>
      <c r="AA38" s="264"/>
      <c r="AB38" s="264"/>
      <c r="AC38" s="264"/>
      <c r="AD38" s="264"/>
      <c r="AE38" s="264"/>
      <c r="AF38" s="264"/>
      <c r="AG38" s="265"/>
      <c r="AH38" s="263">
        <v>8.660992</v>
      </c>
      <c r="AI38" s="264"/>
      <c r="AJ38" s="264"/>
      <c r="AK38" s="264"/>
      <c r="AL38" s="264"/>
      <c r="AM38" s="264"/>
      <c r="AN38" s="264"/>
      <c r="AO38" s="264"/>
      <c r="AP38" s="265"/>
      <c r="AQ38" s="263">
        <v>1.173</v>
      </c>
      <c r="AR38" s="264"/>
      <c r="AS38" s="264"/>
      <c r="AT38" s="264"/>
      <c r="AU38" s="264"/>
      <c r="AV38" s="264"/>
      <c r="AW38" s="264"/>
      <c r="AX38" s="264"/>
      <c r="AY38" s="266"/>
    </row>
    <row r="39" spans="1:51" ht="25.5" customHeight="1">
      <c r="A39" s="104"/>
      <c r="B39" s="105"/>
      <c r="C39" s="105"/>
      <c r="D39" s="105"/>
      <c r="E39" s="105"/>
      <c r="F39" s="105"/>
      <c r="G39" s="249"/>
      <c r="H39" s="250"/>
      <c r="I39" s="8"/>
      <c r="J39" s="267" t="s">
        <v>101</v>
      </c>
      <c r="K39" s="268"/>
      <c r="L39" s="268"/>
      <c r="M39" s="268"/>
      <c r="N39" s="268"/>
      <c r="O39" s="269"/>
      <c r="P39" s="12" t="s">
        <v>217</v>
      </c>
      <c r="Q39" s="270">
        <f>P38</f>
        <v>17</v>
      </c>
      <c r="R39" s="270"/>
      <c r="S39" s="270"/>
      <c r="T39" s="270"/>
      <c r="U39" s="270"/>
      <c r="V39" s="270"/>
      <c r="W39" s="270"/>
      <c r="X39" s="13" t="s">
        <v>218</v>
      </c>
      <c r="Y39" s="12" t="s">
        <v>104</v>
      </c>
      <c r="Z39" s="270">
        <f>Y38</f>
        <v>11.323365</v>
      </c>
      <c r="AA39" s="270"/>
      <c r="AB39" s="270"/>
      <c r="AC39" s="270"/>
      <c r="AD39" s="270"/>
      <c r="AE39" s="270"/>
      <c r="AF39" s="270"/>
      <c r="AG39" s="13" t="s">
        <v>105</v>
      </c>
      <c r="AH39" s="12" t="s">
        <v>104</v>
      </c>
      <c r="AI39" s="270">
        <f>AH38</f>
        <v>8.660992</v>
      </c>
      <c r="AJ39" s="270"/>
      <c r="AK39" s="270"/>
      <c r="AL39" s="270"/>
      <c r="AM39" s="270"/>
      <c r="AN39" s="270"/>
      <c r="AO39" s="270"/>
      <c r="AP39" s="13" t="s">
        <v>105</v>
      </c>
      <c r="AQ39" s="12" t="s">
        <v>104</v>
      </c>
      <c r="AR39" s="270">
        <f>AQ38</f>
        <v>1.173</v>
      </c>
      <c r="AS39" s="270"/>
      <c r="AT39" s="270"/>
      <c r="AU39" s="270"/>
      <c r="AV39" s="270"/>
      <c r="AW39" s="270"/>
      <c r="AX39" s="270"/>
      <c r="AY39" s="13" t="s">
        <v>105</v>
      </c>
    </row>
    <row r="40" spans="1:51" ht="25.5" customHeight="1">
      <c r="A40" s="104"/>
      <c r="B40" s="105"/>
      <c r="C40" s="105"/>
      <c r="D40" s="105"/>
      <c r="E40" s="105"/>
      <c r="F40" s="105"/>
      <c r="G40" s="249"/>
      <c r="H40" s="250"/>
      <c r="I40" s="260" t="s">
        <v>131</v>
      </c>
      <c r="J40" s="261"/>
      <c r="K40" s="261"/>
      <c r="L40" s="261"/>
      <c r="M40" s="261"/>
      <c r="N40" s="261"/>
      <c r="O40" s="262"/>
      <c r="P40" s="263">
        <v>7672</v>
      </c>
      <c r="Q40" s="264"/>
      <c r="R40" s="264"/>
      <c r="S40" s="264"/>
      <c r="T40" s="264"/>
      <c r="U40" s="264"/>
      <c r="V40" s="264"/>
      <c r="W40" s="264"/>
      <c r="X40" s="265"/>
      <c r="Y40" s="263">
        <v>6823.637804</v>
      </c>
      <c r="Z40" s="264"/>
      <c r="AA40" s="264"/>
      <c r="AB40" s="264"/>
      <c r="AC40" s="264"/>
      <c r="AD40" s="264"/>
      <c r="AE40" s="264"/>
      <c r="AF40" s="264"/>
      <c r="AG40" s="265"/>
      <c r="AH40" s="263">
        <v>6265.193221</v>
      </c>
      <c r="AI40" s="264"/>
      <c r="AJ40" s="264"/>
      <c r="AK40" s="264"/>
      <c r="AL40" s="264"/>
      <c r="AM40" s="264"/>
      <c r="AN40" s="264"/>
      <c r="AO40" s="264"/>
      <c r="AP40" s="265"/>
      <c r="AQ40" s="263">
        <v>5890.466</v>
      </c>
      <c r="AR40" s="264"/>
      <c r="AS40" s="264"/>
      <c r="AT40" s="264"/>
      <c r="AU40" s="264"/>
      <c r="AV40" s="264"/>
      <c r="AW40" s="264"/>
      <c r="AX40" s="264"/>
      <c r="AY40" s="266"/>
    </row>
    <row r="41" spans="1:51" ht="25.5" customHeight="1">
      <c r="A41" s="104"/>
      <c r="B41" s="105"/>
      <c r="C41" s="105"/>
      <c r="D41" s="105"/>
      <c r="E41" s="105"/>
      <c r="F41" s="105"/>
      <c r="G41" s="249"/>
      <c r="H41" s="250"/>
      <c r="I41" s="271" t="s">
        <v>132</v>
      </c>
      <c r="J41" s="272"/>
      <c r="K41" s="272"/>
      <c r="L41" s="272"/>
      <c r="M41" s="272"/>
      <c r="N41" s="272"/>
      <c r="O41" s="273"/>
      <c r="P41" s="149">
        <v>1556.1999997</v>
      </c>
      <c r="Q41" s="150"/>
      <c r="R41" s="150"/>
      <c r="S41" s="150"/>
      <c r="T41" s="150"/>
      <c r="U41" s="150"/>
      <c r="V41" s="150"/>
      <c r="W41" s="150"/>
      <c r="X41" s="274"/>
      <c r="Y41" s="275">
        <v>681.165386</v>
      </c>
      <c r="Z41" s="150"/>
      <c r="AA41" s="150"/>
      <c r="AB41" s="150"/>
      <c r="AC41" s="150"/>
      <c r="AD41" s="150"/>
      <c r="AE41" s="150"/>
      <c r="AF41" s="150"/>
      <c r="AG41" s="274"/>
      <c r="AH41" s="275">
        <v>969.951599</v>
      </c>
      <c r="AI41" s="150"/>
      <c r="AJ41" s="150"/>
      <c r="AK41" s="150"/>
      <c r="AL41" s="150"/>
      <c r="AM41" s="150"/>
      <c r="AN41" s="150"/>
      <c r="AO41" s="150"/>
      <c r="AP41" s="274"/>
      <c r="AQ41" s="275">
        <v>232.94</v>
      </c>
      <c r="AR41" s="150"/>
      <c r="AS41" s="150"/>
      <c r="AT41" s="150"/>
      <c r="AU41" s="150"/>
      <c r="AV41" s="150"/>
      <c r="AW41" s="150"/>
      <c r="AX41" s="150"/>
      <c r="AY41" s="151"/>
    </row>
    <row r="42" spans="1:51" ht="25.5" customHeight="1" thickBot="1">
      <c r="A42" s="104"/>
      <c r="B42" s="105"/>
      <c r="C42" s="105"/>
      <c r="D42" s="105"/>
      <c r="E42" s="105"/>
      <c r="F42" s="105"/>
      <c r="G42" s="251"/>
      <c r="H42" s="252"/>
      <c r="I42" s="276" t="s">
        <v>18</v>
      </c>
      <c r="J42" s="277"/>
      <c r="K42" s="277"/>
      <c r="L42" s="277"/>
      <c r="M42" s="277"/>
      <c r="N42" s="277"/>
      <c r="O42" s="278"/>
      <c r="P42" s="279">
        <f>P37+P38+P40+P41</f>
        <v>9245.1999997</v>
      </c>
      <c r="Q42" s="280"/>
      <c r="R42" s="280"/>
      <c r="S42" s="280"/>
      <c r="T42" s="280"/>
      <c r="U42" s="280"/>
      <c r="V42" s="280"/>
      <c r="W42" s="280"/>
      <c r="X42" s="281"/>
      <c r="Y42" s="279">
        <f>Y37+Y38+Y40+Y41</f>
        <v>7516.126555</v>
      </c>
      <c r="Z42" s="280"/>
      <c r="AA42" s="280"/>
      <c r="AB42" s="280"/>
      <c r="AC42" s="280"/>
      <c r="AD42" s="280"/>
      <c r="AE42" s="280"/>
      <c r="AF42" s="280"/>
      <c r="AG42" s="281"/>
      <c r="AH42" s="279">
        <f>AH37+AH38+AH40+AH41</f>
        <v>7243.8058120000005</v>
      </c>
      <c r="AI42" s="280"/>
      <c r="AJ42" s="280"/>
      <c r="AK42" s="280"/>
      <c r="AL42" s="280"/>
      <c r="AM42" s="280"/>
      <c r="AN42" s="280"/>
      <c r="AO42" s="280"/>
      <c r="AP42" s="281"/>
      <c r="AQ42" s="279">
        <f>AQ37+AQ38+AQ40+AQ41</f>
        <v>6124.579</v>
      </c>
      <c r="AR42" s="280"/>
      <c r="AS42" s="280"/>
      <c r="AT42" s="280"/>
      <c r="AU42" s="280"/>
      <c r="AV42" s="280"/>
      <c r="AW42" s="280"/>
      <c r="AX42" s="280"/>
      <c r="AY42" s="281"/>
    </row>
    <row r="43" spans="1:51" ht="25.5" customHeight="1">
      <c r="A43" s="104"/>
      <c r="B43" s="105"/>
      <c r="C43" s="105"/>
      <c r="D43" s="105"/>
      <c r="E43" s="105"/>
      <c r="F43" s="105"/>
      <c r="G43" s="282" t="s">
        <v>50</v>
      </c>
      <c r="H43" s="283"/>
      <c r="I43" s="288" t="s">
        <v>133</v>
      </c>
      <c r="J43" s="289"/>
      <c r="K43" s="289"/>
      <c r="L43" s="289"/>
      <c r="M43" s="289"/>
      <c r="N43" s="289"/>
      <c r="O43" s="290"/>
      <c r="P43" s="256">
        <f>P44+P45</f>
        <v>3761.280975</v>
      </c>
      <c r="Q43" s="257"/>
      <c r="R43" s="257"/>
      <c r="S43" s="257"/>
      <c r="T43" s="257"/>
      <c r="U43" s="257"/>
      <c r="V43" s="257"/>
      <c r="W43" s="257"/>
      <c r="X43" s="258"/>
      <c r="Y43" s="256">
        <v>2822.563021</v>
      </c>
      <c r="Z43" s="257"/>
      <c r="AA43" s="257"/>
      <c r="AB43" s="257"/>
      <c r="AC43" s="257"/>
      <c r="AD43" s="257"/>
      <c r="AE43" s="257"/>
      <c r="AF43" s="257"/>
      <c r="AG43" s="258"/>
      <c r="AH43" s="256">
        <f>AH44</f>
        <v>3247.405009</v>
      </c>
      <c r="AI43" s="257"/>
      <c r="AJ43" s="257"/>
      <c r="AK43" s="257"/>
      <c r="AL43" s="257"/>
      <c r="AM43" s="257"/>
      <c r="AN43" s="257"/>
      <c r="AO43" s="257"/>
      <c r="AP43" s="258"/>
      <c r="AQ43" s="256">
        <v>3934.66032</v>
      </c>
      <c r="AR43" s="257"/>
      <c r="AS43" s="257"/>
      <c r="AT43" s="257"/>
      <c r="AU43" s="257"/>
      <c r="AV43" s="257"/>
      <c r="AW43" s="257"/>
      <c r="AX43" s="257"/>
      <c r="AY43" s="259"/>
    </row>
    <row r="44" spans="1:51" ht="25.5" customHeight="1">
      <c r="A44" s="104"/>
      <c r="B44" s="105"/>
      <c r="C44" s="105"/>
      <c r="D44" s="105"/>
      <c r="E44" s="105"/>
      <c r="F44" s="105"/>
      <c r="G44" s="284"/>
      <c r="H44" s="285"/>
      <c r="I44" s="17"/>
      <c r="J44" s="291" t="s">
        <v>134</v>
      </c>
      <c r="K44" s="292"/>
      <c r="L44" s="292"/>
      <c r="M44" s="292"/>
      <c r="N44" s="292"/>
      <c r="O44" s="293"/>
      <c r="P44" s="149">
        <v>3761.280975</v>
      </c>
      <c r="Q44" s="150"/>
      <c r="R44" s="150"/>
      <c r="S44" s="150"/>
      <c r="T44" s="150"/>
      <c r="U44" s="150"/>
      <c r="V44" s="150"/>
      <c r="W44" s="150"/>
      <c r="X44" s="274"/>
      <c r="Y44" s="275">
        <v>2822.563021</v>
      </c>
      <c r="Z44" s="294"/>
      <c r="AA44" s="294"/>
      <c r="AB44" s="294"/>
      <c r="AC44" s="294"/>
      <c r="AD44" s="294"/>
      <c r="AE44" s="294"/>
      <c r="AF44" s="294"/>
      <c r="AG44" s="295"/>
      <c r="AH44" s="275">
        <v>3247.405009</v>
      </c>
      <c r="AI44" s="294"/>
      <c r="AJ44" s="294"/>
      <c r="AK44" s="294"/>
      <c r="AL44" s="294"/>
      <c r="AM44" s="294"/>
      <c r="AN44" s="294"/>
      <c r="AO44" s="294"/>
      <c r="AP44" s="295"/>
      <c r="AQ44" s="296" t="s">
        <v>106</v>
      </c>
      <c r="AR44" s="297"/>
      <c r="AS44" s="297"/>
      <c r="AT44" s="297"/>
      <c r="AU44" s="297"/>
      <c r="AV44" s="297"/>
      <c r="AW44" s="297"/>
      <c r="AX44" s="297"/>
      <c r="AY44" s="298"/>
    </row>
    <row r="45" spans="1:51" ht="25.5" customHeight="1">
      <c r="A45" s="104"/>
      <c r="B45" s="105"/>
      <c r="C45" s="105"/>
      <c r="D45" s="105"/>
      <c r="E45" s="105"/>
      <c r="F45" s="105"/>
      <c r="G45" s="284"/>
      <c r="H45" s="285"/>
      <c r="I45" s="16"/>
      <c r="J45" s="291" t="s">
        <v>135</v>
      </c>
      <c r="K45" s="292"/>
      <c r="L45" s="292"/>
      <c r="M45" s="292"/>
      <c r="N45" s="292"/>
      <c r="O45" s="293"/>
      <c r="P45" s="275"/>
      <c r="Q45" s="294"/>
      <c r="R45" s="294"/>
      <c r="S45" s="294"/>
      <c r="T45" s="294"/>
      <c r="U45" s="294"/>
      <c r="V45" s="294"/>
      <c r="W45" s="294"/>
      <c r="X45" s="295"/>
      <c r="Y45" s="275"/>
      <c r="Z45" s="294"/>
      <c r="AA45" s="294"/>
      <c r="AB45" s="294"/>
      <c r="AC45" s="294"/>
      <c r="AD45" s="294"/>
      <c r="AE45" s="294"/>
      <c r="AF45" s="294"/>
      <c r="AG45" s="295"/>
      <c r="AH45" s="275"/>
      <c r="AI45" s="294"/>
      <c r="AJ45" s="294"/>
      <c r="AK45" s="294"/>
      <c r="AL45" s="294"/>
      <c r="AM45" s="294"/>
      <c r="AN45" s="294"/>
      <c r="AO45" s="294"/>
      <c r="AP45" s="295"/>
      <c r="AQ45" s="296"/>
      <c r="AR45" s="297"/>
      <c r="AS45" s="297"/>
      <c r="AT45" s="297"/>
      <c r="AU45" s="297"/>
      <c r="AV45" s="297"/>
      <c r="AW45" s="297"/>
      <c r="AX45" s="297"/>
      <c r="AY45" s="298"/>
    </row>
    <row r="46" spans="1:51" ht="25.5" customHeight="1">
      <c r="A46" s="104"/>
      <c r="B46" s="105"/>
      <c r="C46" s="105"/>
      <c r="D46" s="105"/>
      <c r="E46" s="105"/>
      <c r="F46" s="105"/>
      <c r="G46" s="284"/>
      <c r="H46" s="285"/>
      <c r="I46" s="299" t="s">
        <v>14</v>
      </c>
      <c r="J46" s="300"/>
      <c r="K46" s="300"/>
      <c r="L46" s="300"/>
      <c r="M46" s="300"/>
      <c r="N46" s="300"/>
      <c r="O46" s="301"/>
      <c r="P46" s="275">
        <v>308.54668</v>
      </c>
      <c r="Q46" s="150"/>
      <c r="R46" s="150"/>
      <c r="S46" s="150"/>
      <c r="T46" s="150"/>
      <c r="U46" s="150"/>
      <c r="V46" s="150"/>
      <c r="W46" s="150"/>
      <c r="X46" s="274"/>
      <c r="Y46" s="275">
        <f>341.691212-0.83839</f>
        <v>340.852822</v>
      </c>
      <c r="Z46" s="150"/>
      <c r="AA46" s="150"/>
      <c r="AB46" s="150"/>
      <c r="AC46" s="150"/>
      <c r="AD46" s="150"/>
      <c r="AE46" s="150"/>
      <c r="AF46" s="150"/>
      <c r="AG46" s="274"/>
      <c r="AH46" s="275">
        <v>382.925394</v>
      </c>
      <c r="AI46" s="150"/>
      <c r="AJ46" s="150"/>
      <c r="AK46" s="150"/>
      <c r="AL46" s="150"/>
      <c r="AM46" s="150"/>
      <c r="AN46" s="150"/>
      <c r="AO46" s="150"/>
      <c r="AP46" s="274"/>
      <c r="AQ46" s="275">
        <v>362.732</v>
      </c>
      <c r="AR46" s="150"/>
      <c r="AS46" s="150"/>
      <c r="AT46" s="150"/>
      <c r="AU46" s="150"/>
      <c r="AV46" s="150"/>
      <c r="AW46" s="150"/>
      <c r="AX46" s="150"/>
      <c r="AY46" s="151"/>
    </row>
    <row r="47" spans="1:51" ht="25.5" customHeight="1" thickBot="1">
      <c r="A47" s="104"/>
      <c r="B47" s="105"/>
      <c r="C47" s="105"/>
      <c r="D47" s="105"/>
      <c r="E47" s="105"/>
      <c r="F47" s="105"/>
      <c r="G47" s="286"/>
      <c r="H47" s="287"/>
      <c r="I47" s="302" t="s">
        <v>43</v>
      </c>
      <c r="J47" s="303"/>
      <c r="K47" s="303"/>
      <c r="L47" s="303"/>
      <c r="M47" s="303"/>
      <c r="N47" s="303"/>
      <c r="O47" s="304"/>
      <c r="P47" s="279">
        <f>P43+P46</f>
        <v>4069.827655</v>
      </c>
      <c r="Q47" s="280"/>
      <c r="R47" s="280"/>
      <c r="S47" s="280"/>
      <c r="T47" s="280"/>
      <c r="U47" s="280"/>
      <c r="V47" s="280"/>
      <c r="W47" s="280"/>
      <c r="X47" s="281"/>
      <c r="Y47" s="279">
        <f>Y43+Y46</f>
        <v>3163.4158429999998</v>
      </c>
      <c r="Z47" s="280"/>
      <c r="AA47" s="280"/>
      <c r="AB47" s="280"/>
      <c r="AC47" s="280"/>
      <c r="AD47" s="280"/>
      <c r="AE47" s="280"/>
      <c r="AF47" s="280"/>
      <c r="AG47" s="281"/>
      <c r="AH47" s="279">
        <f>AH43+AH46</f>
        <v>3630.330403</v>
      </c>
      <c r="AI47" s="280"/>
      <c r="AJ47" s="280"/>
      <c r="AK47" s="280"/>
      <c r="AL47" s="280"/>
      <c r="AM47" s="280"/>
      <c r="AN47" s="280"/>
      <c r="AO47" s="280"/>
      <c r="AP47" s="281"/>
      <c r="AQ47" s="279">
        <f>AQ43+AQ46</f>
        <v>4297.39232</v>
      </c>
      <c r="AR47" s="280"/>
      <c r="AS47" s="280"/>
      <c r="AT47" s="280"/>
      <c r="AU47" s="280"/>
      <c r="AV47" s="280"/>
      <c r="AW47" s="280"/>
      <c r="AX47" s="280"/>
      <c r="AY47" s="281"/>
    </row>
    <row r="48" spans="1:51" ht="25.5" customHeight="1" thickBot="1">
      <c r="A48" s="104"/>
      <c r="B48" s="105"/>
      <c r="C48" s="105"/>
      <c r="D48" s="105"/>
      <c r="E48" s="105"/>
      <c r="F48" s="105"/>
      <c r="G48" s="305" t="s">
        <v>44</v>
      </c>
      <c r="H48" s="306"/>
      <c r="I48" s="306"/>
      <c r="J48" s="306"/>
      <c r="K48" s="306"/>
      <c r="L48" s="306"/>
      <c r="M48" s="306"/>
      <c r="N48" s="306"/>
      <c r="O48" s="307"/>
      <c r="P48" s="244">
        <v>4811.188512</v>
      </c>
      <c r="Q48" s="245"/>
      <c r="R48" s="245"/>
      <c r="S48" s="245"/>
      <c r="T48" s="245"/>
      <c r="U48" s="245"/>
      <c r="V48" s="245"/>
      <c r="W48" s="245"/>
      <c r="X48" s="246"/>
      <c r="Y48" s="244">
        <v>4487.835197</v>
      </c>
      <c r="Z48" s="245"/>
      <c r="AA48" s="245"/>
      <c r="AB48" s="245"/>
      <c r="AC48" s="245"/>
      <c r="AD48" s="245"/>
      <c r="AE48" s="245"/>
      <c r="AF48" s="245"/>
      <c r="AG48" s="246"/>
      <c r="AH48" s="244">
        <v>3367.630367</v>
      </c>
      <c r="AI48" s="245"/>
      <c r="AJ48" s="245"/>
      <c r="AK48" s="245"/>
      <c r="AL48" s="245"/>
      <c r="AM48" s="245"/>
      <c r="AN48" s="245"/>
      <c r="AO48" s="245"/>
      <c r="AP48" s="246"/>
      <c r="AQ48" s="308">
        <v>4915</v>
      </c>
      <c r="AR48" s="245"/>
      <c r="AS48" s="245"/>
      <c r="AT48" s="245"/>
      <c r="AU48" s="245"/>
      <c r="AV48" s="245"/>
      <c r="AW48" s="245"/>
      <c r="AX48" s="245"/>
      <c r="AY48" s="309"/>
    </row>
    <row r="49" spans="1:51" ht="25.5" customHeight="1">
      <c r="A49" s="104"/>
      <c r="B49" s="105"/>
      <c r="C49" s="105"/>
      <c r="D49" s="105"/>
      <c r="E49" s="105"/>
      <c r="F49" s="105"/>
      <c r="G49" s="310" t="s">
        <v>91</v>
      </c>
      <c r="H49" s="169"/>
      <c r="I49" s="169"/>
      <c r="J49" s="169"/>
      <c r="K49" s="169"/>
      <c r="L49" s="169"/>
      <c r="M49" s="169"/>
      <c r="N49" s="169"/>
      <c r="O49" s="311"/>
      <c r="P49" s="312">
        <f>P36+P42-P47-P48</f>
        <v>14694.1838327</v>
      </c>
      <c r="Q49" s="313"/>
      <c r="R49" s="313"/>
      <c r="S49" s="313"/>
      <c r="T49" s="313"/>
      <c r="U49" s="313"/>
      <c r="V49" s="313"/>
      <c r="W49" s="313"/>
      <c r="X49" s="314"/>
      <c r="Y49" s="312">
        <f>Y36+Y42-Y47-Y48</f>
        <v>14559.0593477</v>
      </c>
      <c r="Z49" s="313"/>
      <c r="AA49" s="313"/>
      <c r="AB49" s="313"/>
      <c r="AC49" s="313"/>
      <c r="AD49" s="313"/>
      <c r="AE49" s="313"/>
      <c r="AF49" s="313"/>
      <c r="AG49" s="314"/>
      <c r="AH49" s="312">
        <f>AH36+AH42-AH47-AH48</f>
        <v>14804.9043897</v>
      </c>
      <c r="AI49" s="313"/>
      <c r="AJ49" s="313"/>
      <c r="AK49" s="313"/>
      <c r="AL49" s="313"/>
      <c r="AM49" s="313"/>
      <c r="AN49" s="313"/>
      <c r="AO49" s="313"/>
      <c r="AP49" s="314"/>
      <c r="AQ49" s="312">
        <f>AQ36+AQ42-AQ47-AQ48</f>
        <v>11717.0910697</v>
      </c>
      <c r="AR49" s="313"/>
      <c r="AS49" s="313"/>
      <c r="AT49" s="313"/>
      <c r="AU49" s="313"/>
      <c r="AV49" s="313"/>
      <c r="AW49" s="313"/>
      <c r="AX49" s="313"/>
      <c r="AY49" s="314"/>
    </row>
    <row r="50" spans="1:51" ht="25.5" customHeight="1" thickBot="1">
      <c r="A50" s="107"/>
      <c r="B50" s="108"/>
      <c r="C50" s="108"/>
      <c r="D50" s="108"/>
      <c r="E50" s="108"/>
      <c r="F50" s="108"/>
      <c r="G50" s="315"/>
      <c r="H50" s="316"/>
      <c r="I50" s="317" t="s">
        <v>29</v>
      </c>
      <c r="J50" s="318"/>
      <c r="K50" s="318"/>
      <c r="L50" s="318"/>
      <c r="M50" s="318"/>
      <c r="N50" s="318"/>
      <c r="O50" s="319"/>
      <c r="P50" s="14" t="s">
        <v>217</v>
      </c>
      <c r="Q50" s="320">
        <f>P49</f>
        <v>14694.1838327</v>
      </c>
      <c r="R50" s="320"/>
      <c r="S50" s="320"/>
      <c r="T50" s="320"/>
      <c r="U50" s="320"/>
      <c r="V50" s="320"/>
      <c r="W50" s="320"/>
      <c r="X50" s="15" t="s">
        <v>218</v>
      </c>
      <c r="Y50" s="14" t="s">
        <v>104</v>
      </c>
      <c r="Z50" s="320">
        <f>Y49</f>
        <v>14559.0593477</v>
      </c>
      <c r="AA50" s="320"/>
      <c r="AB50" s="320"/>
      <c r="AC50" s="320"/>
      <c r="AD50" s="320"/>
      <c r="AE50" s="320"/>
      <c r="AF50" s="320"/>
      <c r="AG50" s="15" t="s">
        <v>105</v>
      </c>
      <c r="AH50" s="14" t="s">
        <v>104</v>
      </c>
      <c r="AI50" s="320">
        <f>AH49</f>
        <v>14804.9043897</v>
      </c>
      <c r="AJ50" s="320"/>
      <c r="AK50" s="320"/>
      <c r="AL50" s="320"/>
      <c r="AM50" s="320"/>
      <c r="AN50" s="320"/>
      <c r="AO50" s="320"/>
      <c r="AP50" s="15" t="s">
        <v>105</v>
      </c>
      <c r="AQ50" s="14" t="s">
        <v>104</v>
      </c>
      <c r="AR50" s="320">
        <f>AQ49</f>
        <v>11717.0910697</v>
      </c>
      <c r="AS50" s="320"/>
      <c r="AT50" s="320"/>
      <c r="AU50" s="320"/>
      <c r="AV50" s="320"/>
      <c r="AW50" s="320"/>
      <c r="AX50" s="320"/>
      <c r="AY50" s="15" t="s">
        <v>105</v>
      </c>
    </row>
    <row r="51" spans="1:51" ht="25.5" customHeight="1" thickBot="1">
      <c r="A51" s="232" t="s">
        <v>58</v>
      </c>
      <c r="B51" s="233"/>
      <c r="C51" s="233"/>
      <c r="D51" s="233"/>
      <c r="E51" s="233"/>
      <c r="F51" s="321"/>
      <c r="G51" s="322" t="s">
        <v>57</v>
      </c>
      <c r="H51" s="323"/>
      <c r="I51" s="323"/>
      <c r="J51" s="323"/>
      <c r="K51" s="323"/>
      <c r="L51" s="324" t="s">
        <v>1</v>
      </c>
      <c r="M51" s="325"/>
      <c r="N51" s="326"/>
      <c r="O51" s="327" t="s">
        <v>31</v>
      </c>
      <c r="P51" s="328"/>
      <c r="Q51" s="328"/>
      <c r="R51" s="328"/>
      <c r="S51" s="328"/>
      <c r="T51" s="328"/>
      <c r="U51" s="328"/>
      <c r="V51" s="328"/>
      <c r="W51" s="329"/>
      <c r="X51" s="327" t="s">
        <v>28</v>
      </c>
      <c r="Y51" s="328"/>
      <c r="Z51" s="328"/>
      <c r="AA51" s="328"/>
      <c r="AB51" s="328"/>
      <c r="AC51" s="328"/>
      <c r="AD51" s="328"/>
      <c r="AE51" s="328"/>
      <c r="AF51" s="329"/>
      <c r="AG51" s="327" t="s">
        <v>47</v>
      </c>
      <c r="AH51" s="328"/>
      <c r="AI51" s="328"/>
      <c r="AJ51" s="328"/>
      <c r="AK51" s="328"/>
      <c r="AL51" s="328"/>
      <c r="AM51" s="328"/>
      <c r="AN51" s="328"/>
      <c r="AO51" s="329"/>
      <c r="AP51" s="327" t="s">
        <v>48</v>
      </c>
      <c r="AQ51" s="328"/>
      <c r="AR51" s="328"/>
      <c r="AS51" s="328"/>
      <c r="AT51" s="328"/>
      <c r="AU51" s="328"/>
      <c r="AV51" s="328"/>
      <c r="AW51" s="328"/>
      <c r="AX51" s="328"/>
      <c r="AY51" s="330"/>
    </row>
    <row r="52" spans="1:51" ht="25.5" customHeight="1">
      <c r="A52" s="104"/>
      <c r="B52" s="105"/>
      <c r="C52" s="105"/>
      <c r="D52" s="105"/>
      <c r="E52" s="105"/>
      <c r="F52" s="106"/>
      <c r="G52" s="331" t="s">
        <v>67</v>
      </c>
      <c r="H52" s="332"/>
      <c r="I52" s="332"/>
      <c r="J52" s="332"/>
      <c r="K52" s="332"/>
      <c r="L52" s="61" t="s">
        <v>41</v>
      </c>
      <c r="M52" s="62"/>
      <c r="N52" s="335"/>
      <c r="O52" s="336">
        <v>363</v>
      </c>
      <c r="P52" s="337"/>
      <c r="Q52" s="337"/>
      <c r="R52" s="337"/>
      <c r="S52" s="9" t="s">
        <v>232</v>
      </c>
      <c r="T52" s="257">
        <f>P43</f>
        <v>3761.280975</v>
      </c>
      <c r="U52" s="257"/>
      <c r="V52" s="257"/>
      <c r="W52" s="258"/>
      <c r="X52" s="336">
        <v>276</v>
      </c>
      <c r="Y52" s="337"/>
      <c r="Z52" s="337"/>
      <c r="AA52" s="337"/>
      <c r="AB52" s="9" t="s">
        <v>232</v>
      </c>
      <c r="AC52" s="257">
        <f>Y43</f>
        <v>2822.563021</v>
      </c>
      <c r="AD52" s="257"/>
      <c r="AE52" s="257"/>
      <c r="AF52" s="258"/>
      <c r="AG52" s="338">
        <v>281</v>
      </c>
      <c r="AH52" s="339"/>
      <c r="AI52" s="339"/>
      <c r="AJ52" s="339"/>
      <c r="AK52" s="9" t="s">
        <v>232</v>
      </c>
      <c r="AL52" s="257">
        <f>AH43</f>
        <v>3247.405009</v>
      </c>
      <c r="AM52" s="257"/>
      <c r="AN52" s="257"/>
      <c r="AO52" s="258"/>
      <c r="AP52" s="340"/>
      <c r="AQ52" s="341"/>
      <c r="AR52" s="341"/>
      <c r="AS52" s="341"/>
      <c r="AT52" s="341"/>
      <c r="AU52" s="341"/>
      <c r="AV52" s="341"/>
      <c r="AW52" s="341"/>
      <c r="AX52" s="341"/>
      <c r="AY52" s="342"/>
    </row>
    <row r="53" spans="1:51" ht="25.5" customHeight="1">
      <c r="A53" s="104"/>
      <c r="B53" s="105"/>
      <c r="C53" s="105"/>
      <c r="D53" s="105"/>
      <c r="E53" s="105"/>
      <c r="F53" s="106"/>
      <c r="G53" s="333"/>
      <c r="H53" s="334"/>
      <c r="I53" s="334"/>
      <c r="J53" s="334"/>
      <c r="K53" s="334"/>
      <c r="L53" s="73" t="s">
        <v>41</v>
      </c>
      <c r="M53" s="74"/>
      <c r="N53" s="343"/>
      <c r="O53" s="344" t="s">
        <v>233</v>
      </c>
      <c r="P53" s="345"/>
      <c r="Q53" s="345"/>
      <c r="R53" s="345"/>
      <c r="S53" s="10" t="s">
        <v>232</v>
      </c>
      <c r="T53" s="150">
        <v>3955</v>
      </c>
      <c r="U53" s="150"/>
      <c r="V53" s="150"/>
      <c r="W53" s="274"/>
      <c r="X53" s="344" t="s">
        <v>233</v>
      </c>
      <c r="Y53" s="345"/>
      <c r="Z53" s="345"/>
      <c r="AA53" s="345"/>
      <c r="AB53" s="10" t="s">
        <v>232</v>
      </c>
      <c r="AC53" s="150">
        <v>3755</v>
      </c>
      <c r="AD53" s="150"/>
      <c r="AE53" s="150"/>
      <c r="AF53" s="274"/>
      <c r="AG53" s="344" t="s">
        <v>233</v>
      </c>
      <c r="AH53" s="345"/>
      <c r="AI53" s="345"/>
      <c r="AJ53" s="345"/>
      <c r="AK53" s="10" t="s">
        <v>232</v>
      </c>
      <c r="AL53" s="150">
        <v>3755</v>
      </c>
      <c r="AM53" s="150"/>
      <c r="AN53" s="150"/>
      <c r="AO53" s="274"/>
      <c r="AP53" s="338">
        <v>300</v>
      </c>
      <c r="AQ53" s="339"/>
      <c r="AR53" s="339"/>
      <c r="AS53" s="339"/>
      <c r="AT53" s="10" t="s">
        <v>232</v>
      </c>
      <c r="AU53" s="150">
        <v>3934.66032</v>
      </c>
      <c r="AV53" s="150"/>
      <c r="AW53" s="150"/>
      <c r="AX53" s="150"/>
      <c r="AY53" s="151"/>
    </row>
    <row r="54" spans="1:51" ht="25.5" customHeight="1">
      <c r="A54" s="104"/>
      <c r="B54" s="105"/>
      <c r="C54" s="105"/>
      <c r="D54" s="105"/>
      <c r="E54" s="105"/>
      <c r="F54" s="106"/>
      <c r="G54" s="333" t="s">
        <v>59</v>
      </c>
      <c r="H54" s="334"/>
      <c r="I54" s="334"/>
      <c r="J54" s="334"/>
      <c r="K54" s="334"/>
      <c r="L54" s="346" t="s">
        <v>41</v>
      </c>
      <c r="M54" s="346"/>
      <c r="N54" s="346"/>
      <c r="O54" s="338">
        <v>1274</v>
      </c>
      <c r="P54" s="339"/>
      <c r="Q54" s="339"/>
      <c r="R54" s="339"/>
      <c r="S54" s="10" t="s">
        <v>232</v>
      </c>
      <c r="T54" s="274">
        <f>P40</f>
        <v>7672</v>
      </c>
      <c r="U54" s="347"/>
      <c r="V54" s="347"/>
      <c r="W54" s="347"/>
      <c r="X54" s="338">
        <v>1381</v>
      </c>
      <c r="Y54" s="339"/>
      <c r="Z54" s="339"/>
      <c r="AA54" s="339"/>
      <c r="AB54" s="10" t="s">
        <v>232</v>
      </c>
      <c r="AC54" s="274">
        <f>Y40</f>
        <v>6823.637804</v>
      </c>
      <c r="AD54" s="347"/>
      <c r="AE54" s="347"/>
      <c r="AF54" s="347"/>
      <c r="AG54" s="338">
        <v>1930</v>
      </c>
      <c r="AH54" s="339"/>
      <c r="AI54" s="339"/>
      <c r="AJ54" s="339"/>
      <c r="AK54" s="10" t="s">
        <v>232</v>
      </c>
      <c r="AL54" s="274">
        <f>AH40</f>
        <v>6265.193221</v>
      </c>
      <c r="AM54" s="347"/>
      <c r="AN54" s="347"/>
      <c r="AO54" s="347"/>
      <c r="AP54" s="338">
        <v>2404</v>
      </c>
      <c r="AQ54" s="339"/>
      <c r="AR54" s="339"/>
      <c r="AS54" s="339"/>
      <c r="AT54" s="10" t="s">
        <v>234</v>
      </c>
      <c r="AU54" s="150">
        <v>5890.466</v>
      </c>
      <c r="AV54" s="150"/>
      <c r="AW54" s="150"/>
      <c r="AX54" s="150"/>
      <c r="AY54" s="151"/>
    </row>
    <row r="55" spans="1:51" ht="25.5" customHeight="1">
      <c r="A55" s="104"/>
      <c r="B55" s="105"/>
      <c r="C55" s="105"/>
      <c r="D55" s="105"/>
      <c r="E55" s="105"/>
      <c r="F55" s="106"/>
      <c r="G55" s="348" t="s">
        <v>60</v>
      </c>
      <c r="H55" s="349"/>
      <c r="I55" s="349"/>
      <c r="J55" s="349"/>
      <c r="K55" s="349"/>
      <c r="L55" s="346" t="s">
        <v>41</v>
      </c>
      <c r="M55" s="346"/>
      <c r="N55" s="346"/>
      <c r="O55" s="350"/>
      <c r="P55" s="351"/>
      <c r="Q55" s="351"/>
      <c r="R55" s="351"/>
      <c r="S55" s="10" t="s">
        <v>232</v>
      </c>
      <c r="T55" s="274"/>
      <c r="U55" s="347"/>
      <c r="V55" s="347"/>
      <c r="W55" s="347"/>
      <c r="X55" s="350"/>
      <c r="Y55" s="351"/>
      <c r="Z55" s="351"/>
      <c r="AA55" s="351"/>
      <c r="AB55" s="10" t="s">
        <v>232</v>
      </c>
      <c r="AC55" s="274"/>
      <c r="AD55" s="347"/>
      <c r="AE55" s="347"/>
      <c r="AF55" s="347"/>
      <c r="AG55" s="350"/>
      <c r="AH55" s="351"/>
      <c r="AI55" s="351"/>
      <c r="AJ55" s="351"/>
      <c r="AK55" s="10" t="s">
        <v>232</v>
      </c>
      <c r="AL55" s="274"/>
      <c r="AM55" s="347"/>
      <c r="AN55" s="347"/>
      <c r="AO55" s="347"/>
      <c r="AP55" s="352"/>
      <c r="AQ55" s="353"/>
      <c r="AR55" s="353"/>
      <c r="AS55" s="353"/>
      <c r="AT55" s="10" t="s">
        <v>232</v>
      </c>
      <c r="AU55" s="150"/>
      <c r="AV55" s="150"/>
      <c r="AW55" s="150"/>
      <c r="AX55" s="150"/>
      <c r="AY55" s="151"/>
    </row>
    <row r="56" spans="1:51" ht="25.5" customHeight="1" thickBot="1">
      <c r="A56" s="107"/>
      <c r="B56" s="108"/>
      <c r="C56" s="108"/>
      <c r="D56" s="108"/>
      <c r="E56" s="108"/>
      <c r="F56" s="109"/>
      <c r="G56" s="354" t="s">
        <v>61</v>
      </c>
      <c r="H56" s="355"/>
      <c r="I56" s="355"/>
      <c r="J56" s="355"/>
      <c r="K56" s="355"/>
      <c r="L56" s="356" t="s">
        <v>41</v>
      </c>
      <c r="M56" s="356"/>
      <c r="N56" s="356"/>
      <c r="O56" s="338">
        <v>15717</v>
      </c>
      <c r="P56" s="339"/>
      <c r="Q56" s="339"/>
      <c r="R56" s="339"/>
      <c r="S56" s="11" t="s">
        <v>53</v>
      </c>
      <c r="T56" s="281">
        <v>32210.012284</v>
      </c>
      <c r="U56" s="357"/>
      <c r="V56" s="357"/>
      <c r="W56" s="357"/>
      <c r="X56" s="338">
        <v>14612</v>
      </c>
      <c r="Y56" s="339"/>
      <c r="Z56" s="339"/>
      <c r="AA56" s="339"/>
      <c r="AB56" s="11" t="s">
        <v>53</v>
      </c>
      <c r="AC56" s="281">
        <v>27254.704355</v>
      </c>
      <c r="AD56" s="357"/>
      <c r="AE56" s="357"/>
      <c r="AF56" s="357"/>
      <c r="AG56" s="338">
        <v>12963</v>
      </c>
      <c r="AH56" s="339"/>
      <c r="AI56" s="339"/>
      <c r="AJ56" s="339"/>
      <c r="AK56" s="11" t="s">
        <v>53</v>
      </c>
      <c r="AL56" s="281">
        <v>22587.859291</v>
      </c>
      <c r="AM56" s="357"/>
      <c r="AN56" s="357"/>
      <c r="AO56" s="357"/>
      <c r="AP56" s="338">
        <v>10859</v>
      </c>
      <c r="AQ56" s="339"/>
      <c r="AR56" s="339"/>
      <c r="AS56" s="339"/>
      <c r="AT56" s="11" t="s">
        <v>53</v>
      </c>
      <c r="AU56" s="280">
        <v>20016.668532</v>
      </c>
      <c r="AV56" s="280"/>
      <c r="AW56" s="280"/>
      <c r="AX56" s="280"/>
      <c r="AY56" s="358"/>
    </row>
    <row r="57" spans="1:51" ht="19.5" customHeight="1">
      <c r="A57" s="168" t="s">
        <v>66</v>
      </c>
      <c r="B57" s="169"/>
      <c r="C57" s="169"/>
      <c r="D57" s="169"/>
      <c r="E57" s="169"/>
      <c r="F57" s="170"/>
      <c r="G57" s="359" t="s">
        <v>71</v>
      </c>
      <c r="H57" s="360"/>
      <c r="I57" s="360"/>
      <c r="J57" s="360"/>
      <c r="K57" s="360"/>
      <c r="L57" s="360"/>
      <c r="M57" s="360"/>
      <c r="N57" s="360"/>
      <c r="O57" s="365" t="s">
        <v>92</v>
      </c>
      <c r="P57" s="366"/>
      <c r="Q57" s="366"/>
      <c r="R57" s="366"/>
      <c r="S57" s="366"/>
      <c r="T57" s="366"/>
      <c r="U57" s="366"/>
      <c r="V57" s="366"/>
      <c r="W57" s="366"/>
      <c r="X57" s="366"/>
      <c r="Y57" s="366"/>
      <c r="Z57" s="366"/>
      <c r="AA57" s="366"/>
      <c r="AB57" s="366"/>
      <c r="AC57" s="366"/>
      <c r="AD57" s="366"/>
      <c r="AE57" s="366"/>
      <c r="AF57" s="367"/>
      <c r="AG57" s="368" t="s">
        <v>72</v>
      </c>
      <c r="AH57" s="369"/>
      <c r="AI57" s="369"/>
      <c r="AJ57" s="369"/>
      <c r="AK57" s="369"/>
      <c r="AL57" s="369"/>
      <c r="AM57" s="369"/>
      <c r="AN57" s="369"/>
      <c r="AO57" s="369"/>
      <c r="AP57" s="369"/>
      <c r="AQ57" s="369"/>
      <c r="AR57" s="369"/>
      <c r="AS57" s="369"/>
      <c r="AT57" s="369"/>
      <c r="AU57" s="369"/>
      <c r="AV57" s="369"/>
      <c r="AW57" s="369"/>
      <c r="AX57" s="369"/>
      <c r="AY57" s="370"/>
    </row>
    <row r="58" spans="1:51" ht="19.5" customHeight="1">
      <c r="A58" s="171"/>
      <c r="B58" s="172"/>
      <c r="C58" s="172"/>
      <c r="D58" s="172"/>
      <c r="E58" s="172"/>
      <c r="F58" s="173"/>
      <c r="G58" s="361"/>
      <c r="H58" s="362"/>
      <c r="I58" s="362"/>
      <c r="J58" s="362"/>
      <c r="K58" s="362"/>
      <c r="L58" s="362"/>
      <c r="M58" s="362"/>
      <c r="N58" s="362"/>
      <c r="O58" s="374" t="s">
        <v>107</v>
      </c>
      <c r="P58" s="375"/>
      <c r="Q58" s="375"/>
      <c r="R58" s="375"/>
      <c r="S58" s="375"/>
      <c r="T58" s="375"/>
      <c r="U58" s="375"/>
      <c r="V58" s="375"/>
      <c r="W58" s="375"/>
      <c r="X58" s="375"/>
      <c r="Y58" s="375"/>
      <c r="Z58" s="375"/>
      <c r="AA58" s="375"/>
      <c r="AB58" s="375"/>
      <c r="AC58" s="375"/>
      <c r="AD58" s="375"/>
      <c r="AE58" s="375"/>
      <c r="AF58" s="376"/>
      <c r="AG58" s="371"/>
      <c r="AH58" s="372"/>
      <c r="AI58" s="372"/>
      <c r="AJ58" s="372"/>
      <c r="AK58" s="372"/>
      <c r="AL58" s="372"/>
      <c r="AM58" s="372"/>
      <c r="AN58" s="372"/>
      <c r="AO58" s="372"/>
      <c r="AP58" s="372"/>
      <c r="AQ58" s="372"/>
      <c r="AR58" s="372"/>
      <c r="AS58" s="372"/>
      <c r="AT58" s="372"/>
      <c r="AU58" s="372"/>
      <c r="AV58" s="372"/>
      <c r="AW58" s="372"/>
      <c r="AX58" s="372"/>
      <c r="AY58" s="373"/>
    </row>
    <row r="59" spans="1:51" ht="19.5" customHeight="1">
      <c r="A59" s="171"/>
      <c r="B59" s="172"/>
      <c r="C59" s="172"/>
      <c r="D59" s="172"/>
      <c r="E59" s="172"/>
      <c r="F59" s="173"/>
      <c r="G59" s="361"/>
      <c r="H59" s="362"/>
      <c r="I59" s="362"/>
      <c r="J59" s="362"/>
      <c r="K59" s="362"/>
      <c r="L59" s="362"/>
      <c r="M59" s="362"/>
      <c r="N59" s="362"/>
      <c r="O59" s="374" t="s">
        <v>136</v>
      </c>
      <c r="P59" s="375"/>
      <c r="Q59" s="375"/>
      <c r="R59" s="375"/>
      <c r="S59" s="375"/>
      <c r="T59" s="375"/>
      <c r="U59" s="375"/>
      <c r="V59" s="375"/>
      <c r="W59" s="375"/>
      <c r="X59" s="375"/>
      <c r="Y59" s="375"/>
      <c r="Z59" s="375"/>
      <c r="AA59" s="375"/>
      <c r="AB59" s="375"/>
      <c r="AC59" s="375"/>
      <c r="AD59" s="375"/>
      <c r="AE59" s="375"/>
      <c r="AF59" s="376"/>
      <c r="AG59" s="377" t="s">
        <v>219</v>
      </c>
      <c r="AH59" s="378"/>
      <c r="AI59" s="378"/>
      <c r="AJ59" s="378"/>
      <c r="AK59" s="378"/>
      <c r="AL59" s="378"/>
      <c r="AM59" s="378"/>
      <c r="AN59" s="378"/>
      <c r="AO59" s="378"/>
      <c r="AP59" s="378"/>
      <c r="AQ59" s="378"/>
      <c r="AR59" s="378"/>
      <c r="AS59" s="378"/>
      <c r="AT59" s="378"/>
      <c r="AU59" s="378"/>
      <c r="AV59" s="378"/>
      <c r="AW59" s="378"/>
      <c r="AX59" s="378"/>
      <c r="AY59" s="379"/>
    </row>
    <row r="60" spans="1:51" ht="19.5" customHeight="1">
      <c r="A60" s="171"/>
      <c r="B60" s="172"/>
      <c r="C60" s="172"/>
      <c r="D60" s="172"/>
      <c r="E60" s="172"/>
      <c r="F60" s="173"/>
      <c r="G60" s="361"/>
      <c r="H60" s="362"/>
      <c r="I60" s="362"/>
      <c r="J60" s="362"/>
      <c r="K60" s="362"/>
      <c r="L60" s="362"/>
      <c r="M60" s="362"/>
      <c r="N60" s="362"/>
      <c r="O60" s="374" t="s">
        <v>93</v>
      </c>
      <c r="P60" s="375"/>
      <c r="Q60" s="375"/>
      <c r="R60" s="375"/>
      <c r="S60" s="375"/>
      <c r="T60" s="375"/>
      <c r="U60" s="375"/>
      <c r="V60" s="375"/>
      <c r="W60" s="375"/>
      <c r="X60" s="375"/>
      <c r="Y60" s="375"/>
      <c r="Z60" s="375"/>
      <c r="AA60" s="375"/>
      <c r="AB60" s="375"/>
      <c r="AC60" s="375"/>
      <c r="AD60" s="375"/>
      <c r="AE60" s="375"/>
      <c r="AF60" s="376"/>
      <c r="AG60" s="380"/>
      <c r="AH60" s="381"/>
      <c r="AI60" s="381"/>
      <c r="AJ60" s="381"/>
      <c r="AK60" s="381"/>
      <c r="AL60" s="381"/>
      <c r="AM60" s="381"/>
      <c r="AN60" s="381"/>
      <c r="AO60" s="381"/>
      <c r="AP60" s="381"/>
      <c r="AQ60" s="381"/>
      <c r="AR60" s="381"/>
      <c r="AS60" s="381"/>
      <c r="AT60" s="381"/>
      <c r="AU60" s="381"/>
      <c r="AV60" s="381"/>
      <c r="AW60" s="381"/>
      <c r="AX60" s="381"/>
      <c r="AY60" s="382"/>
    </row>
    <row r="61" spans="1:51" ht="19.5" customHeight="1">
      <c r="A61" s="171"/>
      <c r="B61" s="172"/>
      <c r="C61" s="172"/>
      <c r="D61" s="172"/>
      <c r="E61" s="172"/>
      <c r="F61" s="173"/>
      <c r="G61" s="363"/>
      <c r="H61" s="364"/>
      <c r="I61" s="364"/>
      <c r="J61" s="364"/>
      <c r="K61" s="364"/>
      <c r="L61" s="364"/>
      <c r="M61" s="364"/>
      <c r="N61" s="364"/>
      <c r="O61" s="374" t="s">
        <v>94</v>
      </c>
      <c r="P61" s="375"/>
      <c r="Q61" s="375"/>
      <c r="R61" s="375"/>
      <c r="S61" s="375"/>
      <c r="T61" s="375"/>
      <c r="U61" s="375"/>
      <c r="V61" s="375"/>
      <c r="W61" s="375"/>
      <c r="X61" s="375"/>
      <c r="Y61" s="375"/>
      <c r="Z61" s="375"/>
      <c r="AA61" s="375"/>
      <c r="AB61" s="375"/>
      <c r="AC61" s="375"/>
      <c r="AD61" s="375"/>
      <c r="AE61" s="375"/>
      <c r="AF61" s="376"/>
      <c r="AG61" s="383"/>
      <c r="AH61" s="384"/>
      <c r="AI61" s="384"/>
      <c r="AJ61" s="384"/>
      <c r="AK61" s="384"/>
      <c r="AL61" s="384"/>
      <c r="AM61" s="384"/>
      <c r="AN61" s="384"/>
      <c r="AO61" s="384"/>
      <c r="AP61" s="384"/>
      <c r="AQ61" s="384"/>
      <c r="AR61" s="384"/>
      <c r="AS61" s="384"/>
      <c r="AT61" s="384"/>
      <c r="AU61" s="384"/>
      <c r="AV61" s="384"/>
      <c r="AW61" s="384"/>
      <c r="AX61" s="384"/>
      <c r="AY61" s="385"/>
    </row>
    <row r="62" spans="1:51" ht="60" customHeight="1" thickBot="1">
      <c r="A62" s="208"/>
      <c r="B62" s="209"/>
      <c r="C62" s="209"/>
      <c r="D62" s="209"/>
      <c r="E62" s="209"/>
      <c r="F62" s="210"/>
      <c r="G62" s="386" t="s">
        <v>73</v>
      </c>
      <c r="H62" s="387"/>
      <c r="I62" s="387"/>
      <c r="J62" s="387"/>
      <c r="K62" s="387"/>
      <c r="L62" s="387"/>
      <c r="M62" s="387"/>
      <c r="N62" s="387"/>
      <c r="O62" s="388" t="s">
        <v>220</v>
      </c>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90"/>
    </row>
    <row r="63" spans="1:51" ht="49.5" customHeight="1">
      <c r="A63" s="391" t="s">
        <v>13</v>
      </c>
      <c r="B63" s="392"/>
      <c r="C63" s="392"/>
      <c r="D63" s="392"/>
      <c r="E63" s="392"/>
      <c r="F63" s="393"/>
      <c r="G63" s="397">
        <v>1.1</v>
      </c>
      <c r="H63" s="398"/>
      <c r="I63" s="398"/>
      <c r="J63" s="398"/>
      <c r="K63" s="398"/>
      <c r="L63" s="398"/>
      <c r="M63" s="398"/>
      <c r="N63" s="398"/>
      <c r="O63" s="401" t="s">
        <v>2</v>
      </c>
      <c r="P63" s="401"/>
      <c r="Q63" s="401"/>
      <c r="R63" s="401"/>
      <c r="S63" s="401"/>
      <c r="T63" s="401"/>
      <c r="U63" s="402" t="s">
        <v>254</v>
      </c>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3"/>
      <c r="AY63" s="404"/>
    </row>
    <row r="64" spans="1:51" ht="25.5" customHeight="1">
      <c r="A64" s="394"/>
      <c r="B64" s="395"/>
      <c r="C64" s="395"/>
      <c r="D64" s="395"/>
      <c r="E64" s="395"/>
      <c r="F64" s="396"/>
      <c r="G64" s="399"/>
      <c r="H64" s="400"/>
      <c r="I64" s="400"/>
      <c r="J64" s="400"/>
      <c r="K64" s="400"/>
      <c r="L64" s="400"/>
      <c r="M64" s="400"/>
      <c r="N64" s="400"/>
      <c r="O64" s="405" t="s">
        <v>64</v>
      </c>
      <c r="P64" s="405"/>
      <c r="Q64" s="405"/>
      <c r="R64" s="405"/>
      <c r="S64" s="405"/>
      <c r="T64" s="405"/>
      <c r="U64" s="406" t="s">
        <v>86</v>
      </c>
      <c r="V64" s="406"/>
      <c r="W64" s="406"/>
      <c r="X64" s="406"/>
      <c r="Y64" s="406"/>
      <c r="Z64" s="406"/>
      <c r="AA64" s="407" t="s">
        <v>235</v>
      </c>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8"/>
    </row>
    <row r="65" spans="1:51" ht="183.75" customHeight="1" thickBot="1">
      <c r="A65" s="394"/>
      <c r="B65" s="395"/>
      <c r="C65" s="395"/>
      <c r="D65" s="395"/>
      <c r="E65" s="395"/>
      <c r="F65" s="396"/>
      <c r="G65" s="399"/>
      <c r="H65" s="400"/>
      <c r="I65" s="400"/>
      <c r="J65" s="400"/>
      <c r="K65" s="400"/>
      <c r="L65" s="400"/>
      <c r="M65" s="400"/>
      <c r="N65" s="400"/>
      <c r="O65" s="405"/>
      <c r="P65" s="405"/>
      <c r="Q65" s="405"/>
      <c r="R65" s="405"/>
      <c r="S65" s="405"/>
      <c r="T65" s="405"/>
      <c r="U65" s="409" t="s">
        <v>65</v>
      </c>
      <c r="V65" s="409"/>
      <c r="W65" s="409"/>
      <c r="X65" s="409"/>
      <c r="Y65" s="409"/>
      <c r="Z65" s="409"/>
      <c r="AA65" s="604" t="s">
        <v>257</v>
      </c>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8"/>
    </row>
    <row r="66" spans="1:51" ht="30" customHeight="1">
      <c r="A66" s="391" t="s">
        <v>46</v>
      </c>
      <c r="B66" s="392"/>
      <c r="C66" s="392"/>
      <c r="D66" s="392"/>
      <c r="E66" s="392"/>
      <c r="F66" s="393"/>
      <c r="G66" s="413" t="s">
        <v>46</v>
      </c>
      <c r="H66" s="414"/>
      <c r="I66" s="414"/>
      <c r="J66" s="414"/>
      <c r="K66" s="414"/>
      <c r="L66" s="414"/>
      <c r="M66" s="414"/>
      <c r="N66" s="414"/>
      <c r="O66" s="414"/>
      <c r="P66" s="414"/>
      <c r="Q66" s="414"/>
      <c r="R66" s="414"/>
      <c r="S66" s="414"/>
      <c r="T66" s="414"/>
      <c r="U66" s="415" t="s">
        <v>37</v>
      </c>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5"/>
      <c r="AY66" s="416"/>
    </row>
    <row r="67" spans="1:51" ht="49.5" customHeight="1">
      <c r="A67" s="394"/>
      <c r="B67" s="395"/>
      <c r="C67" s="395"/>
      <c r="D67" s="395"/>
      <c r="E67" s="395"/>
      <c r="F67" s="396"/>
      <c r="G67" s="417" t="s">
        <v>38</v>
      </c>
      <c r="H67" s="292"/>
      <c r="I67" s="292"/>
      <c r="J67" s="292"/>
      <c r="K67" s="292"/>
      <c r="L67" s="292"/>
      <c r="M67" s="292"/>
      <c r="N67" s="293"/>
      <c r="O67" s="418" t="s">
        <v>215</v>
      </c>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20"/>
    </row>
    <row r="68" spans="1:51" ht="49.5" customHeight="1">
      <c r="A68" s="394"/>
      <c r="B68" s="395"/>
      <c r="C68" s="395"/>
      <c r="D68" s="395"/>
      <c r="E68" s="395"/>
      <c r="F68" s="396"/>
      <c r="G68" s="417" t="s">
        <v>39</v>
      </c>
      <c r="H68" s="292"/>
      <c r="I68" s="292"/>
      <c r="J68" s="292"/>
      <c r="K68" s="292"/>
      <c r="L68" s="292"/>
      <c r="M68" s="292"/>
      <c r="N68" s="293"/>
      <c r="O68" s="418" t="s">
        <v>256</v>
      </c>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c r="AN68" s="419"/>
      <c r="AO68" s="419"/>
      <c r="AP68" s="419"/>
      <c r="AQ68" s="419"/>
      <c r="AR68" s="419"/>
      <c r="AS68" s="419"/>
      <c r="AT68" s="419"/>
      <c r="AU68" s="419"/>
      <c r="AV68" s="419"/>
      <c r="AW68" s="419"/>
      <c r="AX68" s="419"/>
      <c r="AY68" s="420"/>
    </row>
    <row r="69" spans="1:51" ht="49.5" customHeight="1" thickBot="1">
      <c r="A69" s="410"/>
      <c r="B69" s="411"/>
      <c r="C69" s="411"/>
      <c r="D69" s="411"/>
      <c r="E69" s="411"/>
      <c r="F69" s="412"/>
      <c r="G69" s="421" t="s">
        <v>40</v>
      </c>
      <c r="H69" s="422"/>
      <c r="I69" s="422"/>
      <c r="J69" s="422"/>
      <c r="K69" s="422"/>
      <c r="L69" s="422"/>
      <c r="M69" s="422"/>
      <c r="N69" s="423"/>
      <c r="O69" s="424" t="s">
        <v>220</v>
      </c>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6"/>
    </row>
    <row r="70" spans="1:51" ht="99" customHeight="1">
      <c r="A70" s="427" t="s">
        <v>82</v>
      </c>
      <c r="B70" s="428"/>
      <c r="C70" s="428"/>
      <c r="D70" s="428"/>
      <c r="E70" s="428"/>
      <c r="F70" s="429"/>
      <c r="G70" s="430" t="s">
        <v>221</v>
      </c>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2"/>
    </row>
    <row r="71" spans="1:51" ht="63" customHeight="1">
      <c r="A71" s="433" t="s">
        <v>63</v>
      </c>
      <c r="B71" s="434"/>
      <c r="C71" s="434"/>
      <c r="D71" s="434"/>
      <c r="E71" s="434"/>
      <c r="F71" s="435"/>
      <c r="G71" s="439" t="s">
        <v>253</v>
      </c>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0"/>
      <c r="AY71" s="441"/>
    </row>
    <row r="72" spans="1:51" ht="58.5" customHeight="1">
      <c r="A72" s="394"/>
      <c r="B72" s="395"/>
      <c r="C72" s="395"/>
      <c r="D72" s="395"/>
      <c r="E72" s="395"/>
      <c r="F72" s="396"/>
      <c r="G72" s="442" t="s">
        <v>255</v>
      </c>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4"/>
    </row>
    <row r="73" spans="1:51" ht="71.25" customHeight="1">
      <c r="A73" s="436"/>
      <c r="B73" s="437"/>
      <c r="C73" s="437"/>
      <c r="D73" s="437"/>
      <c r="E73" s="437"/>
      <c r="F73" s="438"/>
      <c r="G73" s="445" t="s">
        <v>247</v>
      </c>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7"/>
    </row>
    <row r="74" spans="1:51" ht="69.75" customHeight="1" thickBot="1">
      <c r="A74" s="448" t="s">
        <v>62</v>
      </c>
      <c r="B74" s="449"/>
      <c r="C74" s="449"/>
      <c r="D74" s="449"/>
      <c r="E74" s="449"/>
      <c r="F74" s="450"/>
      <c r="G74" s="205" t="s">
        <v>252</v>
      </c>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7"/>
    </row>
    <row r="75" spans="1:52" s="19" customFormat="1" ht="57.75" customHeight="1">
      <c r="A75" s="232" t="s">
        <v>7</v>
      </c>
      <c r="B75" s="233"/>
      <c r="C75" s="233"/>
      <c r="D75" s="233"/>
      <c r="E75" s="233"/>
      <c r="F75" s="321"/>
      <c r="G75" s="2" t="s">
        <v>51</v>
      </c>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4"/>
      <c r="AZ75" s="18"/>
    </row>
    <row r="76" spans="1:52" s="19" customFormat="1" ht="41.25" customHeight="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4"/>
      <c r="AZ76" s="18"/>
    </row>
    <row r="77" spans="1:52" s="19" customFormat="1" ht="30.75" customHeight="1" thickBot="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4"/>
      <c r="AZ77" s="18"/>
    </row>
    <row r="78" spans="1:52" s="19" customFormat="1" ht="47.25" customHeight="1">
      <c r="A78" s="104"/>
      <c r="B78" s="105"/>
      <c r="C78" s="105"/>
      <c r="D78" s="105"/>
      <c r="E78" s="105"/>
      <c r="F78" s="106"/>
      <c r="G78" s="2"/>
      <c r="H78" s="3"/>
      <c r="I78" s="3"/>
      <c r="J78" s="451" t="s">
        <v>137</v>
      </c>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3"/>
      <c r="AW78" s="3"/>
      <c r="AX78" s="3"/>
      <c r="AY78" s="4"/>
      <c r="AZ78" s="18"/>
    </row>
    <row r="79" spans="1:52" s="19" customFormat="1" ht="25.5" customHeight="1">
      <c r="A79" s="104"/>
      <c r="B79" s="105"/>
      <c r="C79" s="105"/>
      <c r="D79" s="105"/>
      <c r="E79" s="105"/>
      <c r="F79" s="106"/>
      <c r="G79" s="2"/>
      <c r="H79" s="3"/>
      <c r="I79" s="3"/>
      <c r="J79" s="20"/>
      <c r="K79" s="454" t="s">
        <v>226</v>
      </c>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21"/>
      <c r="AW79" s="3"/>
      <c r="AX79" s="3"/>
      <c r="AY79" s="4"/>
      <c r="AZ79" s="18"/>
    </row>
    <row r="80" spans="1:52" s="19" customFormat="1" ht="90" customHeight="1">
      <c r="A80" s="104"/>
      <c r="B80" s="105"/>
      <c r="C80" s="105"/>
      <c r="D80" s="105"/>
      <c r="E80" s="105"/>
      <c r="F80" s="106"/>
      <c r="G80" s="2"/>
      <c r="H80" s="3"/>
      <c r="I80" s="3"/>
      <c r="J80" s="22"/>
      <c r="K80" s="455" t="s">
        <v>228</v>
      </c>
      <c r="L80" s="455"/>
      <c r="M80" s="455"/>
      <c r="N80" s="455"/>
      <c r="O80" s="455"/>
      <c r="P80" s="455"/>
      <c r="Q80" s="455"/>
      <c r="R80" s="455"/>
      <c r="S80" s="455"/>
      <c r="T80" s="455"/>
      <c r="U80" s="455"/>
      <c r="V80" s="455"/>
      <c r="W80" s="455"/>
      <c r="X80" s="455"/>
      <c r="Y80" s="455"/>
      <c r="Z80" s="455"/>
      <c r="AA80" s="455"/>
      <c r="AB80" s="455"/>
      <c r="AC80" s="455" t="s">
        <v>227</v>
      </c>
      <c r="AD80" s="455"/>
      <c r="AE80" s="455"/>
      <c r="AF80" s="455"/>
      <c r="AG80" s="455"/>
      <c r="AH80" s="455"/>
      <c r="AI80" s="455"/>
      <c r="AJ80" s="455"/>
      <c r="AK80" s="455"/>
      <c r="AL80" s="455"/>
      <c r="AM80" s="455"/>
      <c r="AN80" s="455"/>
      <c r="AO80" s="455"/>
      <c r="AP80" s="455"/>
      <c r="AQ80" s="455"/>
      <c r="AR80" s="455"/>
      <c r="AS80" s="455"/>
      <c r="AT80" s="455"/>
      <c r="AU80" s="455"/>
      <c r="AV80" s="23"/>
      <c r="AW80" s="3"/>
      <c r="AX80" s="3"/>
      <c r="AY80" s="4"/>
      <c r="AZ80" s="18"/>
    </row>
    <row r="81" spans="1:52" s="19" customFormat="1" ht="50.25" customHeight="1">
      <c r="A81" s="104"/>
      <c r="B81" s="105"/>
      <c r="C81" s="105"/>
      <c r="D81" s="105"/>
      <c r="E81" s="105"/>
      <c r="F81" s="106"/>
      <c r="G81" s="2"/>
      <c r="H81" s="3"/>
      <c r="I81" s="3"/>
      <c r="J81" s="22"/>
      <c r="K81" s="456" t="s">
        <v>229</v>
      </c>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7"/>
      <c r="AU81" s="458"/>
      <c r="AV81" s="23"/>
      <c r="AW81" s="3"/>
      <c r="AX81" s="3"/>
      <c r="AY81" s="4"/>
      <c r="AZ81" s="18"/>
    </row>
    <row r="82" spans="1:52" s="19" customFormat="1" ht="38.25" customHeight="1" thickBot="1">
      <c r="A82" s="104"/>
      <c r="B82" s="105"/>
      <c r="C82" s="105"/>
      <c r="D82" s="105"/>
      <c r="E82" s="105"/>
      <c r="F82" s="106"/>
      <c r="G82" s="2"/>
      <c r="H82" s="3"/>
      <c r="I82" s="3"/>
      <c r="J82" s="24"/>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6"/>
      <c r="AW82" s="3"/>
      <c r="AX82" s="3"/>
      <c r="AY82" s="4"/>
      <c r="AZ82" s="18"/>
    </row>
    <row r="83" spans="1:52" s="19" customFormat="1" ht="53.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c r="AZ83" s="18"/>
    </row>
    <row r="84" spans="1:52" s="19" customFormat="1" ht="26.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c r="AZ84" s="18"/>
    </row>
    <row r="85" spans="1:52" s="19" customFormat="1" ht="48"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c r="AZ85" s="18"/>
    </row>
    <row r="86" spans="1:52" s="19" customFormat="1" ht="48"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4"/>
      <c r="AZ86" s="18"/>
    </row>
    <row r="87" spans="1:52" s="19" customFormat="1" ht="8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4"/>
      <c r="AZ87" s="18"/>
    </row>
    <row r="88" spans="1:52" s="19" customFormat="1" ht="132"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4"/>
      <c r="AZ88" s="18"/>
    </row>
    <row r="89" spans="1:52" s="19" customFormat="1" ht="81.75"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4"/>
      <c r="AZ89" s="18"/>
    </row>
    <row r="90" spans="1:52" s="19" customFormat="1" ht="170.25" customHeight="1" thickBot="1">
      <c r="A90" s="104"/>
      <c r="B90" s="105"/>
      <c r="C90" s="105"/>
      <c r="D90" s="105"/>
      <c r="E90" s="105"/>
      <c r="F90" s="106"/>
      <c r="G90" s="6"/>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7"/>
      <c r="AZ90" s="18"/>
    </row>
    <row r="91" spans="1:52" s="19" customFormat="1" ht="24.75" customHeight="1">
      <c r="A91" s="459" t="s">
        <v>10</v>
      </c>
      <c r="B91" s="460"/>
      <c r="C91" s="460"/>
      <c r="D91" s="460"/>
      <c r="E91" s="460"/>
      <c r="F91" s="461"/>
      <c r="G91" s="468" t="s">
        <v>213</v>
      </c>
      <c r="H91" s="469"/>
      <c r="I91" s="469"/>
      <c r="J91" s="469"/>
      <c r="K91" s="469"/>
      <c r="L91" s="469"/>
      <c r="M91" s="469"/>
      <c r="N91" s="469"/>
      <c r="O91" s="469"/>
      <c r="P91" s="469"/>
      <c r="Q91" s="469"/>
      <c r="R91" s="469"/>
      <c r="S91" s="469"/>
      <c r="T91" s="469"/>
      <c r="U91" s="469"/>
      <c r="V91" s="469"/>
      <c r="W91" s="469"/>
      <c r="X91" s="469"/>
      <c r="Y91" s="469"/>
      <c r="Z91" s="469"/>
      <c r="AA91" s="469"/>
      <c r="AB91" s="469"/>
      <c r="AC91" s="470"/>
      <c r="AD91" s="468" t="s">
        <v>138</v>
      </c>
      <c r="AE91" s="471"/>
      <c r="AF91" s="471"/>
      <c r="AG91" s="471"/>
      <c r="AH91" s="471"/>
      <c r="AI91" s="471"/>
      <c r="AJ91" s="471"/>
      <c r="AK91" s="471"/>
      <c r="AL91" s="471"/>
      <c r="AM91" s="471"/>
      <c r="AN91" s="471"/>
      <c r="AO91" s="471"/>
      <c r="AP91" s="471"/>
      <c r="AQ91" s="471"/>
      <c r="AR91" s="471"/>
      <c r="AS91" s="471"/>
      <c r="AT91" s="471"/>
      <c r="AU91" s="471"/>
      <c r="AV91" s="471"/>
      <c r="AW91" s="471"/>
      <c r="AX91" s="471"/>
      <c r="AY91" s="472"/>
      <c r="AZ91" s="27"/>
    </row>
    <row r="92" spans="1:52" s="19" customFormat="1" ht="24.75" customHeight="1">
      <c r="A92" s="462"/>
      <c r="B92" s="463"/>
      <c r="C92" s="463"/>
      <c r="D92" s="463"/>
      <c r="E92" s="463"/>
      <c r="F92" s="464"/>
      <c r="G92" s="473" t="s">
        <v>3</v>
      </c>
      <c r="H92" s="474"/>
      <c r="I92" s="474"/>
      <c r="J92" s="474"/>
      <c r="K92" s="474"/>
      <c r="L92" s="73" t="s">
        <v>4</v>
      </c>
      <c r="M92" s="475"/>
      <c r="N92" s="475"/>
      <c r="O92" s="475"/>
      <c r="P92" s="475"/>
      <c r="Q92" s="475"/>
      <c r="R92" s="475"/>
      <c r="S92" s="475"/>
      <c r="T92" s="475"/>
      <c r="U92" s="475"/>
      <c r="V92" s="475"/>
      <c r="W92" s="475"/>
      <c r="X92" s="476"/>
      <c r="Y92" s="477" t="s">
        <v>5</v>
      </c>
      <c r="Z92" s="478"/>
      <c r="AA92" s="478"/>
      <c r="AB92" s="478"/>
      <c r="AC92" s="479"/>
      <c r="AD92" s="480" t="s">
        <v>3</v>
      </c>
      <c r="AE92" s="74"/>
      <c r="AF92" s="74"/>
      <c r="AG92" s="74"/>
      <c r="AH92" s="343"/>
      <c r="AI92" s="73" t="s">
        <v>4</v>
      </c>
      <c r="AJ92" s="74"/>
      <c r="AK92" s="74"/>
      <c r="AL92" s="74"/>
      <c r="AM92" s="74"/>
      <c r="AN92" s="74"/>
      <c r="AO92" s="74"/>
      <c r="AP92" s="74"/>
      <c r="AQ92" s="74"/>
      <c r="AR92" s="74"/>
      <c r="AS92" s="74"/>
      <c r="AT92" s="74"/>
      <c r="AU92" s="343"/>
      <c r="AV92" s="477" t="s">
        <v>5</v>
      </c>
      <c r="AW92" s="481"/>
      <c r="AX92" s="481"/>
      <c r="AY92" s="482"/>
      <c r="AZ92" s="28"/>
    </row>
    <row r="93" spans="1:52" s="19" customFormat="1" ht="24.75" customHeight="1">
      <c r="A93" s="462"/>
      <c r="B93" s="463"/>
      <c r="C93" s="463"/>
      <c r="D93" s="463"/>
      <c r="E93" s="463"/>
      <c r="F93" s="464"/>
      <c r="G93" s="483" t="s">
        <v>139</v>
      </c>
      <c r="H93" s="484"/>
      <c r="I93" s="484"/>
      <c r="J93" s="484"/>
      <c r="K93" s="485"/>
      <c r="L93" s="486" t="s">
        <v>140</v>
      </c>
      <c r="M93" s="487"/>
      <c r="N93" s="487"/>
      <c r="O93" s="487"/>
      <c r="P93" s="487"/>
      <c r="Q93" s="487"/>
      <c r="R93" s="487"/>
      <c r="S93" s="487"/>
      <c r="T93" s="487"/>
      <c r="U93" s="487"/>
      <c r="V93" s="487"/>
      <c r="W93" s="487"/>
      <c r="X93" s="488"/>
      <c r="Y93" s="489">
        <v>3368</v>
      </c>
      <c r="Z93" s="490"/>
      <c r="AA93" s="490"/>
      <c r="AB93" s="490"/>
      <c r="AC93" s="491"/>
      <c r="AD93" s="492" t="s">
        <v>141</v>
      </c>
      <c r="AE93" s="493"/>
      <c r="AF93" s="493"/>
      <c r="AG93" s="493"/>
      <c r="AH93" s="494"/>
      <c r="AI93" s="495" t="s">
        <v>142</v>
      </c>
      <c r="AJ93" s="496"/>
      <c r="AK93" s="496"/>
      <c r="AL93" s="496"/>
      <c r="AM93" s="496"/>
      <c r="AN93" s="496"/>
      <c r="AO93" s="496"/>
      <c r="AP93" s="496"/>
      <c r="AQ93" s="496"/>
      <c r="AR93" s="496"/>
      <c r="AS93" s="496"/>
      <c r="AT93" s="496"/>
      <c r="AU93" s="497"/>
      <c r="AV93" s="498">
        <v>23</v>
      </c>
      <c r="AW93" s="499"/>
      <c r="AX93" s="499"/>
      <c r="AY93" s="500"/>
      <c r="AZ93" s="29"/>
    </row>
    <row r="94" spans="1:52" s="19" customFormat="1" ht="24.75" customHeight="1">
      <c r="A94" s="462"/>
      <c r="B94" s="463"/>
      <c r="C94" s="463"/>
      <c r="D94" s="463"/>
      <c r="E94" s="463"/>
      <c r="F94" s="464"/>
      <c r="G94" s="501" t="s">
        <v>143</v>
      </c>
      <c r="H94" s="502"/>
      <c r="I94" s="502"/>
      <c r="J94" s="502"/>
      <c r="K94" s="503"/>
      <c r="L94" s="504" t="s">
        <v>144</v>
      </c>
      <c r="M94" s="505"/>
      <c r="N94" s="505"/>
      <c r="O94" s="505"/>
      <c r="P94" s="505"/>
      <c r="Q94" s="505"/>
      <c r="R94" s="505"/>
      <c r="S94" s="505"/>
      <c r="T94" s="505"/>
      <c r="U94" s="505"/>
      <c r="V94" s="505"/>
      <c r="W94" s="505"/>
      <c r="X94" s="506"/>
      <c r="Y94" s="507">
        <v>3247</v>
      </c>
      <c r="Z94" s="508"/>
      <c r="AA94" s="508"/>
      <c r="AB94" s="508"/>
      <c r="AC94" s="509"/>
      <c r="AD94" s="510"/>
      <c r="AE94" s="511"/>
      <c r="AF94" s="511"/>
      <c r="AG94" s="511"/>
      <c r="AH94" s="512"/>
      <c r="AI94" s="513"/>
      <c r="AJ94" s="514"/>
      <c r="AK94" s="514"/>
      <c r="AL94" s="514"/>
      <c r="AM94" s="514"/>
      <c r="AN94" s="514"/>
      <c r="AO94" s="514"/>
      <c r="AP94" s="514"/>
      <c r="AQ94" s="514"/>
      <c r="AR94" s="514"/>
      <c r="AS94" s="514"/>
      <c r="AT94" s="514"/>
      <c r="AU94" s="515"/>
      <c r="AV94" s="516"/>
      <c r="AW94" s="517"/>
      <c r="AX94" s="517"/>
      <c r="AY94" s="518"/>
      <c r="AZ94" s="30"/>
    </row>
    <row r="95" spans="1:52" s="19" customFormat="1" ht="24.75" customHeight="1">
      <c r="A95" s="462"/>
      <c r="B95" s="463"/>
      <c r="C95" s="463"/>
      <c r="D95" s="463"/>
      <c r="E95" s="463"/>
      <c r="F95" s="464"/>
      <c r="G95" s="501" t="s">
        <v>145</v>
      </c>
      <c r="H95" s="502"/>
      <c r="I95" s="502"/>
      <c r="J95" s="502"/>
      <c r="K95" s="503"/>
      <c r="L95" s="504" t="s">
        <v>146</v>
      </c>
      <c r="M95" s="505"/>
      <c r="N95" s="505"/>
      <c r="O95" s="505"/>
      <c r="P95" s="505"/>
      <c r="Q95" s="505"/>
      <c r="R95" s="505"/>
      <c r="S95" s="505"/>
      <c r="T95" s="505"/>
      <c r="U95" s="505"/>
      <c r="V95" s="505"/>
      <c r="W95" s="505"/>
      <c r="X95" s="506"/>
      <c r="Y95" s="507">
        <v>382</v>
      </c>
      <c r="Z95" s="508"/>
      <c r="AA95" s="508"/>
      <c r="AB95" s="508"/>
      <c r="AC95" s="509"/>
      <c r="AD95" s="510"/>
      <c r="AE95" s="511"/>
      <c r="AF95" s="511"/>
      <c r="AG95" s="511"/>
      <c r="AH95" s="512"/>
      <c r="AI95" s="513"/>
      <c r="AJ95" s="514"/>
      <c r="AK95" s="514"/>
      <c r="AL95" s="514"/>
      <c r="AM95" s="514"/>
      <c r="AN95" s="514"/>
      <c r="AO95" s="514"/>
      <c r="AP95" s="514"/>
      <c r="AQ95" s="514"/>
      <c r="AR95" s="514"/>
      <c r="AS95" s="514"/>
      <c r="AT95" s="514"/>
      <c r="AU95" s="515"/>
      <c r="AV95" s="516"/>
      <c r="AW95" s="517"/>
      <c r="AX95" s="517"/>
      <c r="AY95" s="518"/>
      <c r="AZ95" s="30"/>
    </row>
    <row r="96" spans="1:52" s="19" customFormat="1" ht="24.75" customHeight="1">
      <c r="A96" s="462"/>
      <c r="B96" s="463"/>
      <c r="C96" s="463"/>
      <c r="D96" s="463"/>
      <c r="E96" s="463"/>
      <c r="F96" s="464"/>
      <c r="G96" s="501"/>
      <c r="H96" s="502"/>
      <c r="I96" s="502"/>
      <c r="J96" s="502"/>
      <c r="K96" s="503"/>
      <c r="L96" s="504"/>
      <c r="M96" s="505"/>
      <c r="N96" s="505"/>
      <c r="O96" s="505"/>
      <c r="P96" s="505"/>
      <c r="Q96" s="505"/>
      <c r="R96" s="505"/>
      <c r="S96" s="505"/>
      <c r="T96" s="505"/>
      <c r="U96" s="505"/>
      <c r="V96" s="505"/>
      <c r="W96" s="505"/>
      <c r="X96" s="506"/>
      <c r="Y96" s="507"/>
      <c r="Z96" s="508"/>
      <c r="AA96" s="508"/>
      <c r="AB96" s="508"/>
      <c r="AC96" s="509"/>
      <c r="AD96" s="510"/>
      <c r="AE96" s="511"/>
      <c r="AF96" s="511"/>
      <c r="AG96" s="511"/>
      <c r="AH96" s="512"/>
      <c r="AI96" s="513"/>
      <c r="AJ96" s="514"/>
      <c r="AK96" s="514"/>
      <c r="AL96" s="514"/>
      <c r="AM96" s="514"/>
      <c r="AN96" s="514"/>
      <c r="AO96" s="514"/>
      <c r="AP96" s="514"/>
      <c r="AQ96" s="514"/>
      <c r="AR96" s="514"/>
      <c r="AS96" s="514"/>
      <c r="AT96" s="514"/>
      <c r="AU96" s="515"/>
      <c r="AV96" s="516"/>
      <c r="AW96" s="517"/>
      <c r="AX96" s="517"/>
      <c r="AY96" s="518"/>
      <c r="AZ96" s="30"/>
    </row>
    <row r="97" spans="1:52" s="19" customFormat="1" ht="24.75" customHeight="1">
      <c r="A97" s="462"/>
      <c r="B97" s="463"/>
      <c r="C97" s="463"/>
      <c r="D97" s="463"/>
      <c r="E97" s="463"/>
      <c r="F97" s="464"/>
      <c r="G97" s="501"/>
      <c r="H97" s="502"/>
      <c r="I97" s="502"/>
      <c r="J97" s="502"/>
      <c r="K97" s="503"/>
      <c r="L97" s="504"/>
      <c r="M97" s="505"/>
      <c r="N97" s="505"/>
      <c r="O97" s="505"/>
      <c r="P97" s="505"/>
      <c r="Q97" s="505"/>
      <c r="R97" s="505"/>
      <c r="S97" s="505"/>
      <c r="T97" s="505"/>
      <c r="U97" s="505"/>
      <c r="V97" s="505"/>
      <c r="W97" s="505"/>
      <c r="X97" s="506"/>
      <c r="Y97" s="507"/>
      <c r="Z97" s="508"/>
      <c r="AA97" s="508"/>
      <c r="AB97" s="508"/>
      <c r="AC97" s="508"/>
      <c r="AD97" s="510"/>
      <c r="AE97" s="511"/>
      <c r="AF97" s="511"/>
      <c r="AG97" s="511"/>
      <c r="AH97" s="512"/>
      <c r="AI97" s="513"/>
      <c r="AJ97" s="514"/>
      <c r="AK97" s="514"/>
      <c r="AL97" s="514"/>
      <c r="AM97" s="514"/>
      <c r="AN97" s="514"/>
      <c r="AO97" s="514"/>
      <c r="AP97" s="514"/>
      <c r="AQ97" s="514"/>
      <c r="AR97" s="514"/>
      <c r="AS97" s="514"/>
      <c r="AT97" s="514"/>
      <c r="AU97" s="515"/>
      <c r="AV97" s="516"/>
      <c r="AW97" s="517"/>
      <c r="AX97" s="517"/>
      <c r="AY97" s="518"/>
      <c r="AZ97" s="30"/>
    </row>
    <row r="98" spans="1:52" s="19" customFormat="1" ht="24.75" customHeight="1">
      <c r="A98" s="462"/>
      <c r="B98" s="463"/>
      <c r="C98" s="463"/>
      <c r="D98" s="463"/>
      <c r="E98" s="463"/>
      <c r="F98" s="464"/>
      <c r="G98" s="501"/>
      <c r="H98" s="502"/>
      <c r="I98" s="502"/>
      <c r="J98" s="502"/>
      <c r="K98" s="503"/>
      <c r="L98" s="504"/>
      <c r="M98" s="505"/>
      <c r="N98" s="505"/>
      <c r="O98" s="505"/>
      <c r="P98" s="505"/>
      <c r="Q98" s="505"/>
      <c r="R98" s="505"/>
      <c r="S98" s="505"/>
      <c r="T98" s="505"/>
      <c r="U98" s="505"/>
      <c r="V98" s="505"/>
      <c r="W98" s="505"/>
      <c r="X98" s="506"/>
      <c r="Y98" s="507"/>
      <c r="Z98" s="508"/>
      <c r="AA98" s="508"/>
      <c r="AB98" s="508"/>
      <c r="AC98" s="508"/>
      <c r="AD98" s="510"/>
      <c r="AE98" s="511"/>
      <c r="AF98" s="511"/>
      <c r="AG98" s="511"/>
      <c r="AH98" s="512"/>
      <c r="AI98" s="513"/>
      <c r="AJ98" s="514"/>
      <c r="AK98" s="514"/>
      <c r="AL98" s="514"/>
      <c r="AM98" s="514"/>
      <c r="AN98" s="514"/>
      <c r="AO98" s="514"/>
      <c r="AP98" s="514"/>
      <c r="AQ98" s="514"/>
      <c r="AR98" s="514"/>
      <c r="AS98" s="514"/>
      <c r="AT98" s="514"/>
      <c r="AU98" s="515"/>
      <c r="AV98" s="516"/>
      <c r="AW98" s="517"/>
      <c r="AX98" s="517"/>
      <c r="AY98" s="518"/>
      <c r="AZ98" s="30"/>
    </row>
    <row r="99" spans="1:52" s="19" customFormat="1" ht="24.75" customHeight="1">
      <c r="A99" s="462"/>
      <c r="B99" s="463"/>
      <c r="C99" s="463"/>
      <c r="D99" s="463"/>
      <c r="E99" s="463"/>
      <c r="F99" s="464"/>
      <c r="G99" s="501"/>
      <c r="H99" s="502"/>
      <c r="I99" s="502"/>
      <c r="J99" s="502"/>
      <c r="K99" s="503"/>
      <c r="L99" s="504"/>
      <c r="M99" s="505"/>
      <c r="N99" s="505"/>
      <c r="O99" s="505"/>
      <c r="P99" s="505"/>
      <c r="Q99" s="505"/>
      <c r="R99" s="505"/>
      <c r="S99" s="505"/>
      <c r="T99" s="505"/>
      <c r="U99" s="505"/>
      <c r="V99" s="505"/>
      <c r="W99" s="505"/>
      <c r="X99" s="506"/>
      <c r="Y99" s="507"/>
      <c r="Z99" s="508"/>
      <c r="AA99" s="508"/>
      <c r="AB99" s="508"/>
      <c r="AC99" s="508"/>
      <c r="AD99" s="510"/>
      <c r="AE99" s="511"/>
      <c r="AF99" s="511"/>
      <c r="AG99" s="511"/>
      <c r="AH99" s="512"/>
      <c r="AI99" s="513"/>
      <c r="AJ99" s="514"/>
      <c r="AK99" s="514"/>
      <c r="AL99" s="514"/>
      <c r="AM99" s="514"/>
      <c r="AN99" s="514"/>
      <c r="AO99" s="514"/>
      <c r="AP99" s="514"/>
      <c r="AQ99" s="514"/>
      <c r="AR99" s="514"/>
      <c r="AS99" s="514"/>
      <c r="AT99" s="514"/>
      <c r="AU99" s="515"/>
      <c r="AV99" s="516"/>
      <c r="AW99" s="517"/>
      <c r="AX99" s="517"/>
      <c r="AY99" s="518"/>
      <c r="AZ99" s="30"/>
    </row>
    <row r="100" spans="1:52" s="19" customFormat="1" ht="24.75" customHeight="1">
      <c r="A100" s="462"/>
      <c r="B100" s="463"/>
      <c r="C100" s="463"/>
      <c r="D100" s="463"/>
      <c r="E100" s="463"/>
      <c r="F100" s="464"/>
      <c r="G100" s="519"/>
      <c r="H100" s="520"/>
      <c r="I100" s="520"/>
      <c r="J100" s="520"/>
      <c r="K100" s="521"/>
      <c r="L100" s="522"/>
      <c r="M100" s="523"/>
      <c r="N100" s="523"/>
      <c r="O100" s="523"/>
      <c r="P100" s="523"/>
      <c r="Q100" s="523"/>
      <c r="R100" s="523"/>
      <c r="S100" s="523"/>
      <c r="T100" s="523"/>
      <c r="U100" s="523"/>
      <c r="V100" s="523"/>
      <c r="W100" s="523"/>
      <c r="X100" s="524"/>
      <c r="Y100" s="525"/>
      <c r="Z100" s="526"/>
      <c r="AA100" s="526"/>
      <c r="AB100" s="526"/>
      <c r="AC100" s="526"/>
      <c r="AD100" s="527"/>
      <c r="AE100" s="528"/>
      <c r="AF100" s="528"/>
      <c r="AG100" s="528"/>
      <c r="AH100" s="529"/>
      <c r="AI100" s="530"/>
      <c r="AJ100" s="531"/>
      <c r="AK100" s="531"/>
      <c r="AL100" s="531"/>
      <c r="AM100" s="531"/>
      <c r="AN100" s="531"/>
      <c r="AO100" s="531"/>
      <c r="AP100" s="531"/>
      <c r="AQ100" s="531"/>
      <c r="AR100" s="531"/>
      <c r="AS100" s="531"/>
      <c r="AT100" s="531"/>
      <c r="AU100" s="532"/>
      <c r="AV100" s="533"/>
      <c r="AW100" s="534"/>
      <c r="AX100" s="534"/>
      <c r="AY100" s="535"/>
      <c r="AZ100" s="30"/>
    </row>
    <row r="101" spans="1:52" s="19" customFormat="1" ht="24.75" customHeight="1">
      <c r="A101" s="462"/>
      <c r="B101" s="463"/>
      <c r="C101" s="463"/>
      <c r="D101" s="463"/>
      <c r="E101" s="463"/>
      <c r="F101" s="464"/>
      <c r="G101" s="480" t="s">
        <v>6</v>
      </c>
      <c r="H101" s="74"/>
      <c r="I101" s="74"/>
      <c r="J101" s="74"/>
      <c r="K101" s="74"/>
      <c r="L101" s="536"/>
      <c r="M101" s="537"/>
      <c r="N101" s="537"/>
      <c r="O101" s="537"/>
      <c r="P101" s="537"/>
      <c r="Q101" s="537"/>
      <c r="R101" s="537"/>
      <c r="S101" s="537"/>
      <c r="T101" s="537"/>
      <c r="U101" s="537"/>
      <c r="V101" s="537"/>
      <c r="W101" s="537"/>
      <c r="X101" s="538"/>
      <c r="Y101" s="539">
        <f>SUM(Y93:AC100)</f>
        <v>6997</v>
      </c>
      <c r="Z101" s="540"/>
      <c r="AA101" s="540"/>
      <c r="AB101" s="540"/>
      <c r="AC101" s="541"/>
      <c r="AD101" s="542" t="s">
        <v>6</v>
      </c>
      <c r="AE101" s="475"/>
      <c r="AF101" s="475"/>
      <c r="AG101" s="475"/>
      <c r="AH101" s="475"/>
      <c r="AI101" s="543"/>
      <c r="AJ101" s="544"/>
      <c r="AK101" s="544"/>
      <c r="AL101" s="544"/>
      <c r="AM101" s="544"/>
      <c r="AN101" s="544"/>
      <c r="AO101" s="544"/>
      <c r="AP101" s="544"/>
      <c r="AQ101" s="544"/>
      <c r="AR101" s="544"/>
      <c r="AS101" s="544"/>
      <c r="AT101" s="544"/>
      <c r="AU101" s="545"/>
      <c r="AV101" s="546">
        <f>SUM(AV93:AY100)</f>
        <v>23</v>
      </c>
      <c r="AW101" s="547"/>
      <c r="AX101" s="547"/>
      <c r="AY101" s="548"/>
      <c r="AZ101" s="30"/>
    </row>
    <row r="102" spans="1:52" s="19" customFormat="1" ht="24.75" customHeight="1">
      <c r="A102" s="462"/>
      <c r="B102" s="463"/>
      <c r="C102" s="463"/>
      <c r="D102" s="463"/>
      <c r="E102" s="463"/>
      <c r="F102" s="464"/>
      <c r="G102" s="549" t="s">
        <v>147</v>
      </c>
      <c r="H102" s="550"/>
      <c r="I102" s="550"/>
      <c r="J102" s="550"/>
      <c r="K102" s="550"/>
      <c r="L102" s="550"/>
      <c r="M102" s="550"/>
      <c r="N102" s="550"/>
      <c r="O102" s="550"/>
      <c r="P102" s="550"/>
      <c r="Q102" s="550"/>
      <c r="R102" s="550"/>
      <c r="S102" s="550"/>
      <c r="T102" s="550"/>
      <c r="U102" s="550"/>
      <c r="V102" s="550"/>
      <c r="W102" s="550"/>
      <c r="X102" s="550"/>
      <c r="Y102" s="550"/>
      <c r="Z102" s="550"/>
      <c r="AA102" s="550"/>
      <c r="AB102" s="550"/>
      <c r="AC102" s="551"/>
      <c r="AD102" s="549" t="s">
        <v>148</v>
      </c>
      <c r="AE102" s="550"/>
      <c r="AF102" s="550"/>
      <c r="AG102" s="550"/>
      <c r="AH102" s="550"/>
      <c r="AI102" s="550"/>
      <c r="AJ102" s="550"/>
      <c r="AK102" s="550"/>
      <c r="AL102" s="550"/>
      <c r="AM102" s="550"/>
      <c r="AN102" s="550"/>
      <c r="AO102" s="550"/>
      <c r="AP102" s="550"/>
      <c r="AQ102" s="550"/>
      <c r="AR102" s="550"/>
      <c r="AS102" s="550"/>
      <c r="AT102" s="550"/>
      <c r="AU102" s="550"/>
      <c r="AV102" s="550"/>
      <c r="AW102" s="550"/>
      <c r="AX102" s="550"/>
      <c r="AY102" s="552"/>
      <c r="AZ102" s="31"/>
    </row>
    <row r="103" spans="1:52" s="19" customFormat="1" ht="25.5" customHeight="1">
      <c r="A103" s="462"/>
      <c r="B103" s="463"/>
      <c r="C103" s="463"/>
      <c r="D103" s="463"/>
      <c r="E103" s="463"/>
      <c r="F103" s="464"/>
      <c r="G103" s="473" t="s">
        <v>3</v>
      </c>
      <c r="H103" s="474"/>
      <c r="I103" s="474"/>
      <c r="J103" s="474"/>
      <c r="K103" s="474"/>
      <c r="L103" s="73" t="s">
        <v>4</v>
      </c>
      <c r="M103" s="475"/>
      <c r="N103" s="475"/>
      <c r="O103" s="475"/>
      <c r="P103" s="475"/>
      <c r="Q103" s="475"/>
      <c r="R103" s="475"/>
      <c r="S103" s="475"/>
      <c r="T103" s="475"/>
      <c r="U103" s="475"/>
      <c r="V103" s="475"/>
      <c r="W103" s="475"/>
      <c r="X103" s="476"/>
      <c r="Y103" s="477" t="s">
        <v>5</v>
      </c>
      <c r="Z103" s="478"/>
      <c r="AA103" s="478"/>
      <c r="AB103" s="478"/>
      <c r="AC103" s="479"/>
      <c r="AD103" s="473" t="s">
        <v>3</v>
      </c>
      <c r="AE103" s="474"/>
      <c r="AF103" s="474"/>
      <c r="AG103" s="474"/>
      <c r="AH103" s="474"/>
      <c r="AI103" s="73" t="s">
        <v>4</v>
      </c>
      <c r="AJ103" s="475"/>
      <c r="AK103" s="475"/>
      <c r="AL103" s="475"/>
      <c r="AM103" s="475"/>
      <c r="AN103" s="475"/>
      <c r="AO103" s="475"/>
      <c r="AP103" s="475"/>
      <c r="AQ103" s="475"/>
      <c r="AR103" s="475"/>
      <c r="AS103" s="475"/>
      <c r="AT103" s="475"/>
      <c r="AU103" s="476"/>
      <c r="AV103" s="477" t="s">
        <v>5</v>
      </c>
      <c r="AW103" s="478"/>
      <c r="AX103" s="478"/>
      <c r="AY103" s="553"/>
      <c r="AZ103" s="32"/>
    </row>
    <row r="104" spans="1:52" s="19" customFormat="1" ht="24.75" customHeight="1">
      <c r="A104" s="462"/>
      <c r="B104" s="463"/>
      <c r="C104" s="463"/>
      <c r="D104" s="463"/>
      <c r="E104" s="463"/>
      <c r="F104" s="464"/>
      <c r="G104" s="492" t="s">
        <v>149</v>
      </c>
      <c r="H104" s="493"/>
      <c r="I104" s="493"/>
      <c r="J104" s="493"/>
      <c r="K104" s="494"/>
      <c r="L104" s="495" t="s">
        <v>150</v>
      </c>
      <c r="M104" s="496"/>
      <c r="N104" s="496"/>
      <c r="O104" s="496"/>
      <c r="P104" s="496"/>
      <c r="Q104" s="496"/>
      <c r="R104" s="496"/>
      <c r="S104" s="496"/>
      <c r="T104" s="496"/>
      <c r="U104" s="496"/>
      <c r="V104" s="496"/>
      <c r="W104" s="496"/>
      <c r="X104" s="497"/>
      <c r="Y104" s="498">
        <v>98</v>
      </c>
      <c r="Z104" s="499"/>
      <c r="AA104" s="499"/>
      <c r="AB104" s="499"/>
      <c r="AC104" s="554"/>
      <c r="AD104" s="492"/>
      <c r="AE104" s="493"/>
      <c r="AF104" s="493"/>
      <c r="AG104" s="493"/>
      <c r="AH104" s="494"/>
      <c r="AI104" s="495"/>
      <c r="AJ104" s="555"/>
      <c r="AK104" s="555"/>
      <c r="AL104" s="555"/>
      <c r="AM104" s="555"/>
      <c r="AN104" s="555"/>
      <c r="AO104" s="555"/>
      <c r="AP104" s="555"/>
      <c r="AQ104" s="555"/>
      <c r="AR104" s="555"/>
      <c r="AS104" s="555"/>
      <c r="AT104" s="555"/>
      <c r="AU104" s="556"/>
      <c r="AV104" s="498"/>
      <c r="AW104" s="499"/>
      <c r="AX104" s="499"/>
      <c r="AY104" s="500"/>
      <c r="AZ104" s="30"/>
    </row>
    <row r="105" spans="1:52" s="19" customFormat="1" ht="24.75" customHeight="1">
      <c r="A105" s="462"/>
      <c r="B105" s="463"/>
      <c r="C105" s="463"/>
      <c r="D105" s="463"/>
      <c r="E105" s="463"/>
      <c r="F105" s="464"/>
      <c r="G105" s="510"/>
      <c r="H105" s="511"/>
      <c r="I105" s="511"/>
      <c r="J105" s="511"/>
      <c r="K105" s="512"/>
      <c r="L105" s="513"/>
      <c r="M105" s="557"/>
      <c r="N105" s="557"/>
      <c r="O105" s="557"/>
      <c r="P105" s="557"/>
      <c r="Q105" s="557"/>
      <c r="R105" s="557"/>
      <c r="S105" s="557"/>
      <c r="T105" s="557"/>
      <c r="U105" s="557"/>
      <c r="V105" s="557"/>
      <c r="W105" s="557"/>
      <c r="X105" s="558"/>
      <c r="Y105" s="516"/>
      <c r="Z105" s="517"/>
      <c r="AA105" s="517"/>
      <c r="AB105" s="517"/>
      <c r="AC105" s="559"/>
      <c r="AD105" s="510"/>
      <c r="AE105" s="511"/>
      <c r="AF105" s="511"/>
      <c r="AG105" s="511"/>
      <c r="AH105" s="512"/>
      <c r="AI105" s="513"/>
      <c r="AJ105" s="557"/>
      <c r="AK105" s="557"/>
      <c r="AL105" s="557"/>
      <c r="AM105" s="557"/>
      <c r="AN105" s="557"/>
      <c r="AO105" s="557"/>
      <c r="AP105" s="557"/>
      <c r="AQ105" s="557"/>
      <c r="AR105" s="557"/>
      <c r="AS105" s="557"/>
      <c r="AT105" s="557"/>
      <c r="AU105" s="558"/>
      <c r="AV105" s="516"/>
      <c r="AW105" s="517"/>
      <c r="AX105" s="517"/>
      <c r="AY105" s="518"/>
      <c r="AZ105" s="30"/>
    </row>
    <row r="106" spans="1:52" s="19" customFormat="1" ht="24.75" customHeight="1">
      <c r="A106" s="462"/>
      <c r="B106" s="463"/>
      <c r="C106" s="463"/>
      <c r="D106" s="463"/>
      <c r="E106" s="463"/>
      <c r="F106" s="464"/>
      <c r="G106" s="510"/>
      <c r="H106" s="511"/>
      <c r="I106" s="511"/>
      <c r="J106" s="511"/>
      <c r="K106" s="512"/>
      <c r="L106" s="513"/>
      <c r="M106" s="557"/>
      <c r="N106" s="557"/>
      <c r="O106" s="557"/>
      <c r="P106" s="557"/>
      <c r="Q106" s="557"/>
      <c r="R106" s="557"/>
      <c r="S106" s="557"/>
      <c r="T106" s="557"/>
      <c r="U106" s="557"/>
      <c r="V106" s="557"/>
      <c r="W106" s="557"/>
      <c r="X106" s="558"/>
      <c r="Y106" s="516"/>
      <c r="Z106" s="517"/>
      <c r="AA106" s="517"/>
      <c r="AB106" s="517"/>
      <c r="AC106" s="559"/>
      <c r="AD106" s="510"/>
      <c r="AE106" s="511"/>
      <c r="AF106" s="511"/>
      <c r="AG106" s="511"/>
      <c r="AH106" s="512"/>
      <c r="AI106" s="513"/>
      <c r="AJ106" s="557"/>
      <c r="AK106" s="557"/>
      <c r="AL106" s="557"/>
      <c r="AM106" s="557"/>
      <c r="AN106" s="557"/>
      <c r="AO106" s="557"/>
      <c r="AP106" s="557"/>
      <c r="AQ106" s="557"/>
      <c r="AR106" s="557"/>
      <c r="AS106" s="557"/>
      <c r="AT106" s="557"/>
      <c r="AU106" s="558"/>
      <c r="AV106" s="516"/>
      <c r="AW106" s="517"/>
      <c r="AX106" s="517"/>
      <c r="AY106" s="518"/>
      <c r="AZ106" s="30"/>
    </row>
    <row r="107" spans="1:52" s="19" customFormat="1" ht="24.75" customHeight="1">
      <c r="A107" s="462"/>
      <c r="B107" s="463"/>
      <c r="C107" s="463"/>
      <c r="D107" s="463"/>
      <c r="E107" s="463"/>
      <c r="F107" s="464"/>
      <c r="G107" s="510"/>
      <c r="H107" s="511"/>
      <c r="I107" s="511"/>
      <c r="J107" s="511"/>
      <c r="K107" s="512"/>
      <c r="L107" s="513"/>
      <c r="M107" s="557"/>
      <c r="N107" s="557"/>
      <c r="O107" s="557"/>
      <c r="P107" s="557"/>
      <c r="Q107" s="557"/>
      <c r="R107" s="557"/>
      <c r="S107" s="557"/>
      <c r="T107" s="557"/>
      <c r="U107" s="557"/>
      <c r="V107" s="557"/>
      <c r="W107" s="557"/>
      <c r="X107" s="558"/>
      <c r="Y107" s="516"/>
      <c r="Z107" s="517"/>
      <c r="AA107" s="517"/>
      <c r="AB107" s="517"/>
      <c r="AC107" s="559"/>
      <c r="AD107" s="510"/>
      <c r="AE107" s="511"/>
      <c r="AF107" s="511"/>
      <c r="AG107" s="511"/>
      <c r="AH107" s="512"/>
      <c r="AI107" s="513"/>
      <c r="AJ107" s="557"/>
      <c r="AK107" s="557"/>
      <c r="AL107" s="557"/>
      <c r="AM107" s="557"/>
      <c r="AN107" s="557"/>
      <c r="AO107" s="557"/>
      <c r="AP107" s="557"/>
      <c r="AQ107" s="557"/>
      <c r="AR107" s="557"/>
      <c r="AS107" s="557"/>
      <c r="AT107" s="557"/>
      <c r="AU107" s="558"/>
      <c r="AV107" s="516"/>
      <c r="AW107" s="517"/>
      <c r="AX107" s="517"/>
      <c r="AY107" s="518"/>
      <c r="AZ107" s="30"/>
    </row>
    <row r="108" spans="1:52" s="19" customFormat="1" ht="24.75" customHeight="1">
      <c r="A108" s="462"/>
      <c r="B108" s="463"/>
      <c r="C108" s="463"/>
      <c r="D108" s="463"/>
      <c r="E108" s="463"/>
      <c r="F108" s="464"/>
      <c r="G108" s="510"/>
      <c r="H108" s="511"/>
      <c r="I108" s="511"/>
      <c r="J108" s="511"/>
      <c r="K108" s="512"/>
      <c r="L108" s="513"/>
      <c r="M108" s="557"/>
      <c r="N108" s="557"/>
      <c r="O108" s="557"/>
      <c r="P108" s="557"/>
      <c r="Q108" s="557"/>
      <c r="R108" s="557"/>
      <c r="S108" s="557"/>
      <c r="T108" s="557"/>
      <c r="U108" s="557"/>
      <c r="V108" s="557"/>
      <c r="W108" s="557"/>
      <c r="X108" s="558"/>
      <c r="Y108" s="516"/>
      <c r="Z108" s="517"/>
      <c r="AA108" s="517"/>
      <c r="AB108" s="517"/>
      <c r="AC108" s="517"/>
      <c r="AD108" s="510"/>
      <c r="AE108" s="511"/>
      <c r="AF108" s="511"/>
      <c r="AG108" s="511"/>
      <c r="AH108" s="512"/>
      <c r="AI108" s="513"/>
      <c r="AJ108" s="557"/>
      <c r="AK108" s="557"/>
      <c r="AL108" s="557"/>
      <c r="AM108" s="557"/>
      <c r="AN108" s="557"/>
      <c r="AO108" s="557"/>
      <c r="AP108" s="557"/>
      <c r="AQ108" s="557"/>
      <c r="AR108" s="557"/>
      <c r="AS108" s="557"/>
      <c r="AT108" s="557"/>
      <c r="AU108" s="558"/>
      <c r="AV108" s="516"/>
      <c r="AW108" s="517"/>
      <c r="AX108" s="517"/>
      <c r="AY108" s="518"/>
      <c r="AZ108" s="30"/>
    </row>
    <row r="109" spans="1:52" s="19" customFormat="1" ht="24.75" customHeight="1">
      <c r="A109" s="462"/>
      <c r="B109" s="463"/>
      <c r="C109" s="463"/>
      <c r="D109" s="463"/>
      <c r="E109" s="463"/>
      <c r="F109" s="464"/>
      <c r="G109" s="510"/>
      <c r="H109" s="511"/>
      <c r="I109" s="511"/>
      <c r="J109" s="511"/>
      <c r="K109" s="512"/>
      <c r="L109" s="513"/>
      <c r="M109" s="557"/>
      <c r="N109" s="557"/>
      <c r="O109" s="557"/>
      <c r="P109" s="557"/>
      <c r="Q109" s="557"/>
      <c r="R109" s="557"/>
      <c r="S109" s="557"/>
      <c r="T109" s="557"/>
      <c r="U109" s="557"/>
      <c r="V109" s="557"/>
      <c r="W109" s="557"/>
      <c r="X109" s="558"/>
      <c r="Y109" s="516"/>
      <c r="Z109" s="517"/>
      <c r="AA109" s="517"/>
      <c r="AB109" s="517"/>
      <c r="AC109" s="517"/>
      <c r="AD109" s="510"/>
      <c r="AE109" s="511"/>
      <c r="AF109" s="511"/>
      <c r="AG109" s="511"/>
      <c r="AH109" s="512"/>
      <c r="AI109" s="513"/>
      <c r="AJ109" s="557"/>
      <c r="AK109" s="557"/>
      <c r="AL109" s="557"/>
      <c r="AM109" s="557"/>
      <c r="AN109" s="557"/>
      <c r="AO109" s="557"/>
      <c r="AP109" s="557"/>
      <c r="AQ109" s="557"/>
      <c r="AR109" s="557"/>
      <c r="AS109" s="557"/>
      <c r="AT109" s="557"/>
      <c r="AU109" s="558"/>
      <c r="AV109" s="516"/>
      <c r="AW109" s="517"/>
      <c r="AX109" s="517"/>
      <c r="AY109" s="518"/>
      <c r="AZ109" s="30"/>
    </row>
    <row r="110" spans="1:52" s="19" customFormat="1" ht="24.75" customHeight="1">
      <c r="A110" s="462"/>
      <c r="B110" s="463"/>
      <c r="C110" s="463"/>
      <c r="D110" s="463"/>
      <c r="E110" s="463"/>
      <c r="F110" s="464"/>
      <c r="G110" s="510"/>
      <c r="H110" s="511"/>
      <c r="I110" s="511"/>
      <c r="J110" s="511"/>
      <c r="K110" s="512"/>
      <c r="L110" s="513"/>
      <c r="M110" s="557"/>
      <c r="N110" s="557"/>
      <c r="O110" s="557"/>
      <c r="P110" s="557"/>
      <c r="Q110" s="557"/>
      <c r="R110" s="557"/>
      <c r="S110" s="557"/>
      <c r="T110" s="557"/>
      <c r="U110" s="557"/>
      <c r="V110" s="557"/>
      <c r="W110" s="557"/>
      <c r="X110" s="558"/>
      <c r="Y110" s="516"/>
      <c r="Z110" s="517"/>
      <c r="AA110" s="517"/>
      <c r="AB110" s="517"/>
      <c r="AC110" s="517"/>
      <c r="AD110" s="510"/>
      <c r="AE110" s="511"/>
      <c r="AF110" s="511"/>
      <c r="AG110" s="511"/>
      <c r="AH110" s="512"/>
      <c r="AI110" s="513"/>
      <c r="AJ110" s="557"/>
      <c r="AK110" s="557"/>
      <c r="AL110" s="557"/>
      <c r="AM110" s="557"/>
      <c r="AN110" s="557"/>
      <c r="AO110" s="557"/>
      <c r="AP110" s="557"/>
      <c r="AQ110" s="557"/>
      <c r="AR110" s="557"/>
      <c r="AS110" s="557"/>
      <c r="AT110" s="557"/>
      <c r="AU110" s="558"/>
      <c r="AV110" s="516"/>
      <c r="AW110" s="517"/>
      <c r="AX110" s="517"/>
      <c r="AY110" s="518"/>
      <c r="AZ110" s="30"/>
    </row>
    <row r="111" spans="1:52" s="19" customFormat="1" ht="24.75" customHeight="1">
      <c r="A111" s="462"/>
      <c r="B111" s="463"/>
      <c r="C111" s="463"/>
      <c r="D111" s="463"/>
      <c r="E111" s="463"/>
      <c r="F111" s="464"/>
      <c r="G111" s="527"/>
      <c r="H111" s="528"/>
      <c r="I111" s="528"/>
      <c r="J111" s="528"/>
      <c r="K111" s="529"/>
      <c r="L111" s="530"/>
      <c r="M111" s="560"/>
      <c r="N111" s="560"/>
      <c r="O111" s="560"/>
      <c r="P111" s="560"/>
      <c r="Q111" s="560"/>
      <c r="R111" s="560"/>
      <c r="S111" s="560"/>
      <c r="T111" s="560"/>
      <c r="U111" s="560"/>
      <c r="V111" s="560"/>
      <c r="W111" s="560"/>
      <c r="X111" s="561"/>
      <c r="Y111" s="533"/>
      <c r="Z111" s="534"/>
      <c r="AA111" s="534"/>
      <c r="AB111" s="534"/>
      <c r="AC111" s="534"/>
      <c r="AD111" s="527"/>
      <c r="AE111" s="528"/>
      <c r="AF111" s="528"/>
      <c r="AG111" s="528"/>
      <c r="AH111" s="529"/>
      <c r="AI111" s="530"/>
      <c r="AJ111" s="560"/>
      <c r="AK111" s="560"/>
      <c r="AL111" s="560"/>
      <c r="AM111" s="560"/>
      <c r="AN111" s="560"/>
      <c r="AO111" s="560"/>
      <c r="AP111" s="560"/>
      <c r="AQ111" s="560"/>
      <c r="AR111" s="560"/>
      <c r="AS111" s="560"/>
      <c r="AT111" s="560"/>
      <c r="AU111" s="561"/>
      <c r="AV111" s="533"/>
      <c r="AW111" s="534"/>
      <c r="AX111" s="534"/>
      <c r="AY111" s="535"/>
      <c r="AZ111" s="30"/>
    </row>
    <row r="112" spans="1:52" s="19" customFormat="1" ht="24.75" customHeight="1">
      <c r="A112" s="462"/>
      <c r="B112" s="463"/>
      <c r="C112" s="463"/>
      <c r="D112" s="463"/>
      <c r="E112" s="463"/>
      <c r="F112" s="464"/>
      <c r="G112" s="542" t="s">
        <v>6</v>
      </c>
      <c r="H112" s="475"/>
      <c r="I112" s="475"/>
      <c r="J112" s="475"/>
      <c r="K112" s="475"/>
      <c r="L112" s="543"/>
      <c r="M112" s="544"/>
      <c r="N112" s="544"/>
      <c r="O112" s="544"/>
      <c r="P112" s="544"/>
      <c r="Q112" s="544"/>
      <c r="R112" s="544"/>
      <c r="S112" s="544"/>
      <c r="T112" s="544"/>
      <c r="U112" s="544"/>
      <c r="V112" s="544"/>
      <c r="W112" s="544"/>
      <c r="X112" s="545"/>
      <c r="Y112" s="546">
        <f>SUM(Y104:AC111)</f>
        <v>98</v>
      </c>
      <c r="Z112" s="547"/>
      <c r="AA112" s="547"/>
      <c r="AB112" s="547"/>
      <c r="AC112" s="562"/>
      <c r="AD112" s="542" t="s">
        <v>6</v>
      </c>
      <c r="AE112" s="475"/>
      <c r="AF112" s="475"/>
      <c r="AG112" s="475"/>
      <c r="AH112" s="475"/>
      <c r="AI112" s="543"/>
      <c r="AJ112" s="544"/>
      <c r="AK112" s="544"/>
      <c r="AL112" s="544"/>
      <c r="AM112" s="544"/>
      <c r="AN112" s="544"/>
      <c r="AO112" s="544"/>
      <c r="AP112" s="544"/>
      <c r="AQ112" s="544"/>
      <c r="AR112" s="544"/>
      <c r="AS112" s="544"/>
      <c r="AT112" s="544"/>
      <c r="AU112" s="545"/>
      <c r="AV112" s="546">
        <f>SUM(AV104:AY111)</f>
        <v>0</v>
      </c>
      <c r="AW112" s="547"/>
      <c r="AX112" s="547"/>
      <c r="AY112" s="548"/>
      <c r="AZ112" s="30"/>
    </row>
    <row r="113" spans="1:52" s="19" customFormat="1" ht="24.75" customHeight="1">
      <c r="A113" s="462"/>
      <c r="B113" s="463"/>
      <c r="C113" s="463"/>
      <c r="D113" s="463"/>
      <c r="E113" s="463"/>
      <c r="F113" s="464"/>
      <c r="G113" s="549" t="s">
        <v>151</v>
      </c>
      <c r="H113" s="550"/>
      <c r="I113" s="550"/>
      <c r="J113" s="550"/>
      <c r="K113" s="550"/>
      <c r="L113" s="550"/>
      <c r="M113" s="550"/>
      <c r="N113" s="550"/>
      <c r="O113" s="550"/>
      <c r="P113" s="550"/>
      <c r="Q113" s="550"/>
      <c r="R113" s="550"/>
      <c r="S113" s="550"/>
      <c r="T113" s="550"/>
      <c r="U113" s="550"/>
      <c r="V113" s="550"/>
      <c r="W113" s="550"/>
      <c r="X113" s="550"/>
      <c r="Y113" s="550"/>
      <c r="Z113" s="550"/>
      <c r="AA113" s="550"/>
      <c r="AB113" s="550"/>
      <c r="AC113" s="551"/>
      <c r="AD113" s="549" t="s">
        <v>152</v>
      </c>
      <c r="AE113" s="550"/>
      <c r="AF113" s="550"/>
      <c r="AG113" s="550"/>
      <c r="AH113" s="550"/>
      <c r="AI113" s="550"/>
      <c r="AJ113" s="550"/>
      <c r="AK113" s="550"/>
      <c r="AL113" s="550"/>
      <c r="AM113" s="550"/>
      <c r="AN113" s="550"/>
      <c r="AO113" s="550"/>
      <c r="AP113" s="550"/>
      <c r="AQ113" s="550"/>
      <c r="AR113" s="550"/>
      <c r="AS113" s="550"/>
      <c r="AT113" s="550"/>
      <c r="AU113" s="550"/>
      <c r="AV113" s="550"/>
      <c r="AW113" s="550"/>
      <c r="AX113" s="550"/>
      <c r="AY113" s="552"/>
      <c r="AZ113" s="31"/>
    </row>
    <row r="114" spans="1:52" s="19" customFormat="1" ht="24.75" customHeight="1">
      <c r="A114" s="462"/>
      <c r="B114" s="463"/>
      <c r="C114" s="463"/>
      <c r="D114" s="463"/>
      <c r="E114" s="463"/>
      <c r="F114" s="464"/>
      <c r="G114" s="473" t="s">
        <v>3</v>
      </c>
      <c r="H114" s="474"/>
      <c r="I114" s="474"/>
      <c r="J114" s="474"/>
      <c r="K114" s="474"/>
      <c r="L114" s="73" t="s">
        <v>4</v>
      </c>
      <c r="M114" s="475"/>
      <c r="N114" s="475"/>
      <c r="O114" s="475"/>
      <c r="P114" s="475"/>
      <c r="Q114" s="475"/>
      <c r="R114" s="475"/>
      <c r="S114" s="475"/>
      <c r="T114" s="475"/>
      <c r="U114" s="475"/>
      <c r="V114" s="475"/>
      <c r="W114" s="475"/>
      <c r="X114" s="476"/>
      <c r="Y114" s="477" t="s">
        <v>5</v>
      </c>
      <c r="Z114" s="478"/>
      <c r="AA114" s="478"/>
      <c r="AB114" s="478"/>
      <c r="AC114" s="479"/>
      <c r="AD114" s="480" t="s">
        <v>3</v>
      </c>
      <c r="AE114" s="74"/>
      <c r="AF114" s="74"/>
      <c r="AG114" s="74"/>
      <c r="AH114" s="343"/>
      <c r="AI114" s="73" t="s">
        <v>4</v>
      </c>
      <c r="AJ114" s="74"/>
      <c r="AK114" s="74"/>
      <c r="AL114" s="74"/>
      <c r="AM114" s="74"/>
      <c r="AN114" s="74"/>
      <c r="AO114" s="74"/>
      <c r="AP114" s="74"/>
      <c r="AQ114" s="74"/>
      <c r="AR114" s="74"/>
      <c r="AS114" s="74"/>
      <c r="AT114" s="74"/>
      <c r="AU114" s="343"/>
      <c r="AV114" s="477" t="s">
        <v>5</v>
      </c>
      <c r="AW114" s="481"/>
      <c r="AX114" s="481"/>
      <c r="AY114" s="482"/>
      <c r="AZ114" s="33"/>
    </row>
    <row r="115" spans="1:52" s="19" customFormat="1" ht="24.75" customHeight="1">
      <c r="A115" s="462"/>
      <c r="B115" s="463"/>
      <c r="C115" s="463"/>
      <c r="D115" s="463"/>
      <c r="E115" s="463"/>
      <c r="F115" s="464"/>
      <c r="G115" s="483" t="s">
        <v>141</v>
      </c>
      <c r="H115" s="484"/>
      <c r="I115" s="484"/>
      <c r="J115" s="484"/>
      <c r="K115" s="485"/>
      <c r="L115" s="486" t="s">
        <v>153</v>
      </c>
      <c r="M115" s="487"/>
      <c r="N115" s="487"/>
      <c r="O115" s="487"/>
      <c r="P115" s="487"/>
      <c r="Q115" s="487"/>
      <c r="R115" s="487"/>
      <c r="S115" s="487"/>
      <c r="T115" s="487"/>
      <c r="U115" s="487"/>
      <c r="V115" s="487"/>
      <c r="W115" s="487"/>
      <c r="X115" s="488"/>
      <c r="Y115" s="498">
        <v>146</v>
      </c>
      <c r="Z115" s="499"/>
      <c r="AA115" s="499"/>
      <c r="AB115" s="499"/>
      <c r="AC115" s="554"/>
      <c r="AD115" s="492"/>
      <c r="AE115" s="493"/>
      <c r="AF115" s="493"/>
      <c r="AG115" s="493"/>
      <c r="AH115" s="494"/>
      <c r="AI115" s="495"/>
      <c r="AJ115" s="496"/>
      <c r="AK115" s="496"/>
      <c r="AL115" s="496"/>
      <c r="AM115" s="496"/>
      <c r="AN115" s="496"/>
      <c r="AO115" s="496"/>
      <c r="AP115" s="496"/>
      <c r="AQ115" s="496"/>
      <c r="AR115" s="496"/>
      <c r="AS115" s="496"/>
      <c r="AT115" s="496"/>
      <c r="AU115" s="497"/>
      <c r="AV115" s="498"/>
      <c r="AW115" s="499"/>
      <c r="AX115" s="499"/>
      <c r="AY115" s="500"/>
      <c r="AZ115" s="30"/>
    </row>
    <row r="116" spans="1:52" s="19" customFormat="1" ht="24.75" customHeight="1">
      <c r="A116" s="462"/>
      <c r="B116" s="463"/>
      <c r="C116" s="463"/>
      <c r="D116" s="463"/>
      <c r="E116" s="463"/>
      <c r="F116" s="464"/>
      <c r="G116" s="510"/>
      <c r="H116" s="511"/>
      <c r="I116" s="511"/>
      <c r="J116" s="511"/>
      <c r="K116" s="512"/>
      <c r="L116" s="513"/>
      <c r="M116" s="514"/>
      <c r="N116" s="514"/>
      <c r="O116" s="514"/>
      <c r="P116" s="514"/>
      <c r="Q116" s="514"/>
      <c r="R116" s="514"/>
      <c r="S116" s="514"/>
      <c r="T116" s="514"/>
      <c r="U116" s="514"/>
      <c r="V116" s="514"/>
      <c r="W116" s="514"/>
      <c r="X116" s="515"/>
      <c r="Y116" s="516"/>
      <c r="Z116" s="517"/>
      <c r="AA116" s="517"/>
      <c r="AB116" s="517"/>
      <c r="AC116" s="563"/>
      <c r="AD116" s="510"/>
      <c r="AE116" s="511"/>
      <c r="AF116" s="511"/>
      <c r="AG116" s="511"/>
      <c r="AH116" s="512"/>
      <c r="AI116" s="513"/>
      <c r="AJ116" s="514"/>
      <c r="AK116" s="514"/>
      <c r="AL116" s="514"/>
      <c r="AM116" s="514"/>
      <c r="AN116" s="514"/>
      <c r="AO116" s="514"/>
      <c r="AP116" s="514"/>
      <c r="AQ116" s="514"/>
      <c r="AR116" s="514"/>
      <c r="AS116" s="514"/>
      <c r="AT116" s="514"/>
      <c r="AU116" s="515"/>
      <c r="AV116" s="516"/>
      <c r="AW116" s="517"/>
      <c r="AX116" s="517"/>
      <c r="AY116" s="518"/>
      <c r="AZ116" s="30"/>
    </row>
    <row r="117" spans="1:52" s="19" customFormat="1" ht="24.75" customHeight="1">
      <c r="A117" s="462"/>
      <c r="B117" s="463"/>
      <c r="C117" s="463"/>
      <c r="D117" s="463"/>
      <c r="E117" s="463"/>
      <c r="F117" s="464"/>
      <c r="G117" s="510"/>
      <c r="H117" s="511"/>
      <c r="I117" s="511"/>
      <c r="J117" s="511"/>
      <c r="K117" s="512"/>
      <c r="L117" s="513"/>
      <c r="M117" s="514"/>
      <c r="N117" s="514"/>
      <c r="O117" s="514"/>
      <c r="P117" s="514"/>
      <c r="Q117" s="514"/>
      <c r="R117" s="514"/>
      <c r="S117" s="514"/>
      <c r="T117" s="514"/>
      <c r="U117" s="514"/>
      <c r="V117" s="514"/>
      <c r="W117" s="514"/>
      <c r="X117" s="515"/>
      <c r="Y117" s="516"/>
      <c r="Z117" s="517"/>
      <c r="AA117" s="517"/>
      <c r="AB117" s="517"/>
      <c r="AC117" s="563"/>
      <c r="AD117" s="510"/>
      <c r="AE117" s="511"/>
      <c r="AF117" s="511"/>
      <c r="AG117" s="511"/>
      <c r="AH117" s="512"/>
      <c r="AI117" s="513"/>
      <c r="AJ117" s="514"/>
      <c r="AK117" s="514"/>
      <c r="AL117" s="514"/>
      <c r="AM117" s="514"/>
      <c r="AN117" s="514"/>
      <c r="AO117" s="514"/>
      <c r="AP117" s="514"/>
      <c r="AQ117" s="514"/>
      <c r="AR117" s="514"/>
      <c r="AS117" s="514"/>
      <c r="AT117" s="514"/>
      <c r="AU117" s="515"/>
      <c r="AV117" s="516"/>
      <c r="AW117" s="517"/>
      <c r="AX117" s="517"/>
      <c r="AY117" s="518"/>
      <c r="AZ117" s="30"/>
    </row>
    <row r="118" spans="1:52" s="19" customFormat="1" ht="24.75" customHeight="1">
      <c r="A118" s="462"/>
      <c r="B118" s="463"/>
      <c r="C118" s="463"/>
      <c r="D118" s="463"/>
      <c r="E118" s="463"/>
      <c r="F118" s="464"/>
      <c r="G118" s="510"/>
      <c r="H118" s="511"/>
      <c r="I118" s="511"/>
      <c r="J118" s="511"/>
      <c r="K118" s="512"/>
      <c r="L118" s="513"/>
      <c r="M118" s="514"/>
      <c r="N118" s="514"/>
      <c r="O118" s="514"/>
      <c r="P118" s="514"/>
      <c r="Q118" s="514"/>
      <c r="R118" s="514"/>
      <c r="S118" s="514"/>
      <c r="T118" s="514"/>
      <c r="U118" s="514"/>
      <c r="V118" s="514"/>
      <c r="W118" s="514"/>
      <c r="X118" s="515"/>
      <c r="Y118" s="516"/>
      <c r="Z118" s="517"/>
      <c r="AA118" s="517"/>
      <c r="AB118" s="517"/>
      <c r="AC118" s="563"/>
      <c r="AD118" s="510"/>
      <c r="AE118" s="511"/>
      <c r="AF118" s="511"/>
      <c r="AG118" s="511"/>
      <c r="AH118" s="512"/>
      <c r="AI118" s="513"/>
      <c r="AJ118" s="514"/>
      <c r="AK118" s="514"/>
      <c r="AL118" s="514"/>
      <c r="AM118" s="514"/>
      <c r="AN118" s="514"/>
      <c r="AO118" s="514"/>
      <c r="AP118" s="514"/>
      <c r="AQ118" s="514"/>
      <c r="AR118" s="514"/>
      <c r="AS118" s="514"/>
      <c r="AT118" s="514"/>
      <c r="AU118" s="515"/>
      <c r="AV118" s="516"/>
      <c r="AW118" s="517"/>
      <c r="AX118" s="517"/>
      <c r="AY118" s="518"/>
      <c r="AZ118" s="30"/>
    </row>
    <row r="119" spans="1:52" s="19" customFormat="1" ht="24.75" customHeight="1">
      <c r="A119" s="462"/>
      <c r="B119" s="463"/>
      <c r="C119" s="463"/>
      <c r="D119" s="463"/>
      <c r="E119" s="463"/>
      <c r="F119" s="464"/>
      <c r="G119" s="510"/>
      <c r="H119" s="511"/>
      <c r="I119" s="511"/>
      <c r="J119" s="511"/>
      <c r="K119" s="512"/>
      <c r="L119" s="513"/>
      <c r="M119" s="514"/>
      <c r="N119" s="514"/>
      <c r="O119" s="514"/>
      <c r="P119" s="514"/>
      <c r="Q119" s="514"/>
      <c r="R119" s="514"/>
      <c r="S119" s="514"/>
      <c r="T119" s="514"/>
      <c r="U119" s="514"/>
      <c r="V119" s="514"/>
      <c r="W119" s="514"/>
      <c r="X119" s="515"/>
      <c r="Y119" s="516"/>
      <c r="Z119" s="517"/>
      <c r="AA119" s="517"/>
      <c r="AB119" s="517"/>
      <c r="AC119" s="563"/>
      <c r="AD119" s="510"/>
      <c r="AE119" s="511"/>
      <c r="AF119" s="511"/>
      <c r="AG119" s="511"/>
      <c r="AH119" s="512"/>
      <c r="AI119" s="513"/>
      <c r="AJ119" s="514"/>
      <c r="AK119" s="514"/>
      <c r="AL119" s="514"/>
      <c r="AM119" s="514"/>
      <c r="AN119" s="514"/>
      <c r="AO119" s="514"/>
      <c r="AP119" s="514"/>
      <c r="AQ119" s="514"/>
      <c r="AR119" s="514"/>
      <c r="AS119" s="514"/>
      <c r="AT119" s="514"/>
      <c r="AU119" s="515"/>
      <c r="AV119" s="516"/>
      <c r="AW119" s="517"/>
      <c r="AX119" s="517"/>
      <c r="AY119" s="518"/>
      <c r="AZ119" s="30"/>
    </row>
    <row r="120" spans="1:52" s="19" customFormat="1" ht="24.75" customHeight="1">
      <c r="A120" s="462"/>
      <c r="B120" s="463"/>
      <c r="C120" s="463"/>
      <c r="D120" s="463"/>
      <c r="E120" s="463"/>
      <c r="F120" s="464"/>
      <c r="G120" s="510"/>
      <c r="H120" s="511"/>
      <c r="I120" s="511"/>
      <c r="J120" s="511"/>
      <c r="K120" s="512"/>
      <c r="L120" s="513"/>
      <c r="M120" s="514"/>
      <c r="N120" s="514"/>
      <c r="O120" s="514"/>
      <c r="P120" s="514"/>
      <c r="Q120" s="514"/>
      <c r="R120" s="514"/>
      <c r="S120" s="514"/>
      <c r="T120" s="514"/>
      <c r="U120" s="514"/>
      <c r="V120" s="514"/>
      <c r="W120" s="514"/>
      <c r="X120" s="515"/>
      <c r="Y120" s="516"/>
      <c r="Z120" s="517"/>
      <c r="AA120" s="517"/>
      <c r="AB120" s="517"/>
      <c r="AC120" s="563"/>
      <c r="AD120" s="510"/>
      <c r="AE120" s="511"/>
      <c r="AF120" s="511"/>
      <c r="AG120" s="511"/>
      <c r="AH120" s="512"/>
      <c r="AI120" s="513"/>
      <c r="AJ120" s="514"/>
      <c r="AK120" s="514"/>
      <c r="AL120" s="514"/>
      <c r="AM120" s="514"/>
      <c r="AN120" s="514"/>
      <c r="AO120" s="514"/>
      <c r="AP120" s="514"/>
      <c r="AQ120" s="514"/>
      <c r="AR120" s="514"/>
      <c r="AS120" s="514"/>
      <c r="AT120" s="514"/>
      <c r="AU120" s="515"/>
      <c r="AV120" s="516"/>
      <c r="AW120" s="517"/>
      <c r="AX120" s="517"/>
      <c r="AY120" s="518"/>
      <c r="AZ120" s="30"/>
    </row>
    <row r="121" spans="1:52" s="19" customFormat="1" ht="24.75" customHeight="1">
      <c r="A121" s="462"/>
      <c r="B121" s="463"/>
      <c r="C121" s="463"/>
      <c r="D121" s="463"/>
      <c r="E121" s="463"/>
      <c r="F121" s="464"/>
      <c r="G121" s="510"/>
      <c r="H121" s="511"/>
      <c r="I121" s="511"/>
      <c r="J121" s="511"/>
      <c r="K121" s="512"/>
      <c r="L121" s="513"/>
      <c r="M121" s="514"/>
      <c r="N121" s="514"/>
      <c r="O121" s="514"/>
      <c r="P121" s="514"/>
      <c r="Q121" s="514"/>
      <c r="R121" s="514"/>
      <c r="S121" s="514"/>
      <c r="T121" s="514"/>
      <c r="U121" s="514"/>
      <c r="V121" s="514"/>
      <c r="W121" s="514"/>
      <c r="X121" s="515"/>
      <c r="Y121" s="516"/>
      <c r="Z121" s="517"/>
      <c r="AA121" s="517"/>
      <c r="AB121" s="517"/>
      <c r="AC121" s="563"/>
      <c r="AD121" s="510"/>
      <c r="AE121" s="511"/>
      <c r="AF121" s="511"/>
      <c r="AG121" s="511"/>
      <c r="AH121" s="512"/>
      <c r="AI121" s="513"/>
      <c r="AJ121" s="514"/>
      <c r="AK121" s="514"/>
      <c r="AL121" s="514"/>
      <c r="AM121" s="514"/>
      <c r="AN121" s="514"/>
      <c r="AO121" s="514"/>
      <c r="AP121" s="514"/>
      <c r="AQ121" s="514"/>
      <c r="AR121" s="514"/>
      <c r="AS121" s="514"/>
      <c r="AT121" s="514"/>
      <c r="AU121" s="515"/>
      <c r="AV121" s="516"/>
      <c r="AW121" s="517"/>
      <c r="AX121" s="517"/>
      <c r="AY121" s="518"/>
      <c r="AZ121" s="30"/>
    </row>
    <row r="122" spans="1:52" s="19" customFormat="1" ht="24.75" customHeight="1">
      <c r="A122" s="462"/>
      <c r="B122" s="463"/>
      <c r="C122" s="463"/>
      <c r="D122" s="463"/>
      <c r="E122" s="463"/>
      <c r="F122" s="464"/>
      <c r="G122" s="527"/>
      <c r="H122" s="528"/>
      <c r="I122" s="528"/>
      <c r="J122" s="528"/>
      <c r="K122" s="529"/>
      <c r="L122" s="530"/>
      <c r="M122" s="531"/>
      <c r="N122" s="531"/>
      <c r="O122" s="531"/>
      <c r="P122" s="531"/>
      <c r="Q122" s="531"/>
      <c r="R122" s="531"/>
      <c r="S122" s="531"/>
      <c r="T122" s="531"/>
      <c r="U122" s="531"/>
      <c r="V122" s="531"/>
      <c r="W122" s="531"/>
      <c r="X122" s="532"/>
      <c r="Y122" s="533"/>
      <c r="Z122" s="534"/>
      <c r="AA122" s="534"/>
      <c r="AB122" s="534"/>
      <c r="AC122" s="564"/>
      <c r="AD122" s="527"/>
      <c r="AE122" s="528"/>
      <c r="AF122" s="528"/>
      <c r="AG122" s="528"/>
      <c r="AH122" s="529"/>
      <c r="AI122" s="530"/>
      <c r="AJ122" s="531"/>
      <c r="AK122" s="531"/>
      <c r="AL122" s="531"/>
      <c r="AM122" s="531"/>
      <c r="AN122" s="531"/>
      <c r="AO122" s="531"/>
      <c r="AP122" s="531"/>
      <c r="AQ122" s="531"/>
      <c r="AR122" s="531"/>
      <c r="AS122" s="531"/>
      <c r="AT122" s="531"/>
      <c r="AU122" s="532"/>
      <c r="AV122" s="533"/>
      <c r="AW122" s="534"/>
      <c r="AX122" s="534"/>
      <c r="AY122" s="535"/>
      <c r="AZ122" s="30"/>
    </row>
    <row r="123" spans="1:52" s="19" customFormat="1" ht="24.75" customHeight="1">
      <c r="A123" s="462"/>
      <c r="B123" s="463"/>
      <c r="C123" s="463"/>
      <c r="D123" s="463"/>
      <c r="E123" s="463"/>
      <c r="F123" s="464"/>
      <c r="G123" s="542" t="s">
        <v>6</v>
      </c>
      <c r="H123" s="475"/>
      <c r="I123" s="475"/>
      <c r="J123" s="475"/>
      <c r="K123" s="476"/>
      <c r="L123" s="543"/>
      <c r="M123" s="565"/>
      <c r="N123" s="565"/>
      <c r="O123" s="565"/>
      <c r="P123" s="565"/>
      <c r="Q123" s="565"/>
      <c r="R123" s="565"/>
      <c r="S123" s="565"/>
      <c r="T123" s="565"/>
      <c r="U123" s="565"/>
      <c r="V123" s="565"/>
      <c r="W123" s="565"/>
      <c r="X123" s="566"/>
      <c r="Y123" s="546">
        <f>SUM(Y115:AC122)</f>
        <v>146</v>
      </c>
      <c r="Z123" s="547"/>
      <c r="AA123" s="547"/>
      <c r="AB123" s="547"/>
      <c r="AC123" s="567"/>
      <c r="AD123" s="542" t="s">
        <v>6</v>
      </c>
      <c r="AE123" s="475"/>
      <c r="AF123" s="475"/>
      <c r="AG123" s="475"/>
      <c r="AH123" s="476"/>
      <c r="AI123" s="543"/>
      <c r="AJ123" s="565"/>
      <c r="AK123" s="565"/>
      <c r="AL123" s="565"/>
      <c r="AM123" s="565"/>
      <c r="AN123" s="565"/>
      <c r="AO123" s="565"/>
      <c r="AP123" s="565"/>
      <c r="AQ123" s="565"/>
      <c r="AR123" s="565"/>
      <c r="AS123" s="565"/>
      <c r="AT123" s="565"/>
      <c r="AU123" s="566"/>
      <c r="AV123" s="546">
        <f>SUM(AV115:AY122)</f>
        <v>0</v>
      </c>
      <c r="AW123" s="547"/>
      <c r="AX123" s="547"/>
      <c r="AY123" s="548"/>
      <c r="AZ123" s="30"/>
    </row>
    <row r="124" spans="1:52" s="19" customFormat="1" ht="24.75" customHeight="1">
      <c r="A124" s="462"/>
      <c r="B124" s="463"/>
      <c r="C124" s="463"/>
      <c r="D124" s="463"/>
      <c r="E124" s="463"/>
      <c r="F124" s="464"/>
      <c r="G124" s="549" t="s">
        <v>154</v>
      </c>
      <c r="H124" s="550"/>
      <c r="I124" s="550"/>
      <c r="J124" s="550"/>
      <c r="K124" s="550"/>
      <c r="L124" s="550"/>
      <c r="M124" s="550"/>
      <c r="N124" s="550"/>
      <c r="O124" s="550"/>
      <c r="P124" s="550"/>
      <c r="Q124" s="550"/>
      <c r="R124" s="550"/>
      <c r="S124" s="550"/>
      <c r="T124" s="550"/>
      <c r="U124" s="550"/>
      <c r="V124" s="550"/>
      <c r="W124" s="550"/>
      <c r="X124" s="550"/>
      <c r="Y124" s="550"/>
      <c r="Z124" s="550"/>
      <c r="AA124" s="550"/>
      <c r="AB124" s="550"/>
      <c r="AC124" s="568"/>
      <c r="AD124" s="549" t="s">
        <v>155</v>
      </c>
      <c r="AE124" s="550"/>
      <c r="AF124" s="550"/>
      <c r="AG124" s="550"/>
      <c r="AH124" s="550"/>
      <c r="AI124" s="550"/>
      <c r="AJ124" s="550"/>
      <c r="AK124" s="550"/>
      <c r="AL124" s="550"/>
      <c r="AM124" s="550"/>
      <c r="AN124" s="550"/>
      <c r="AO124" s="550"/>
      <c r="AP124" s="550"/>
      <c r="AQ124" s="550"/>
      <c r="AR124" s="550"/>
      <c r="AS124" s="550"/>
      <c r="AT124" s="550"/>
      <c r="AU124" s="550"/>
      <c r="AV124" s="550"/>
      <c r="AW124" s="550"/>
      <c r="AX124" s="550"/>
      <c r="AY124" s="552"/>
      <c r="AZ124" s="31"/>
    </row>
    <row r="125" spans="1:52" s="19" customFormat="1" ht="24.75" customHeight="1">
      <c r="A125" s="462"/>
      <c r="B125" s="463"/>
      <c r="C125" s="463"/>
      <c r="D125" s="463"/>
      <c r="E125" s="463"/>
      <c r="F125" s="464"/>
      <c r="G125" s="480" t="s">
        <v>3</v>
      </c>
      <c r="H125" s="74"/>
      <c r="I125" s="74"/>
      <c r="J125" s="74"/>
      <c r="K125" s="343"/>
      <c r="L125" s="73" t="s">
        <v>4</v>
      </c>
      <c r="M125" s="74"/>
      <c r="N125" s="74"/>
      <c r="O125" s="74"/>
      <c r="P125" s="74"/>
      <c r="Q125" s="74"/>
      <c r="R125" s="74"/>
      <c r="S125" s="74"/>
      <c r="T125" s="74"/>
      <c r="U125" s="74"/>
      <c r="V125" s="74"/>
      <c r="W125" s="74"/>
      <c r="X125" s="343"/>
      <c r="Y125" s="477" t="s">
        <v>5</v>
      </c>
      <c r="Z125" s="481"/>
      <c r="AA125" s="481"/>
      <c r="AB125" s="481"/>
      <c r="AC125" s="569"/>
      <c r="AD125" s="480" t="s">
        <v>3</v>
      </c>
      <c r="AE125" s="74"/>
      <c r="AF125" s="74"/>
      <c r="AG125" s="74"/>
      <c r="AH125" s="343"/>
      <c r="AI125" s="73" t="s">
        <v>4</v>
      </c>
      <c r="AJ125" s="74"/>
      <c r="AK125" s="74"/>
      <c r="AL125" s="74"/>
      <c r="AM125" s="74"/>
      <c r="AN125" s="74"/>
      <c r="AO125" s="74"/>
      <c r="AP125" s="74"/>
      <c r="AQ125" s="74"/>
      <c r="AR125" s="74"/>
      <c r="AS125" s="74"/>
      <c r="AT125" s="74"/>
      <c r="AU125" s="343"/>
      <c r="AV125" s="477" t="s">
        <v>5</v>
      </c>
      <c r="AW125" s="481"/>
      <c r="AX125" s="481"/>
      <c r="AY125" s="482"/>
      <c r="AZ125" s="33"/>
    </row>
    <row r="126" spans="1:52" s="19" customFormat="1" ht="24.75" customHeight="1">
      <c r="A126" s="462"/>
      <c r="B126" s="463"/>
      <c r="C126" s="463"/>
      <c r="D126" s="463"/>
      <c r="E126" s="463"/>
      <c r="F126" s="464"/>
      <c r="G126" s="483" t="s">
        <v>141</v>
      </c>
      <c r="H126" s="484"/>
      <c r="I126" s="484"/>
      <c r="J126" s="484"/>
      <c r="K126" s="485"/>
      <c r="L126" s="486" t="s">
        <v>156</v>
      </c>
      <c r="M126" s="487"/>
      <c r="N126" s="487"/>
      <c r="O126" s="487"/>
      <c r="P126" s="487"/>
      <c r="Q126" s="487"/>
      <c r="R126" s="487"/>
      <c r="S126" s="487"/>
      <c r="T126" s="487"/>
      <c r="U126" s="487"/>
      <c r="V126" s="487"/>
      <c r="W126" s="487"/>
      <c r="X126" s="488"/>
      <c r="Y126" s="498">
        <v>81</v>
      </c>
      <c r="Z126" s="499"/>
      <c r="AA126" s="499"/>
      <c r="AB126" s="499"/>
      <c r="AC126" s="554"/>
      <c r="AD126" s="492"/>
      <c r="AE126" s="493"/>
      <c r="AF126" s="493"/>
      <c r="AG126" s="493"/>
      <c r="AH126" s="494"/>
      <c r="AI126" s="495"/>
      <c r="AJ126" s="496"/>
      <c r="AK126" s="496"/>
      <c r="AL126" s="496"/>
      <c r="AM126" s="496"/>
      <c r="AN126" s="496"/>
      <c r="AO126" s="496"/>
      <c r="AP126" s="496"/>
      <c r="AQ126" s="496"/>
      <c r="AR126" s="496"/>
      <c r="AS126" s="496"/>
      <c r="AT126" s="496"/>
      <c r="AU126" s="497"/>
      <c r="AV126" s="498"/>
      <c r="AW126" s="499"/>
      <c r="AX126" s="499"/>
      <c r="AY126" s="500"/>
      <c r="AZ126" s="30"/>
    </row>
    <row r="127" spans="1:52" s="19" customFormat="1" ht="24.75" customHeight="1">
      <c r="A127" s="462"/>
      <c r="B127" s="463"/>
      <c r="C127" s="463"/>
      <c r="D127" s="463"/>
      <c r="E127" s="463"/>
      <c r="F127" s="464"/>
      <c r="G127" s="510"/>
      <c r="H127" s="511"/>
      <c r="I127" s="511"/>
      <c r="J127" s="511"/>
      <c r="K127" s="512"/>
      <c r="L127" s="513"/>
      <c r="M127" s="514"/>
      <c r="N127" s="514"/>
      <c r="O127" s="514"/>
      <c r="P127" s="514"/>
      <c r="Q127" s="514"/>
      <c r="R127" s="514"/>
      <c r="S127" s="514"/>
      <c r="T127" s="514"/>
      <c r="U127" s="514"/>
      <c r="V127" s="514"/>
      <c r="W127" s="514"/>
      <c r="X127" s="515"/>
      <c r="Y127" s="516"/>
      <c r="Z127" s="517"/>
      <c r="AA127" s="517"/>
      <c r="AB127" s="517"/>
      <c r="AC127" s="563"/>
      <c r="AD127" s="510"/>
      <c r="AE127" s="511"/>
      <c r="AF127" s="511"/>
      <c r="AG127" s="511"/>
      <c r="AH127" s="512"/>
      <c r="AI127" s="513"/>
      <c r="AJ127" s="514"/>
      <c r="AK127" s="514"/>
      <c r="AL127" s="514"/>
      <c r="AM127" s="514"/>
      <c r="AN127" s="514"/>
      <c r="AO127" s="514"/>
      <c r="AP127" s="514"/>
      <c r="AQ127" s="514"/>
      <c r="AR127" s="514"/>
      <c r="AS127" s="514"/>
      <c r="AT127" s="514"/>
      <c r="AU127" s="515"/>
      <c r="AV127" s="516"/>
      <c r="AW127" s="517"/>
      <c r="AX127" s="517"/>
      <c r="AY127" s="518"/>
      <c r="AZ127" s="30"/>
    </row>
    <row r="128" spans="1:52" s="19" customFormat="1" ht="24.75" customHeight="1">
      <c r="A128" s="462"/>
      <c r="B128" s="463"/>
      <c r="C128" s="463"/>
      <c r="D128" s="463"/>
      <c r="E128" s="463"/>
      <c r="F128" s="464"/>
      <c r="G128" s="510"/>
      <c r="H128" s="511"/>
      <c r="I128" s="511"/>
      <c r="J128" s="511"/>
      <c r="K128" s="512"/>
      <c r="L128" s="513"/>
      <c r="M128" s="514"/>
      <c r="N128" s="514"/>
      <c r="O128" s="514"/>
      <c r="P128" s="514"/>
      <c r="Q128" s="514"/>
      <c r="R128" s="514"/>
      <c r="S128" s="514"/>
      <c r="T128" s="514"/>
      <c r="U128" s="514"/>
      <c r="V128" s="514"/>
      <c r="W128" s="514"/>
      <c r="X128" s="515"/>
      <c r="Y128" s="516"/>
      <c r="Z128" s="517"/>
      <c r="AA128" s="517"/>
      <c r="AB128" s="517"/>
      <c r="AC128" s="563"/>
      <c r="AD128" s="510"/>
      <c r="AE128" s="511"/>
      <c r="AF128" s="511"/>
      <c r="AG128" s="511"/>
      <c r="AH128" s="512"/>
      <c r="AI128" s="513"/>
      <c r="AJ128" s="514"/>
      <c r="AK128" s="514"/>
      <c r="AL128" s="514"/>
      <c r="AM128" s="514"/>
      <c r="AN128" s="514"/>
      <c r="AO128" s="514"/>
      <c r="AP128" s="514"/>
      <c r="AQ128" s="514"/>
      <c r="AR128" s="514"/>
      <c r="AS128" s="514"/>
      <c r="AT128" s="514"/>
      <c r="AU128" s="515"/>
      <c r="AV128" s="516"/>
      <c r="AW128" s="517"/>
      <c r="AX128" s="517"/>
      <c r="AY128" s="518"/>
      <c r="AZ128" s="30"/>
    </row>
    <row r="129" spans="1:52" s="19" customFormat="1" ht="24.75" customHeight="1">
      <c r="A129" s="462"/>
      <c r="B129" s="463"/>
      <c r="C129" s="463"/>
      <c r="D129" s="463"/>
      <c r="E129" s="463"/>
      <c r="F129" s="464"/>
      <c r="G129" s="510"/>
      <c r="H129" s="511"/>
      <c r="I129" s="511"/>
      <c r="J129" s="511"/>
      <c r="K129" s="512"/>
      <c r="L129" s="513"/>
      <c r="M129" s="514"/>
      <c r="N129" s="514"/>
      <c r="O129" s="514"/>
      <c r="P129" s="514"/>
      <c r="Q129" s="514"/>
      <c r="R129" s="514"/>
      <c r="S129" s="514"/>
      <c r="T129" s="514"/>
      <c r="U129" s="514"/>
      <c r="V129" s="514"/>
      <c r="W129" s="514"/>
      <c r="X129" s="515"/>
      <c r="Y129" s="516"/>
      <c r="Z129" s="517"/>
      <c r="AA129" s="517"/>
      <c r="AB129" s="517"/>
      <c r="AC129" s="563"/>
      <c r="AD129" s="510"/>
      <c r="AE129" s="511"/>
      <c r="AF129" s="511"/>
      <c r="AG129" s="511"/>
      <c r="AH129" s="512"/>
      <c r="AI129" s="513"/>
      <c r="AJ129" s="514"/>
      <c r="AK129" s="514"/>
      <c r="AL129" s="514"/>
      <c r="AM129" s="514"/>
      <c r="AN129" s="514"/>
      <c r="AO129" s="514"/>
      <c r="AP129" s="514"/>
      <c r="AQ129" s="514"/>
      <c r="AR129" s="514"/>
      <c r="AS129" s="514"/>
      <c r="AT129" s="514"/>
      <c r="AU129" s="515"/>
      <c r="AV129" s="516"/>
      <c r="AW129" s="517"/>
      <c r="AX129" s="517"/>
      <c r="AY129" s="518"/>
      <c r="AZ129" s="30"/>
    </row>
    <row r="130" spans="1:52" s="19" customFormat="1" ht="24.75" customHeight="1">
      <c r="A130" s="462"/>
      <c r="B130" s="463"/>
      <c r="C130" s="463"/>
      <c r="D130" s="463"/>
      <c r="E130" s="463"/>
      <c r="F130" s="464"/>
      <c r="G130" s="510"/>
      <c r="H130" s="511"/>
      <c r="I130" s="511"/>
      <c r="J130" s="511"/>
      <c r="K130" s="512"/>
      <c r="L130" s="513"/>
      <c r="M130" s="514"/>
      <c r="N130" s="514"/>
      <c r="O130" s="514"/>
      <c r="P130" s="514"/>
      <c r="Q130" s="514"/>
      <c r="R130" s="514"/>
      <c r="S130" s="514"/>
      <c r="T130" s="514"/>
      <c r="U130" s="514"/>
      <c r="V130" s="514"/>
      <c r="W130" s="514"/>
      <c r="X130" s="515"/>
      <c r="Y130" s="516"/>
      <c r="Z130" s="517"/>
      <c r="AA130" s="517"/>
      <c r="AB130" s="517"/>
      <c r="AC130" s="563"/>
      <c r="AD130" s="510"/>
      <c r="AE130" s="511"/>
      <c r="AF130" s="511"/>
      <c r="AG130" s="511"/>
      <c r="AH130" s="512"/>
      <c r="AI130" s="513"/>
      <c r="AJ130" s="514"/>
      <c r="AK130" s="514"/>
      <c r="AL130" s="514"/>
      <c r="AM130" s="514"/>
      <c r="AN130" s="514"/>
      <c r="AO130" s="514"/>
      <c r="AP130" s="514"/>
      <c r="AQ130" s="514"/>
      <c r="AR130" s="514"/>
      <c r="AS130" s="514"/>
      <c r="AT130" s="514"/>
      <c r="AU130" s="515"/>
      <c r="AV130" s="516"/>
      <c r="AW130" s="517"/>
      <c r="AX130" s="517"/>
      <c r="AY130" s="518"/>
      <c r="AZ130" s="30"/>
    </row>
    <row r="131" spans="1:52" s="19" customFormat="1" ht="24.75" customHeight="1">
      <c r="A131" s="462"/>
      <c r="B131" s="463"/>
      <c r="C131" s="463"/>
      <c r="D131" s="463"/>
      <c r="E131" s="463"/>
      <c r="F131" s="464"/>
      <c r="G131" s="510"/>
      <c r="H131" s="511"/>
      <c r="I131" s="511"/>
      <c r="J131" s="511"/>
      <c r="K131" s="512"/>
      <c r="L131" s="513"/>
      <c r="M131" s="514"/>
      <c r="N131" s="514"/>
      <c r="O131" s="514"/>
      <c r="P131" s="514"/>
      <c r="Q131" s="514"/>
      <c r="R131" s="514"/>
      <c r="S131" s="514"/>
      <c r="T131" s="514"/>
      <c r="U131" s="514"/>
      <c r="V131" s="514"/>
      <c r="W131" s="514"/>
      <c r="X131" s="515"/>
      <c r="Y131" s="516"/>
      <c r="Z131" s="517"/>
      <c r="AA131" s="517"/>
      <c r="AB131" s="517"/>
      <c r="AC131" s="563"/>
      <c r="AD131" s="510"/>
      <c r="AE131" s="511"/>
      <c r="AF131" s="511"/>
      <c r="AG131" s="511"/>
      <c r="AH131" s="512"/>
      <c r="AI131" s="513"/>
      <c r="AJ131" s="514"/>
      <c r="AK131" s="514"/>
      <c r="AL131" s="514"/>
      <c r="AM131" s="514"/>
      <c r="AN131" s="514"/>
      <c r="AO131" s="514"/>
      <c r="AP131" s="514"/>
      <c r="AQ131" s="514"/>
      <c r="AR131" s="514"/>
      <c r="AS131" s="514"/>
      <c r="AT131" s="514"/>
      <c r="AU131" s="515"/>
      <c r="AV131" s="516"/>
      <c r="AW131" s="517"/>
      <c r="AX131" s="517"/>
      <c r="AY131" s="518"/>
      <c r="AZ131" s="30"/>
    </row>
    <row r="132" spans="1:52" s="19" customFormat="1" ht="24.75" customHeight="1">
      <c r="A132" s="462"/>
      <c r="B132" s="463"/>
      <c r="C132" s="463"/>
      <c r="D132" s="463"/>
      <c r="E132" s="463"/>
      <c r="F132" s="464"/>
      <c r="G132" s="510"/>
      <c r="H132" s="511"/>
      <c r="I132" s="511"/>
      <c r="J132" s="511"/>
      <c r="K132" s="512"/>
      <c r="L132" s="513"/>
      <c r="M132" s="514"/>
      <c r="N132" s="514"/>
      <c r="O132" s="514"/>
      <c r="P132" s="514"/>
      <c r="Q132" s="514"/>
      <c r="R132" s="514"/>
      <c r="S132" s="514"/>
      <c r="T132" s="514"/>
      <c r="U132" s="514"/>
      <c r="V132" s="514"/>
      <c r="W132" s="514"/>
      <c r="X132" s="515"/>
      <c r="Y132" s="516"/>
      <c r="Z132" s="517"/>
      <c r="AA132" s="517"/>
      <c r="AB132" s="517"/>
      <c r="AC132" s="563"/>
      <c r="AD132" s="510"/>
      <c r="AE132" s="511"/>
      <c r="AF132" s="511"/>
      <c r="AG132" s="511"/>
      <c r="AH132" s="512"/>
      <c r="AI132" s="513"/>
      <c r="AJ132" s="514"/>
      <c r="AK132" s="514"/>
      <c r="AL132" s="514"/>
      <c r="AM132" s="514"/>
      <c r="AN132" s="514"/>
      <c r="AO132" s="514"/>
      <c r="AP132" s="514"/>
      <c r="AQ132" s="514"/>
      <c r="AR132" s="514"/>
      <c r="AS132" s="514"/>
      <c r="AT132" s="514"/>
      <c r="AU132" s="515"/>
      <c r="AV132" s="516"/>
      <c r="AW132" s="517"/>
      <c r="AX132" s="517"/>
      <c r="AY132" s="518"/>
      <c r="AZ132" s="30"/>
    </row>
    <row r="133" spans="1:52" s="19" customFormat="1" ht="24.75" customHeight="1">
      <c r="A133" s="462"/>
      <c r="B133" s="463"/>
      <c r="C133" s="463"/>
      <c r="D133" s="463"/>
      <c r="E133" s="463"/>
      <c r="F133" s="464"/>
      <c r="G133" s="527"/>
      <c r="H133" s="528"/>
      <c r="I133" s="528"/>
      <c r="J133" s="528"/>
      <c r="K133" s="529"/>
      <c r="L133" s="530"/>
      <c r="M133" s="531"/>
      <c r="N133" s="531"/>
      <c r="O133" s="531"/>
      <c r="P133" s="531"/>
      <c r="Q133" s="531"/>
      <c r="R133" s="531"/>
      <c r="S133" s="531"/>
      <c r="T133" s="531"/>
      <c r="U133" s="531"/>
      <c r="V133" s="531"/>
      <c r="W133" s="531"/>
      <c r="X133" s="532"/>
      <c r="Y133" s="533"/>
      <c r="Z133" s="534"/>
      <c r="AA133" s="534"/>
      <c r="AB133" s="534"/>
      <c r="AC133" s="564"/>
      <c r="AD133" s="527"/>
      <c r="AE133" s="528"/>
      <c r="AF133" s="528"/>
      <c r="AG133" s="528"/>
      <c r="AH133" s="529"/>
      <c r="AI133" s="530"/>
      <c r="AJ133" s="531"/>
      <c r="AK133" s="531"/>
      <c r="AL133" s="531"/>
      <c r="AM133" s="531"/>
      <c r="AN133" s="531"/>
      <c r="AO133" s="531"/>
      <c r="AP133" s="531"/>
      <c r="AQ133" s="531"/>
      <c r="AR133" s="531"/>
      <c r="AS133" s="531"/>
      <c r="AT133" s="531"/>
      <c r="AU133" s="532"/>
      <c r="AV133" s="533"/>
      <c r="AW133" s="534"/>
      <c r="AX133" s="534"/>
      <c r="AY133" s="535"/>
      <c r="AZ133" s="30"/>
    </row>
    <row r="134" spans="1:52" s="19" customFormat="1" ht="24.75" customHeight="1" thickBot="1">
      <c r="A134" s="465"/>
      <c r="B134" s="466"/>
      <c r="C134" s="466"/>
      <c r="D134" s="466"/>
      <c r="E134" s="466"/>
      <c r="F134" s="467"/>
      <c r="G134" s="570" t="s">
        <v>6</v>
      </c>
      <c r="H134" s="571"/>
      <c r="I134" s="571"/>
      <c r="J134" s="571"/>
      <c r="K134" s="572"/>
      <c r="L134" s="573"/>
      <c r="M134" s="574"/>
      <c r="N134" s="574"/>
      <c r="O134" s="574"/>
      <c r="P134" s="574"/>
      <c r="Q134" s="574"/>
      <c r="R134" s="574"/>
      <c r="S134" s="574"/>
      <c r="T134" s="574"/>
      <c r="U134" s="574"/>
      <c r="V134" s="574"/>
      <c r="W134" s="574"/>
      <c r="X134" s="575"/>
      <c r="Y134" s="576">
        <f>SUM(Y126:AC133)</f>
        <v>81</v>
      </c>
      <c r="Z134" s="577"/>
      <c r="AA134" s="577"/>
      <c r="AB134" s="577"/>
      <c r="AC134" s="578"/>
      <c r="AD134" s="570" t="s">
        <v>6</v>
      </c>
      <c r="AE134" s="571"/>
      <c r="AF134" s="571"/>
      <c r="AG134" s="571"/>
      <c r="AH134" s="572"/>
      <c r="AI134" s="573"/>
      <c r="AJ134" s="574"/>
      <c r="AK134" s="574"/>
      <c r="AL134" s="574"/>
      <c r="AM134" s="574"/>
      <c r="AN134" s="574"/>
      <c r="AO134" s="574"/>
      <c r="AP134" s="574"/>
      <c r="AQ134" s="574"/>
      <c r="AR134" s="574"/>
      <c r="AS134" s="574"/>
      <c r="AT134" s="574"/>
      <c r="AU134" s="575"/>
      <c r="AV134" s="576">
        <f>SUM(AV126:AY133)</f>
        <v>0</v>
      </c>
      <c r="AW134" s="577"/>
      <c r="AX134" s="577"/>
      <c r="AY134" s="579"/>
      <c r="AZ134" s="30"/>
    </row>
    <row r="135" s="19" customFormat="1" ht="13.5"/>
    <row r="136" spans="2:52" s="19" customFormat="1" ht="21.75" customHeight="1">
      <c r="B136" s="5" t="s">
        <v>11</v>
      </c>
      <c r="AZ136" s="34"/>
    </row>
    <row r="137" spans="2:52" s="19" customFormat="1" ht="21.75" customHeight="1">
      <c r="B137" s="19" t="s">
        <v>157</v>
      </c>
      <c r="AZ137" s="34"/>
    </row>
    <row r="138" spans="1:52" s="19" customFormat="1" ht="36.75" customHeight="1">
      <c r="A138" s="580"/>
      <c r="B138" s="580"/>
      <c r="C138" s="581" t="s">
        <v>8</v>
      </c>
      <c r="D138" s="581"/>
      <c r="E138" s="581"/>
      <c r="F138" s="581"/>
      <c r="G138" s="581"/>
      <c r="H138" s="581"/>
      <c r="I138" s="581"/>
      <c r="J138" s="581"/>
      <c r="K138" s="581"/>
      <c r="L138" s="581"/>
      <c r="M138" s="581" t="s">
        <v>23</v>
      </c>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1"/>
      <c r="AL138" s="582" t="s">
        <v>9</v>
      </c>
      <c r="AM138" s="583"/>
      <c r="AN138" s="583"/>
      <c r="AO138" s="583"/>
      <c r="AP138" s="583"/>
      <c r="AQ138" s="583"/>
      <c r="AR138" s="583"/>
      <c r="AS138" s="583"/>
      <c r="AT138" s="583"/>
      <c r="AU138" s="583"/>
      <c r="AV138" s="583"/>
      <c r="AW138" s="583"/>
      <c r="AX138" s="583"/>
      <c r="AY138" s="584"/>
      <c r="AZ138" s="34"/>
    </row>
    <row r="139" spans="1:52" s="19" customFormat="1" ht="45.75" customHeight="1">
      <c r="A139" s="580">
        <v>1</v>
      </c>
      <c r="B139" s="580">
        <v>1</v>
      </c>
      <c r="C139" s="189" t="s">
        <v>158</v>
      </c>
      <c r="D139" s="189"/>
      <c r="E139" s="189"/>
      <c r="F139" s="189"/>
      <c r="G139" s="189"/>
      <c r="H139" s="189"/>
      <c r="I139" s="189"/>
      <c r="J139" s="189"/>
      <c r="K139" s="189"/>
      <c r="L139" s="189"/>
      <c r="M139" s="89" t="s">
        <v>159</v>
      </c>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1"/>
      <c r="AL139" s="418">
        <v>0</v>
      </c>
      <c r="AM139" s="419"/>
      <c r="AN139" s="419"/>
      <c r="AO139" s="419"/>
      <c r="AP139" s="419"/>
      <c r="AQ139" s="419"/>
      <c r="AR139" s="419"/>
      <c r="AS139" s="419"/>
      <c r="AT139" s="419"/>
      <c r="AU139" s="419"/>
      <c r="AV139" s="419"/>
      <c r="AW139" s="419"/>
      <c r="AX139" s="419"/>
      <c r="AY139" s="585"/>
      <c r="AZ139" s="34"/>
    </row>
    <row r="140" spans="1:52" s="19" customFormat="1" ht="21.75" customHeight="1">
      <c r="A140" s="580">
        <v>2</v>
      </c>
      <c r="B140" s="580">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6"/>
      <c r="AL140" s="587"/>
      <c r="AM140" s="588"/>
      <c r="AN140" s="588"/>
      <c r="AO140" s="588"/>
      <c r="AP140" s="588"/>
      <c r="AQ140" s="588"/>
      <c r="AR140" s="588"/>
      <c r="AS140" s="588"/>
      <c r="AT140" s="588"/>
      <c r="AU140" s="588"/>
      <c r="AV140" s="588"/>
      <c r="AW140" s="588"/>
      <c r="AX140" s="588"/>
      <c r="AY140" s="589"/>
      <c r="AZ140" s="34"/>
    </row>
    <row r="141" spans="1:52" s="19" customFormat="1" ht="21.75" customHeight="1">
      <c r="A141" s="580">
        <v>3</v>
      </c>
      <c r="B141" s="580">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6"/>
      <c r="AL141" s="587"/>
      <c r="AM141" s="588"/>
      <c r="AN141" s="588"/>
      <c r="AO141" s="588"/>
      <c r="AP141" s="588"/>
      <c r="AQ141" s="588"/>
      <c r="AR141" s="588"/>
      <c r="AS141" s="588"/>
      <c r="AT141" s="588"/>
      <c r="AU141" s="588"/>
      <c r="AV141" s="588"/>
      <c r="AW141" s="588"/>
      <c r="AX141" s="588"/>
      <c r="AY141" s="589"/>
      <c r="AZ141" s="34"/>
    </row>
    <row r="142" spans="1:52" s="19" customFormat="1" ht="21.75" customHeight="1">
      <c r="A142" s="580">
        <v>4</v>
      </c>
      <c r="B142" s="580">
        <v>1</v>
      </c>
      <c r="C142" s="587"/>
      <c r="D142" s="588"/>
      <c r="E142" s="588"/>
      <c r="F142" s="588"/>
      <c r="G142" s="588"/>
      <c r="H142" s="588"/>
      <c r="I142" s="588"/>
      <c r="J142" s="588"/>
      <c r="K142" s="588"/>
      <c r="L142" s="589"/>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6"/>
      <c r="AL142" s="587"/>
      <c r="AM142" s="588"/>
      <c r="AN142" s="588"/>
      <c r="AO142" s="588"/>
      <c r="AP142" s="588"/>
      <c r="AQ142" s="588"/>
      <c r="AR142" s="588"/>
      <c r="AS142" s="588"/>
      <c r="AT142" s="588"/>
      <c r="AU142" s="588"/>
      <c r="AV142" s="588"/>
      <c r="AW142" s="588"/>
      <c r="AX142" s="588"/>
      <c r="AY142" s="589"/>
      <c r="AZ142" s="34"/>
    </row>
    <row r="143" spans="1:52" s="19" customFormat="1" ht="21.75" customHeight="1">
      <c r="A143" s="580">
        <v>5</v>
      </c>
      <c r="B143" s="580">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6"/>
      <c r="AL143" s="587"/>
      <c r="AM143" s="588"/>
      <c r="AN143" s="588"/>
      <c r="AO143" s="588"/>
      <c r="AP143" s="588"/>
      <c r="AQ143" s="588"/>
      <c r="AR143" s="588"/>
      <c r="AS143" s="588"/>
      <c r="AT143" s="588"/>
      <c r="AU143" s="588"/>
      <c r="AV143" s="588"/>
      <c r="AW143" s="588"/>
      <c r="AX143" s="588"/>
      <c r="AY143" s="589"/>
      <c r="AZ143" s="34"/>
    </row>
    <row r="144" spans="1:52" s="19" customFormat="1" ht="21.75" customHeight="1">
      <c r="A144" s="580">
        <v>6</v>
      </c>
      <c r="B144" s="580">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6"/>
      <c r="AL144" s="587"/>
      <c r="AM144" s="588"/>
      <c r="AN144" s="588"/>
      <c r="AO144" s="588"/>
      <c r="AP144" s="588"/>
      <c r="AQ144" s="588"/>
      <c r="AR144" s="588"/>
      <c r="AS144" s="588"/>
      <c r="AT144" s="588"/>
      <c r="AU144" s="588"/>
      <c r="AV144" s="588"/>
      <c r="AW144" s="588"/>
      <c r="AX144" s="588"/>
      <c r="AY144" s="589"/>
      <c r="AZ144" s="34"/>
    </row>
    <row r="145" spans="1:52" s="19" customFormat="1" ht="21.75" customHeight="1">
      <c r="A145" s="580">
        <v>7</v>
      </c>
      <c r="B145" s="580">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6"/>
      <c r="AL145" s="587"/>
      <c r="AM145" s="588"/>
      <c r="AN145" s="588"/>
      <c r="AO145" s="588"/>
      <c r="AP145" s="588"/>
      <c r="AQ145" s="588"/>
      <c r="AR145" s="588"/>
      <c r="AS145" s="588"/>
      <c r="AT145" s="588"/>
      <c r="AU145" s="588"/>
      <c r="AV145" s="588"/>
      <c r="AW145" s="588"/>
      <c r="AX145" s="588"/>
      <c r="AY145" s="589"/>
      <c r="AZ145" s="34"/>
    </row>
    <row r="146" spans="1:52" s="19" customFormat="1" ht="21.75" customHeight="1">
      <c r="A146" s="580">
        <v>8</v>
      </c>
      <c r="B146" s="580">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6"/>
      <c r="AL146" s="587"/>
      <c r="AM146" s="588"/>
      <c r="AN146" s="588"/>
      <c r="AO146" s="588"/>
      <c r="AP146" s="588"/>
      <c r="AQ146" s="588"/>
      <c r="AR146" s="588"/>
      <c r="AS146" s="588"/>
      <c r="AT146" s="588"/>
      <c r="AU146" s="588"/>
      <c r="AV146" s="588"/>
      <c r="AW146" s="588"/>
      <c r="AX146" s="588"/>
      <c r="AY146" s="589"/>
      <c r="AZ146" s="34"/>
    </row>
    <row r="147" spans="1:52" s="19" customFormat="1" ht="21.75" customHeight="1">
      <c r="A147" s="580">
        <v>9</v>
      </c>
      <c r="B147" s="580">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6"/>
      <c r="AL147" s="587"/>
      <c r="AM147" s="588"/>
      <c r="AN147" s="588"/>
      <c r="AO147" s="588"/>
      <c r="AP147" s="588"/>
      <c r="AQ147" s="588"/>
      <c r="AR147" s="588"/>
      <c r="AS147" s="588"/>
      <c r="AT147" s="588"/>
      <c r="AU147" s="588"/>
      <c r="AV147" s="588"/>
      <c r="AW147" s="588"/>
      <c r="AX147" s="588"/>
      <c r="AY147" s="589"/>
      <c r="AZ147" s="34"/>
    </row>
    <row r="148" spans="1:52" s="19" customFormat="1" ht="21.75" customHeight="1">
      <c r="A148" s="580">
        <v>10</v>
      </c>
      <c r="B148" s="580">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6"/>
      <c r="AL148" s="587"/>
      <c r="AM148" s="588"/>
      <c r="AN148" s="588"/>
      <c r="AO148" s="588"/>
      <c r="AP148" s="588"/>
      <c r="AQ148" s="588"/>
      <c r="AR148" s="588"/>
      <c r="AS148" s="588"/>
      <c r="AT148" s="588"/>
      <c r="AU148" s="588"/>
      <c r="AV148" s="588"/>
      <c r="AW148" s="588"/>
      <c r="AX148" s="588"/>
      <c r="AY148" s="589"/>
      <c r="AZ148" s="34"/>
    </row>
    <row r="149" spans="2:52" s="19" customFormat="1" ht="21.75" customHeight="1">
      <c r="B149" s="19" t="s">
        <v>160</v>
      </c>
      <c r="AZ149" s="34"/>
    </row>
    <row r="150" spans="1:52" s="19" customFormat="1" ht="34.5" customHeight="1">
      <c r="A150" s="580"/>
      <c r="B150" s="580"/>
      <c r="C150" s="581" t="s">
        <v>8</v>
      </c>
      <c r="D150" s="581"/>
      <c r="E150" s="581"/>
      <c r="F150" s="581"/>
      <c r="G150" s="581"/>
      <c r="H150" s="581"/>
      <c r="I150" s="581"/>
      <c r="J150" s="581"/>
      <c r="K150" s="581"/>
      <c r="L150" s="581"/>
      <c r="M150" s="581" t="s">
        <v>23</v>
      </c>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1"/>
      <c r="AL150" s="582" t="s">
        <v>161</v>
      </c>
      <c r="AM150" s="583"/>
      <c r="AN150" s="583"/>
      <c r="AO150" s="583"/>
      <c r="AP150" s="583"/>
      <c r="AQ150" s="583"/>
      <c r="AR150" s="583"/>
      <c r="AS150" s="583"/>
      <c r="AT150" s="583"/>
      <c r="AU150" s="583"/>
      <c r="AV150" s="583"/>
      <c r="AW150" s="583"/>
      <c r="AX150" s="583"/>
      <c r="AY150" s="584"/>
      <c r="AZ150" s="18"/>
    </row>
    <row r="151" spans="1:52" s="19" customFormat="1" ht="32.25" customHeight="1">
      <c r="A151" s="580">
        <v>1</v>
      </c>
      <c r="B151" s="580">
        <v>1</v>
      </c>
      <c r="C151" s="590" t="s">
        <v>162</v>
      </c>
      <c r="D151" s="590"/>
      <c r="E151" s="590"/>
      <c r="F151" s="590"/>
      <c r="G151" s="590"/>
      <c r="H151" s="590"/>
      <c r="I151" s="590"/>
      <c r="J151" s="590"/>
      <c r="K151" s="590"/>
      <c r="L151" s="590"/>
      <c r="M151" s="591" t="s">
        <v>163</v>
      </c>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593"/>
      <c r="AL151" s="587">
        <v>98</v>
      </c>
      <c r="AM151" s="588"/>
      <c r="AN151" s="588"/>
      <c r="AO151" s="588"/>
      <c r="AP151" s="588"/>
      <c r="AQ151" s="588"/>
      <c r="AR151" s="588"/>
      <c r="AS151" s="588"/>
      <c r="AT151" s="588"/>
      <c r="AU151" s="588"/>
      <c r="AV151" s="588"/>
      <c r="AW151" s="588"/>
      <c r="AX151" s="588"/>
      <c r="AY151" s="589"/>
      <c r="AZ151" s="35"/>
    </row>
    <row r="152" spans="1:52" s="19" customFormat="1" ht="32.25" customHeight="1">
      <c r="A152" s="580">
        <v>2</v>
      </c>
      <c r="B152" s="580">
        <v>1</v>
      </c>
      <c r="C152" s="586" t="s">
        <v>164</v>
      </c>
      <c r="D152" s="586"/>
      <c r="E152" s="586"/>
      <c r="F152" s="586"/>
      <c r="G152" s="586"/>
      <c r="H152" s="586"/>
      <c r="I152" s="586"/>
      <c r="J152" s="586"/>
      <c r="K152" s="586"/>
      <c r="L152" s="586"/>
      <c r="M152" s="586" t="s">
        <v>165</v>
      </c>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6"/>
      <c r="AL152" s="587">
        <v>82</v>
      </c>
      <c r="AM152" s="588"/>
      <c r="AN152" s="588"/>
      <c r="AO152" s="588"/>
      <c r="AP152" s="588"/>
      <c r="AQ152" s="588"/>
      <c r="AR152" s="588"/>
      <c r="AS152" s="588"/>
      <c r="AT152" s="588"/>
      <c r="AU152" s="588"/>
      <c r="AV152" s="588"/>
      <c r="AW152" s="588"/>
      <c r="AX152" s="588"/>
      <c r="AY152" s="589"/>
      <c r="AZ152" s="35"/>
    </row>
    <row r="153" spans="1:52" s="19" customFormat="1" ht="32.25" customHeight="1">
      <c r="A153" s="580">
        <v>3</v>
      </c>
      <c r="B153" s="580">
        <v>1</v>
      </c>
      <c r="C153" s="586" t="s">
        <v>166</v>
      </c>
      <c r="D153" s="586"/>
      <c r="E153" s="586"/>
      <c r="F153" s="586"/>
      <c r="G153" s="586"/>
      <c r="H153" s="586"/>
      <c r="I153" s="586"/>
      <c r="J153" s="586"/>
      <c r="K153" s="586"/>
      <c r="L153" s="586"/>
      <c r="M153" s="586" t="s">
        <v>165</v>
      </c>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6"/>
      <c r="AL153" s="587">
        <v>64</v>
      </c>
      <c r="AM153" s="588"/>
      <c r="AN153" s="588"/>
      <c r="AO153" s="588"/>
      <c r="AP153" s="588"/>
      <c r="AQ153" s="588"/>
      <c r="AR153" s="588"/>
      <c r="AS153" s="588"/>
      <c r="AT153" s="588"/>
      <c r="AU153" s="588"/>
      <c r="AV153" s="588"/>
      <c r="AW153" s="588"/>
      <c r="AX153" s="588"/>
      <c r="AY153" s="589"/>
      <c r="AZ153" s="35"/>
    </row>
    <row r="154" spans="1:52" s="19" customFormat="1" ht="32.25" customHeight="1">
      <c r="A154" s="580">
        <v>4</v>
      </c>
      <c r="B154" s="580">
        <v>1</v>
      </c>
      <c r="C154" s="587" t="s">
        <v>167</v>
      </c>
      <c r="D154" s="588"/>
      <c r="E154" s="588"/>
      <c r="F154" s="588"/>
      <c r="G154" s="588"/>
      <c r="H154" s="588"/>
      <c r="I154" s="588"/>
      <c r="J154" s="588"/>
      <c r="K154" s="588"/>
      <c r="L154" s="589"/>
      <c r="M154" s="586" t="s">
        <v>165</v>
      </c>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6"/>
      <c r="AL154" s="587">
        <v>62</v>
      </c>
      <c r="AM154" s="588"/>
      <c r="AN154" s="588"/>
      <c r="AO154" s="588"/>
      <c r="AP154" s="588"/>
      <c r="AQ154" s="588"/>
      <c r="AR154" s="588"/>
      <c r="AS154" s="588"/>
      <c r="AT154" s="588"/>
      <c r="AU154" s="588"/>
      <c r="AV154" s="588"/>
      <c r="AW154" s="588"/>
      <c r="AX154" s="588"/>
      <c r="AY154" s="589"/>
      <c r="AZ154" s="35"/>
    </row>
    <row r="155" spans="1:52" s="19" customFormat="1" ht="32.25" customHeight="1">
      <c r="A155" s="580">
        <v>5</v>
      </c>
      <c r="B155" s="580">
        <v>1</v>
      </c>
      <c r="C155" s="586" t="s">
        <v>168</v>
      </c>
      <c r="D155" s="586"/>
      <c r="E155" s="586"/>
      <c r="F155" s="586"/>
      <c r="G155" s="586"/>
      <c r="H155" s="586"/>
      <c r="I155" s="586"/>
      <c r="J155" s="586"/>
      <c r="K155" s="586"/>
      <c r="L155" s="586"/>
      <c r="M155" s="586" t="s">
        <v>165</v>
      </c>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6"/>
      <c r="AL155" s="587">
        <v>52</v>
      </c>
      <c r="AM155" s="588"/>
      <c r="AN155" s="588"/>
      <c r="AO155" s="588"/>
      <c r="AP155" s="588"/>
      <c r="AQ155" s="588"/>
      <c r="AR155" s="588"/>
      <c r="AS155" s="588"/>
      <c r="AT155" s="588"/>
      <c r="AU155" s="588"/>
      <c r="AV155" s="588"/>
      <c r="AW155" s="588"/>
      <c r="AX155" s="588"/>
      <c r="AY155" s="589"/>
      <c r="AZ155" s="35"/>
    </row>
    <row r="156" spans="1:52" s="19" customFormat="1" ht="32.25" customHeight="1">
      <c r="A156" s="580">
        <v>6</v>
      </c>
      <c r="B156" s="580">
        <v>1</v>
      </c>
      <c r="C156" s="586" t="s">
        <v>169</v>
      </c>
      <c r="D156" s="586"/>
      <c r="E156" s="586"/>
      <c r="F156" s="586"/>
      <c r="G156" s="586"/>
      <c r="H156" s="586"/>
      <c r="I156" s="586"/>
      <c r="J156" s="586"/>
      <c r="K156" s="586"/>
      <c r="L156" s="586"/>
      <c r="M156" s="586" t="s">
        <v>165</v>
      </c>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6"/>
      <c r="AL156" s="587">
        <v>50</v>
      </c>
      <c r="AM156" s="588"/>
      <c r="AN156" s="588"/>
      <c r="AO156" s="588"/>
      <c r="AP156" s="588"/>
      <c r="AQ156" s="588"/>
      <c r="AR156" s="588"/>
      <c r="AS156" s="588"/>
      <c r="AT156" s="588"/>
      <c r="AU156" s="588"/>
      <c r="AV156" s="588"/>
      <c r="AW156" s="588"/>
      <c r="AX156" s="588"/>
      <c r="AY156" s="589"/>
      <c r="AZ156" s="35"/>
    </row>
    <row r="157" spans="1:52" s="19" customFormat="1" ht="32.25" customHeight="1">
      <c r="A157" s="580">
        <v>7</v>
      </c>
      <c r="B157" s="580">
        <v>1</v>
      </c>
      <c r="C157" s="586" t="s">
        <v>170</v>
      </c>
      <c r="D157" s="586"/>
      <c r="E157" s="586"/>
      <c r="F157" s="586"/>
      <c r="G157" s="586"/>
      <c r="H157" s="586"/>
      <c r="I157" s="586"/>
      <c r="J157" s="586"/>
      <c r="K157" s="586"/>
      <c r="L157" s="586"/>
      <c r="M157" s="586" t="s">
        <v>165</v>
      </c>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6"/>
      <c r="AL157" s="587">
        <v>46</v>
      </c>
      <c r="AM157" s="588"/>
      <c r="AN157" s="588"/>
      <c r="AO157" s="588"/>
      <c r="AP157" s="588"/>
      <c r="AQ157" s="588"/>
      <c r="AR157" s="588"/>
      <c r="AS157" s="588"/>
      <c r="AT157" s="588"/>
      <c r="AU157" s="588"/>
      <c r="AV157" s="588"/>
      <c r="AW157" s="588"/>
      <c r="AX157" s="588"/>
      <c r="AY157" s="589"/>
      <c r="AZ157" s="35"/>
    </row>
    <row r="158" spans="1:52" s="19" customFormat="1" ht="32.25" customHeight="1">
      <c r="A158" s="580">
        <v>8</v>
      </c>
      <c r="B158" s="580">
        <v>1</v>
      </c>
      <c r="C158" s="586" t="s">
        <v>171</v>
      </c>
      <c r="D158" s="586"/>
      <c r="E158" s="586"/>
      <c r="F158" s="586"/>
      <c r="G158" s="586"/>
      <c r="H158" s="586"/>
      <c r="I158" s="586"/>
      <c r="J158" s="586"/>
      <c r="K158" s="586"/>
      <c r="L158" s="586"/>
      <c r="M158" s="586" t="s">
        <v>165</v>
      </c>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6"/>
      <c r="AL158" s="587">
        <v>39</v>
      </c>
      <c r="AM158" s="588"/>
      <c r="AN158" s="588"/>
      <c r="AO158" s="588"/>
      <c r="AP158" s="588"/>
      <c r="AQ158" s="588"/>
      <c r="AR158" s="588"/>
      <c r="AS158" s="588"/>
      <c r="AT158" s="588"/>
      <c r="AU158" s="588"/>
      <c r="AV158" s="588"/>
      <c r="AW158" s="588"/>
      <c r="AX158" s="588"/>
      <c r="AY158" s="589"/>
      <c r="AZ158" s="35"/>
    </row>
    <row r="159" spans="1:52" s="19" customFormat="1" ht="32.25" customHeight="1">
      <c r="A159" s="580">
        <v>9</v>
      </c>
      <c r="B159" s="580">
        <v>1</v>
      </c>
      <c r="C159" s="586" t="s">
        <v>172</v>
      </c>
      <c r="D159" s="586"/>
      <c r="E159" s="586"/>
      <c r="F159" s="586"/>
      <c r="G159" s="586"/>
      <c r="H159" s="586"/>
      <c r="I159" s="586"/>
      <c r="J159" s="586"/>
      <c r="K159" s="586"/>
      <c r="L159" s="586"/>
      <c r="M159" s="586" t="s">
        <v>165</v>
      </c>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6"/>
      <c r="AL159" s="587">
        <v>39</v>
      </c>
      <c r="AM159" s="588"/>
      <c r="AN159" s="588"/>
      <c r="AO159" s="588"/>
      <c r="AP159" s="588"/>
      <c r="AQ159" s="588"/>
      <c r="AR159" s="588"/>
      <c r="AS159" s="588"/>
      <c r="AT159" s="588"/>
      <c r="AU159" s="588"/>
      <c r="AV159" s="588"/>
      <c r="AW159" s="588"/>
      <c r="AX159" s="588"/>
      <c r="AY159" s="589"/>
      <c r="AZ159" s="35"/>
    </row>
    <row r="160" spans="1:52" s="19" customFormat="1" ht="32.25" customHeight="1">
      <c r="A160" s="580">
        <v>10</v>
      </c>
      <c r="B160" s="580">
        <v>1</v>
      </c>
      <c r="C160" s="594" t="s">
        <v>173</v>
      </c>
      <c r="D160" s="595"/>
      <c r="E160" s="595"/>
      <c r="F160" s="595"/>
      <c r="G160" s="595"/>
      <c r="H160" s="595"/>
      <c r="I160" s="595"/>
      <c r="J160" s="595"/>
      <c r="K160" s="595"/>
      <c r="L160" s="596"/>
      <c r="M160" s="586" t="s">
        <v>165</v>
      </c>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6"/>
      <c r="AL160" s="587">
        <v>38</v>
      </c>
      <c r="AM160" s="588"/>
      <c r="AN160" s="588"/>
      <c r="AO160" s="588"/>
      <c r="AP160" s="588"/>
      <c r="AQ160" s="588"/>
      <c r="AR160" s="588"/>
      <c r="AS160" s="588"/>
      <c r="AT160" s="588"/>
      <c r="AU160" s="588"/>
      <c r="AV160" s="588"/>
      <c r="AW160" s="588"/>
      <c r="AX160" s="588"/>
      <c r="AY160" s="589"/>
      <c r="AZ160" s="35"/>
    </row>
    <row r="161" spans="2:52" s="19" customFormat="1" ht="22.5" customHeight="1">
      <c r="B161" s="19" t="s">
        <v>174</v>
      </c>
      <c r="AZ161" s="34"/>
    </row>
    <row r="162" spans="1:52" s="19" customFormat="1" ht="34.5" customHeight="1">
      <c r="A162" s="580"/>
      <c r="B162" s="580"/>
      <c r="C162" s="581" t="s">
        <v>8</v>
      </c>
      <c r="D162" s="581"/>
      <c r="E162" s="581"/>
      <c r="F162" s="581"/>
      <c r="G162" s="581"/>
      <c r="H162" s="581"/>
      <c r="I162" s="581"/>
      <c r="J162" s="581"/>
      <c r="K162" s="581"/>
      <c r="L162" s="581"/>
      <c r="M162" s="581" t="s">
        <v>23</v>
      </c>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1"/>
      <c r="AL162" s="582" t="s">
        <v>175</v>
      </c>
      <c r="AM162" s="583"/>
      <c r="AN162" s="583"/>
      <c r="AO162" s="583"/>
      <c r="AP162" s="583"/>
      <c r="AQ162" s="583"/>
      <c r="AR162" s="583"/>
      <c r="AS162" s="583"/>
      <c r="AT162" s="583"/>
      <c r="AU162" s="583"/>
      <c r="AV162" s="583"/>
      <c r="AW162" s="583"/>
      <c r="AX162" s="583"/>
      <c r="AY162" s="584"/>
      <c r="AZ162" s="35"/>
    </row>
    <row r="163" spans="1:52" s="19" customFormat="1" ht="45.75" customHeight="1">
      <c r="A163" s="580">
        <v>1</v>
      </c>
      <c r="B163" s="580">
        <v>1</v>
      </c>
      <c r="C163" s="590" t="s">
        <v>176</v>
      </c>
      <c r="D163" s="590"/>
      <c r="E163" s="590"/>
      <c r="F163" s="590"/>
      <c r="G163" s="590"/>
      <c r="H163" s="590"/>
      <c r="I163" s="590"/>
      <c r="J163" s="590"/>
      <c r="K163" s="590"/>
      <c r="L163" s="590"/>
      <c r="M163" s="587" t="s">
        <v>177</v>
      </c>
      <c r="N163" s="588"/>
      <c r="O163" s="588"/>
      <c r="P163" s="588"/>
      <c r="Q163" s="588"/>
      <c r="R163" s="588"/>
      <c r="S163" s="588"/>
      <c r="T163" s="588"/>
      <c r="U163" s="588"/>
      <c r="V163" s="588"/>
      <c r="W163" s="588"/>
      <c r="X163" s="588"/>
      <c r="Y163" s="588"/>
      <c r="Z163" s="588"/>
      <c r="AA163" s="588"/>
      <c r="AB163" s="588"/>
      <c r="AC163" s="588"/>
      <c r="AD163" s="588"/>
      <c r="AE163" s="588"/>
      <c r="AF163" s="588"/>
      <c r="AG163" s="588"/>
      <c r="AH163" s="588"/>
      <c r="AI163" s="588"/>
      <c r="AJ163" s="588"/>
      <c r="AK163" s="589"/>
      <c r="AL163" s="587">
        <v>146</v>
      </c>
      <c r="AM163" s="588"/>
      <c r="AN163" s="588"/>
      <c r="AO163" s="588"/>
      <c r="AP163" s="588"/>
      <c r="AQ163" s="588"/>
      <c r="AR163" s="588"/>
      <c r="AS163" s="588"/>
      <c r="AT163" s="588"/>
      <c r="AU163" s="588"/>
      <c r="AV163" s="588"/>
      <c r="AW163" s="588"/>
      <c r="AX163" s="588"/>
      <c r="AY163" s="589"/>
      <c r="AZ163" s="35"/>
    </row>
    <row r="164" spans="1:52" s="19" customFormat="1" ht="32.25" customHeight="1">
      <c r="A164" s="580">
        <v>2</v>
      </c>
      <c r="B164" s="580">
        <v>1</v>
      </c>
      <c r="C164" s="590" t="s">
        <v>178</v>
      </c>
      <c r="D164" s="590"/>
      <c r="E164" s="590"/>
      <c r="F164" s="590"/>
      <c r="G164" s="590"/>
      <c r="H164" s="590"/>
      <c r="I164" s="590"/>
      <c r="J164" s="590"/>
      <c r="K164" s="590"/>
      <c r="L164" s="590"/>
      <c r="M164" s="586" t="s">
        <v>165</v>
      </c>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6"/>
      <c r="AL164" s="587">
        <v>42</v>
      </c>
      <c r="AM164" s="588"/>
      <c r="AN164" s="588"/>
      <c r="AO164" s="588"/>
      <c r="AP164" s="588"/>
      <c r="AQ164" s="588"/>
      <c r="AR164" s="588"/>
      <c r="AS164" s="588"/>
      <c r="AT164" s="588"/>
      <c r="AU164" s="588"/>
      <c r="AV164" s="588"/>
      <c r="AW164" s="588"/>
      <c r="AX164" s="588"/>
      <c r="AY164" s="589"/>
      <c r="AZ164" s="35"/>
    </row>
    <row r="165" spans="1:52" s="19" customFormat="1" ht="32.25" customHeight="1">
      <c r="A165" s="580">
        <v>3</v>
      </c>
      <c r="B165" s="580">
        <v>1</v>
      </c>
      <c r="C165" s="591" t="s">
        <v>179</v>
      </c>
      <c r="D165" s="592"/>
      <c r="E165" s="592"/>
      <c r="F165" s="592"/>
      <c r="G165" s="592"/>
      <c r="H165" s="592"/>
      <c r="I165" s="592"/>
      <c r="J165" s="592"/>
      <c r="K165" s="592"/>
      <c r="L165" s="593"/>
      <c r="M165" s="586" t="s">
        <v>165</v>
      </c>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6"/>
      <c r="AL165" s="587">
        <v>42</v>
      </c>
      <c r="AM165" s="588"/>
      <c r="AN165" s="588"/>
      <c r="AO165" s="588"/>
      <c r="AP165" s="588"/>
      <c r="AQ165" s="588"/>
      <c r="AR165" s="588"/>
      <c r="AS165" s="588"/>
      <c r="AT165" s="588"/>
      <c r="AU165" s="588"/>
      <c r="AV165" s="588"/>
      <c r="AW165" s="588"/>
      <c r="AX165" s="588"/>
      <c r="AY165" s="589"/>
      <c r="AZ165" s="35"/>
    </row>
    <row r="166" spans="1:52" s="19" customFormat="1" ht="32.25" customHeight="1">
      <c r="A166" s="580">
        <v>4</v>
      </c>
      <c r="B166" s="580">
        <v>1</v>
      </c>
      <c r="C166" s="590" t="s">
        <v>180</v>
      </c>
      <c r="D166" s="590"/>
      <c r="E166" s="590"/>
      <c r="F166" s="590"/>
      <c r="G166" s="590"/>
      <c r="H166" s="590"/>
      <c r="I166" s="590"/>
      <c r="J166" s="590"/>
      <c r="K166" s="590"/>
      <c r="L166" s="590"/>
      <c r="M166" s="586" t="s">
        <v>165</v>
      </c>
      <c r="N166" s="586"/>
      <c r="O166" s="586"/>
      <c r="P166" s="586"/>
      <c r="Q166" s="586"/>
      <c r="R166" s="586"/>
      <c r="S166" s="586"/>
      <c r="T166" s="586"/>
      <c r="U166" s="586"/>
      <c r="V166" s="586"/>
      <c r="W166" s="586"/>
      <c r="X166" s="586"/>
      <c r="Y166" s="586"/>
      <c r="Z166" s="586"/>
      <c r="AA166" s="586"/>
      <c r="AB166" s="586"/>
      <c r="AC166" s="586"/>
      <c r="AD166" s="586"/>
      <c r="AE166" s="586"/>
      <c r="AF166" s="586"/>
      <c r="AG166" s="586"/>
      <c r="AH166" s="586"/>
      <c r="AI166" s="586"/>
      <c r="AJ166" s="586"/>
      <c r="AK166" s="586"/>
      <c r="AL166" s="587">
        <v>35</v>
      </c>
      <c r="AM166" s="588"/>
      <c r="AN166" s="588"/>
      <c r="AO166" s="588"/>
      <c r="AP166" s="588"/>
      <c r="AQ166" s="588"/>
      <c r="AR166" s="588"/>
      <c r="AS166" s="588"/>
      <c r="AT166" s="588"/>
      <c r="AU166" s="588"/>
      <c r="AV166" s="588"/>
      <c r="AW166" s="588"/>
      <c r="AX166" s="588"/>
      <c r="AY166" s="589"/>
      <c r="AZ166" s="35"/>
    </row>
    <row r="167" spans="1:52" s="19" customFormat="1" ht="32.25" customHeight="1">
      <c r="A167" s="580">
        <v>5</v>
      </c>
      <c r="B167" s="580">
        <v>1</v>
      </c>
      <c r="C167" s="590" t="s">
        <v>181</v>
      </c>
      <c r="D167" s="590"/>
      <c r="E167" s="590"/>
      <c r="F167" s="590"/>
      <c r="G167" s="590"/>
      <c r="H167" s="590"/>
      <c r="I167" s="590"/>
      <c r="J167" s="590"/>
      <c r="K167" s="590"/>
      <c r="L167" s="590"/>
      <c r="M167" s="586" t="s">
        <v>165</v>
      </c>
      <c r="N167" s="586"/>
      <c r="O167" s="586"/>
      <c r="P167" s="586"/>
      <c r="Q167" s="586"/>
      <c r="R167" s="586"/>
      <c r="S167" s="586"/>
      <c r="T167" s="586"/>
      <c r="U167" s="586"/>
      <c r="V167" s="586"/>
      <c r="W167" s="586"/>
      <c r="X167" s="586"/>
      <c r="Y167" s="586"/>
      <c r="Z167" s="586"/>
      <c r="AA167" s="586"/>
      <c r="AB167" s="586"/>
      <c r="AC167" s="586"/>
      <c r="AD167" s="586"/>
      <c r="AE167" s="586"/>
      <c r="AF167" s="586"/>
      <c r="AG167" s="586"/>
      <c r="AH167" s="586"/>
      <c r="AI167" s="586"/>
      <c r="AJ167" s="586"/>
      <c r="AK167" s="586"/>
      <c r="AL167" s="587">
        <v>34</v>
      </c>
      <c r="AM167" s="588"/>
      <c r="AN167" s="588"/>
      <c r="AO167" s="588"/>
      <c r="AP167" s="588"/>
      <c r="AQ167" s="588"/>
      <c r="AR167" s="588"/>
      <c r="AS167" s="588"/>
      <c r="AT167" s="588"/>
      <c r="AU167" s="588"/>
      <c r="AV167" s="588"/>
      <c r="AW167" s="588"/>
      <c r="AX167" s="588"/>
      <c r="AY167" s="589"/>
      <c r="AZ167" s="35"/>
    </row>
    <row r="168" spans="1:52" s="19" customFormat="1" ht="32.25" customHeight="1">
      <c r="A168" s="580">
        <v>6</v>
      </c>
      <c r="B168" s="580">
        <v>1</v>
      </c>
      <c r="C168" s="590" t="s">
        <v>182</v>
      </c>
      <c r="D168" s="590"/>
      <c r="E168" s="590"/>
      <c r="F168" s="590"/>
      <c r="G168" s="590"/>
      <c r="H168" s="590"/>
      <c r="I168" s="590"/>
      <c r="J168" s="590"/>
      <c r="K168" s="590"/>
      <c r="L168" s="590"/>
      <c r="M168" s="586" t="s">
        <v>165</v>
      </c>
      <c r="N168" s="586"/>
      <c r="O168" s="586"/>
      <c r="P168" s="586"/>
      <c r="Q168" s="586"/>
      <c r="R168" s="586"/>
      <c r="S168" s="586"/>
      <c r="T168" s="586"/>
      <c r="U168" s="586"/>
      <c r="V168" s="586"/>
      <c r="W168" s="586"/>
      <c r="X168" s="586"/>
      <c r="Y168" s="586"/>
      <c r="Z168" s="586"/>
      <c r="AA168" s="586"/>
      <c r="AB168" s="586"/>
      <c r="AC168" s="586"/>
      <c r="AD168" s="586"/>
      <c r="AE168" s="586"/>
      <c r="AF168" s="586"/>
      <c r="AG168" s="586"/>
      <c r="AH168" s="586"/>
      <c r="AI168" s="586"/>
      <c r="AJ168" s="586"/>
      <c r="AK168" s="586"/>
      <c r="AL168" s="587">
        <v>34</v>
      </c>
      <c r="AM168" s="588"/>
      <c r="AN168" s="588"/>
      <c r="AO168" s="588"/>
      <c r="AP168" s="588"/>
      <c r="AQ168" s="588"/>
      <c r="AR168" s="588"/>
      <c r="AS168" s="588"/>
      <c r="AT168" s="588"/>
      <c r="AU168" s="588"/>
      <c r="AV168" s="588"/>
      <c r="AW168" s="588"/>
      <c r="AX168" s="588"/>
      <c r="AY168" s="589"/>
      <c r="AZ168" s="35"/>
    </row>
    <row r="169" spans="1:52" s="19" customFormat="1" ht="32.25" customHeight="1">
      <c r="A169" s="580">
        <v>7</v>
      </c>
      <c r="B169" s="580">
        <v>1</v>
      </c>
      <c r="C169" s="590" t="s">
        <v>183</v>
      </c>
      <c r="D169" s="590"/>
      <c r="E169" s="590"/>
      <c r="F169" s="590"/>
      <c r="G169" s="590"/>
      <c r="H169" s="590"/>
      <c r="I169" s="590"/>
      <c r="J169" s="590"/>
      <c r="K169" s="590"/>
      <c r="L169" s="590"/>
      <c r="M169" s="586" t="s">
        <v>165</v>
      </c>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6"/>
      <c r="AL169" s="587">
        <v>29</v>
      </c>
      <c r="AM169" s="588"/>
      <c r="AN169" s="588"/>
      <c r="AO169" s="588"/>
      <c r="AP169" s="588"/>
      <c r="AQ169" s="588"/>
      <c r="AR169" s="588"/>
      <c r="AS169" s="588"/>
      <c r="AT169" s="588"/>
      <c r="AU169" s="588"/>
      <c r="AV169" s="588"/>
      <c r="AW169" s="588"/>
      <c r="AX169" s="588"/>
      <c r="AY169" s="589"/>
      <c r="AZ169" s="35"/>
    </row>
    <row r="170" spans="1:52" s="19" customFormat="1" ht="32.25" customHeight="1">
      <c r="A170" s="580">
        <v>8</v>
      </c>
      <c r="B170" s="580">
        <v>1</v>
      </c>
      <c r="C170" s="590" t="s">
        <v>184</v>
      </c>
      <c r="D170" s="590"/>
      <c r="E170" s="590"/>
      <c r="F170" s="590"/>
      <c r="G170" s="590"/>
      <c r="H170" s="590"/>
      <c r="I170" s="590"/>
      <c r="J170" s="590"/>
      <c r="K170" s="590"/>
      <c r="L170" s="590"/>
      <c r="M170" s="586" t="s">
        <v>165</v>
      </c>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6"/>
      <c r="AL170" s="587">
        <v>18</v>
      </c>
      <c r="AM170" s="588"/>
      <c r="AN170" s="588"/>
      <c r="AO170" s="588"/>
      <c r="AP170" s="588"/>
      <c r="AQ170" s="588"/>
      <c r="AR170" s="588"/>
      <c r="AS170" s="588"/>
      <c r="AT170" s="588"/>
      <c r="AU170" s="588"/>
      <c r="AV170" s="588"/>
      <c r="AW170" s="588"/>
      <c r="AX170" s="588"/>
      <c r="AY170" s="589"/>
      <c r="AZ170" s="35"/>
    </row>
    <row r="171" spans="1:52" s="19" customFormat="1" ht="32.25" customHeight="1">
      <c r="A171" s="580">
        <v>9</v>
      </c>
      <c r="B171" s="580">
        <v>1</v>
      </c>
      <c r="C171" s="590" t="s">
        <v>185</v>
      </c>
      <c r="D171" s="590"/>
      <c r="E171" s="590"/>
      <c r="F171" s="590"/>
      <c r="G171" s="590"/>
      <c r="H171" s="590"/>
      <c r="I171" s="590"/>
      <c r="J171" s="590"/>
      <c r="K171" s="590"/>
      <c r="L171" s="590"/>
      <c r="M171" s="586" t="s">
        <v>165</v>
      </c>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6"/>
      <c r="AL171" s="587">
        <v>15</v>
      </c>
      <c r="AM171" s="588"/>
      <c r="AN171" s="588"/>
      <c r="AO171" s="588"/>
      <c r="AP171" s="588"/>
      <c r="AQ171" s="588"/>
      <c r="AR171" s="588"/>
      <c r="AS171" s="588"/>
      <c r="AT171" s="588"/>
      <c r="AU171" s="588"/>
      <c r="AV171" s="588"/>
      <c r="AW171" s="588"/>
      <c r="AX171" s="588"/>
      <c r="AY171" s="589"/>
      <c r="AZ171" s="35"/>
    </row>
    <row r="172" spans="1:52" s="19" customFormat="1" ht="32.25" customHeight="1">
      <c r="A172" s="580">
        <v>10</v>
      </c>
      <c r="B172" s="580">
        <v>1</v>
      </c>
      <c r="C172" s="587" t="s">
        <v>186</v>
      </c>
      <c r="D172" s="588"/>
      <c r="E172" s="588"/>
      <c r="F172" s="588"/>
      <c r="G172" s="588"/>
      <c r="H172" s="588"/>
      <c r="I172" s="588"/>
      <c r="J172" s="588"/>
      <c r="K172" s="588"/>
      <c r="L172" s="589"/>
      <c r="M172" s="586" t="s">
        <v>165</v>
      </c>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6"/>
      <c r="AL172" s="587">
        <v>14</v>
      </c>
      <c r="AM172" s="588"/>
      <c r="AN172" s="588"/>
      <c r="AO172" s="588"/>
      <c r="AP172" s="588"/>
      <c r="AQ172" s="588"/>
      <c r="AR172" s="588"/>
      <c r="AS172" s="588"/>
      <c r="AT172" s="588"/>
      <c r="AU172" s="588"/>
      <c r="AV172" s="588"/>
      <c r="AW172" s="588"/>
      <c r="AX172" s="588"/>
      <c r="AY172" s="589"/>
      <c r="AZ172" s="35"/>
    </row>
    <row r="173" spans="2:52" s="19" customFormat="1" ht="22.5" customHeight="1">
      <c r="B173" s="19" t="s">
        <v>187</v>
      </c>
      <c r="AZ173" s="34"/>
    </row>
    <row r="174" spans="1:52" s="19" customFormat="1" ht="34.5" customHeight="1">
      <c r="A174" s="580"/>
      <c r="B174" s="580"/>
      <c r="C174" s="581" t="s">
        <v>8</v>
      </c>
      <c r="D174" s="581"/>
      <c r="E174" s="581"/>
      <c r="F174" s="581"/>
      <c r="G174" s="581"/>
      <c r="H174" s="581"/>
      <c r="I174" s="581"/>
      <c r="J174" s="581"/>
      <c r="K174" s="581"/>
      <c r="L174" s="581"/>
      <c r="M174" s="581" t="s">
        <v>23</v>
      </c>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1"/>
      <c r="AL174" s="582" t="s">
        <v>175</v>
      </c>
      <c r="AM174" s="583"/>
      <c r="AN174" s="583"/>
      <c r="AO174" s="583"/>
      <c r="AP174" s="583"/>
      <c r="AQ174" s="583"/>
      <c r="AR174" s="583"/>
      <c r="AS174" s="583"/>
      <c r="AT174" s="583"/>
      <c r="AU174" s="583"/>
      <c r="AV174" s="583"/>
      <c r="AW174" s="583"/>
      <c r="AX174" s="583"/>
      <c r="AY174" s="584"/>
      <c r="AZ174" s="35"/>
    </row>
    <row r="175" spans="1:52" s="19" customFormat="1" ht="32.25" customHeight="1">
      <c r="A175" s="580">
        <v>1</v>
      </c>
      <c r="B175" s="580">
        <v>1</v>
      </c>
      <c r="C175" s="586" t="s">
        <v>188</v>
      </c>
      <c r="D175" s="586"/>
      <c r="E175" s="586"/>
      <c r="F175" s="586"/>
      <c r="G175" s="586"/>
      <c r="H175" s="586"/>
      <c r="I175" s="586"/>
      <c r="J175" s="586"/>
      <c r="K175" s="586"/>
      <c r="L175" s="586"/>
      <c r="M175" s="587" t="s">
        <v>189</v>
      </c>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8"/>
      <c r="AK175" s="589"/>
      <c r="AL175" s="587">
        <v>81</v>
      </c>
      <c r="AM175" s="588"/>
      <c r="AN175" s="588"/>
      <c r="AO175" s="588"/>
      <c r="AP175" s="588"/>
      <c r="AQ175" s="588"/>
      <c r="AR175" s="588"/>
      <c r="AS175" s="588"/>
      <c r="AT175" s="588"/>
      <c r="AU175" s="588"/>
      <c r="AV175" s="588"/>
      <c r="AW175" s="588"/>
      <c r="AX175" s="588"/>
      <c r="AY175" s="589"/>
      <c r="AZ175" s="35"/>
    </row>
    <row r="176" spans="1:52" s="19" customFormat="1" ht="32.25" customHeight="1">
      <c r="A176" s="580">
        <v>2</v>
      </c>
      <c r="B176" s="580">
        <v>1</v>
      </c>
      <c r="C176" s="586" t="s">
        <v>190</v>
      </c>
      <c r="D176" s="586"/>
      <c r="E176" s="586"/>
      <c r="F176" s="586"/>
      <c r="G176" s="586"/>
      <c r="H176" s="586"/>
      <c r="I176" s="586"/>
      <c r="J176" s="586"/>
      <c r="K176" s="586"/>
      <c r="L176" s="586"/>
      <c r="M176" s="586" t="s">
        <v>165</v>
      </c>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6"/>
      <c r="AL176" s="587">
        <v>64</v>
      </c>
      <c r="AM176" s="588"/>
      <c r="AN176" s="588"/>
      <c r="AO176" s="588"/>
      <c r="AP176" s="588"/>
      <c r="AQ176" s="588"/>
      <c r="AR176" s="588"/>
      <c r="AS176" s="588"/>
      <c r="AT176" s="588"/>
      <c r="AU176" s="588"/>
      <c r="AV176" s="588"/>
      <c r="AW176" s="588"/>
      <c r="AX176" s="588"/>
      <c r="AY176" s="589"/>
      <c r="AZ176" s="35"/>
    </row>
    <row r="177" spans="1:52" s="19" customFormat="1" ht="32.25" customHeight="1">
      <c r="A177" s="580">
        <v>3</v>
      </c>
      <c r="B177" s="580">
        <v>1</v>
      </c>
      <c r="C177" s="586" t="s">
        <v>191</v>
      </c>
      <c r="D177" s="586"/>
      <c r="E177" s="586"/>
      <c r="F177" s="586"/>
      <c r="G177" s="586"/>
      <c r="H177" s="586"/>
      <c r="I177" s="586"/>
      <c r="J177" s="586"/>
      <c r="K177" s="586"/>
      <c r="L177" s="586"/>
      <c r="M177" s="586" t="s">
        <v>165</v>
      </c>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6"/>
      <c r="AL177" s="587">
        <v>36</v>
      </c>
      <c r="AM177" s="588"/>
      <c r="AN177" s="588"/>
      <c r="AO177" s="588"/>
      <c r="AP177" s="588"/>
      <c r="AQ177" s="588"/>
      <c r="AR177" s="588"/>
      <c r="AS177" s="588"/>
      <c r="AT177" s="588"/>
      <c r="AU177" s="588"/>
      <c r="AV177" s="588"/>
      <c r="AW177" s="588"/>
      <c r="AX177" s="588"/>
      <c r="AY177" s="589"/>
      <c r="AZ177" s="35"/>
    </row>
    <row r="178" spans="1:52" s="19" customFormat="1" ht="32.25" customHeight="1">
      <c r="A178" s="580">
        <v>4</v>
      </c>
      <c r="B178" s="580">
        <v>1</v>
      </c>
      <c r="C178" s="586" t="s">
        <v>192</v>
      </c>
      <c r="D178" s="586"/>
      <c r="E178" s="586"/>
      <c r="F178" s="586"/>
      <c r="G178" s="586"/>
      <c r="H178" s="586"/>
      <c r="I178" s="586"/>
      <c r="J178" s="586"/>
      <c r="K178" s="586"/>
      <c r="L178" s="586"/>
      <c r="M178" s="586" t="s">
        <v>165</v>
      </c>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6"/>
      <c r="AL178" s="587">
        <v>35</v>
      </c>
      <c r="AM178" s="588"/>
      <c r="AN178" s="588"/>
      <c r="AO178" s="588"/>
      <c r="AP178" s="588"/>
      <c r="AQ178" s="588"/>
      <c r="AR178" s="588"/>
      <c r="AS178" s="588"/>
      <c r="AT178" s="588"/>
      <c r="AU178" s="588"/>
      <c r="AV178" s="588"/>
      <c r="AW178" s="588"/>
      <c r="AX178" s="588"/>
      <c r="AY178" s="589"/>
      <c r="AZ178" s="35"/>
    </row>
    <row r="179" spans="1:52" s="19" customFormat="1" ht="32.25" customHeight="1">
      <c r="A179" s="580">
        <v>5</v>
      </c>
      <c r="B179" s="580">
        <v>1</v>
      </c>
      <c r="C179" s="586" t="s">
        <v>193</v>
      </c>
      <c r="D179" s="586"/>
      <c r="E179" s="586"/>
      <c r="F179" s="586"/>
      <c r="G179" s="586"/>
      <c r="H179" s="586"/>
      <c r="I179" s="586"/>
      <c r="J179" s="586"/>
      <c r="K179" s="586"/>
      <c r="L179" s="586"/>
      <c r="M179" s="586" t="s">
        <v>165</v>
      </c>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6"/>
      <c r="AL179" s="587">
        <v>33</v>
      </c>
      <c r="AM179" s="588"/>
      <c r="AN179" s="588"/>
      <c r="AO179" s="588"/>
      <c r="AP179" s="588"/>
      <c r="AQ179" s="588"/>
      <c r="AR179" s="588"/>
      <c r="AS179" s="588"/>
      <c r="AT179" s="588"/>
      <c r="AU179" s="588"/>
      <c r="AV179" s="588"/>
      <c r="AW179" s="588"/>
      <c r="AX179" s="588"/>
      <c r="AY179" s="589"/>
      <c r="AZ179" s="35"/>
    </row>
    <row r="180" spans="1:52" s="19" customFormat="1" ht="32.25" customHeight="1">
      <c r="A180" s="580">
        <v>6</v>
      </c>
      <c r="B180" s="580">
        <v>1</v>
      </c>
      <c r="C180" s="586" t="s">
        <v>194</v>
      </c>
      <c r="D180" s="586"/>
      <c r="E180" s="586"/>
      <c r="F180" s="586"/>
      <c r="G180" s="586"/>
      <c r="H180" s="586"/>
      <c r="I180" s="586"/>
      <c r="J180" s="586"/>
      <c r="K180" s="586"/>
      <c r="L180" s="586"/>
      <c r="M180" s="586" t="s">
        <v>195</v>
      </c>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6"/>
      <c r="AL180" s="587">
        <v>33</v>
      </c>
      <c r="AM180" s="588"/>
      <c r="AN180" s="588"/>
      <c r="AO180" s="588"/>
      <c r="AP180" s="588"/>
      <c r="AQ180" s="588"/>
      <c r="AR180" s="588"/>
      <c r="AS180" s="588"/>
      <c r="AT180" s="588"/>
      <c r="AU180" s="588"/>
      <c r="AV180" s="588"/>
      <c r="AW180" s="588"/>
      <c r="AX180" s="588"/>
      <c r="AY180" s="589"/>
      <c r="AZ180" s="35"/>
    </row>
    <row r="181" spans="1:52" s="19" customFormat="1" ht="32.25" customHeight="1">
      <c r="A181" s="580">
        <v>7</v>
      </c>
      <c r="B181" s="580">
        <v>1</v>
      </c>
      <c r="C181" s="586" t="s">
        <v>196</v>
      </c>
      <c r="D181" s="586"/>
      <c r="E181" s="586"/>
      <c r="F181" s="586"/>
      <c r="G181" s="586"/>
      <c r="H181" s="586"/>
      <c r="I181" s="586"/>
      <c r="J181" s="586"/>
      <c r="K181" s="586"/>
      <c r="L181" s="586"/>
      <c r="M181" s="586" t="s">
        <v>165</v>
      </c>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6"/>
      <c r="AL181" s="587">
        <v>32</v>
      </c>
      <c r="AM181" s="588"/>
      <c r="AN181" s="588"/>
      <c r="AO181" s="588"/>
      <c r="AP181" s="588"/>
      <c r="AQ181" s="588"/>
      <c r="AR181" s="588"/>
      <c r="AS181" s="588"/>
      <c r="AT181" s="588"/>
      <c r="AU181" s="588"/>
      <c r="AV181" s="588"/>
      <c r="AW181" s="588"/>
      <c r="AX181" s="588"/>
      <c r="AY181" s="589"/>
      <c r="AZ181" s="35"/>
    </row>
    <row r="182" spans="1:52" s="19" customFormat="1" ht="32.25" customHeight="1">
      <c r="A182" s="580">
        <v>8</v>
      </c>
      <c r="B182" s="580">
        <v>1</v>
      </c>
      <c r="C182" s="586" t="s">
        <v>197</v>
      </c>
      <c r="D182" s="586"/>
      <c r="E182" s="586"/>
      <c r="F182" s="586"/>
      <c r="G182" s="586"/>
      <c r="H182" s="586"/>
      <c r="I182" s="586"/>
      <c r="J182" s="586"/>
      <c r="K182" s="586"/>
      <c r="L182" s="586"/>
      <c r="M182" s="586" t="s">
        <v>165</v>
      </c>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6"/>
      <c r="AL182" s="587">
        <v>31</v>
      </c>
      <c r="AM182" s="588"/>
      <c r="AN182" s="588"/>
      <c r="AO182" s="588"/>
      <c r="AP182" s="588"/>
      <c r="AQ182" s="588"/>
      <c r="AR182" s="588"/>
      <c r="AS182" s="588"/>
      <c r="AT182" s="588"/>
      <c r="AU182" s="588"/>
      <c r="AV182" s="588"/>
      <c r="AW182" s="588"/>
      <c r="AX182" s="588"/>
      <c r="AY182" s="589"/>
      <c r="AZ182" s="35"/>
    </row>
    <row r="183" spans="1:52" s="19" customFormat="1" ht="32.25" customHeight="1">
      <c r="A183" s="580">
        <v>9</v>
      </c>
      <c r="B183" s="580">
        <v>1</v>
      </c>
      <c r="C183" s="587" t="s">
        <v>198</v>
      </c>
      <c r="D183" s="588"/>
      <c r="E183" s="588"/>
      <c r="F183" s="588"/>
      <c r="G183" s="588"/>
      <c r="H183" s="588"/>
      <c r="I183" s="588"/>
      <c r="J183" s="588"/>
      <c r="K183" s="588"/>
      <c r="L183" s="589"/>
      <c r="M183" s="586" t="s">
        <v>165</v>
      </c>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6"/>
      <c r="AL183" s="587">
        <v>30</v>
      </c>
      <c r="AM183" s="588"/>
      <c r="AN183" s="588"/>
      <c r="AO183" s="588"/>
      <c r="AP183" s="588"/>
      <c r="AQ183" s="588"/>
      <c r="AR183" s="588"/>
      <c r="AS183" s="588"/>
      <c r="AT183" s="588"/>
      <c r="AU183" s="588"/>
      <c r="AV183" s="588"/>
      <c r="AW183" s="588"/>
      <c r="AX183" s="588"/>
      <c r="AY183" s="589"/>
      <c r="AZ183" s="35"/>
    </row>
    <row r="184" spans="1:52" s="19" customFormat="1" ht="32.25" customHeight="1">
      <c r="A184" s="580">
        <v>10</v>
      </c>
      <c r="B184" s="580">
        <v>1</v>
      </c>
      <c r="C184" s="586" t="s">
        <v>199</v>
      </c>
      <c r="D184" s="586"/>
      <c r="E184" s="586"/>
      <c r="F184" s="586"/>
      <c r="G184" s="586"/>
      <c r="H184" s="586"/>
      <c r="I184" s="586"/>
      <c r="J184" s="586"/>
      <c r="K184" s="586"/>
      <c r="L184" s="586"/>
      <c r="M184" s="586" t="s">
        <v>165</v>
      </c>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6"/>
      <c r="AL184" s="587">
        <v>29</v>
      </c>
      <c r="AM184" s="588"/>
      <c r="AN184" s="588"/>
      <c r="AO184" s="588"/>
      <c r="AP184" s="588"/>
      <c r="AQ184" s="588"/>
      <c r="AR184" s="588"/>
      <c r="AS184" s="588"/>
      <c r="AT184" s="588"/>
      <c r="AU184" s="588"/>
      <c r="AV184" s="588"/>
      <c r="AW184" s="588"/>
      <c r="AX184" s="588"/>
      <c r="AY184" s="589"/>
      <c r="AZ184" s="35"/>
    </row>
    <row r="185" spans="2:52" s="19" customFormat="1" ht="22.5" customHeight="1">
      <c r="B185" s="19" t="s">
        <v>200</v>
      </c>
      <c r="AZ185" s="34"/>
    </row>
    <row r="186" spans="1:52" s="19" customFormat="1" ht="34.5" customHeight="1">
      <c r="A186" s="580"/>
      <c r="B186" s="580"/>
      <c r="C186" s="581" t="s">
        <v>8</v>
      </c>
      <c r="D186" s="581"/>
      <c r="E186" s="581"/>
      <c r="F186" s="581"/>
      <c r="G186" s="581"/>
      <c r="H186" s="581"/>
      <c r="I186" s="581"/>
      <c r="J186" s="581"/>
      <c r="K186" s="581"/>
      <c r="L186" s="581"/>
      <c r="M186" s="581" t="s">
        <v>23</v>
      </c>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1"/>
      <c r="AL186" s="582" t="s">
        <v>9</v>
      </c>
      <c r="AM186" s="583"/>
      <c r="AN186" s="583"/>
      <c r="AO186" s="583"/>
      <c r="AP186" s="583"/>
      <c r="AQ186" s="583"/>
      <c r="AR186" s="583"/>
      <c r="AS186" s="583"/>
      <c r="AT186" s="583"/>
      <c r="AU186" s="583"/>
      <c r="AV186" s="583"/>
      <c r="AW186" s="583"/>
      <c r="AX186" s="583"/>
      <c r="AY186" s="584"/>
      <c r="AZ186" s="35"/>
    </row>
    <row r="187" spans="1:52" s="19" customFormat="1" ht="33" customHeight="1">
      <c r="A187" s="580">
        <v>1</v>
      </c>
      <c r="B187" s="580">
        <v>1</v>
      </c>
      <c r="C187" s="590" t="s">
        <v>201</v>
      </c>
      <c r="D187" s="590"/>
      <c r="E187" s="590"/>
      <c r="F187" s="590"/>
      <c r="G187" s="590"/>
      <c r="H187" s="590"/>
      <c r="I187" s="590"/>
      <c r="J187" s="590"/>
      <c r="K187" s="590"/>
      <c r="L187" s="590"/>
      <c r="M187" s="586" t="s">
        <v>202</v>
      </c>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6"/>
      <c r="AL187" s="587">
        <v>23</v>
      </c>
      <c r="AM187" s="588"/>
      <c r="AN187" s="588"/>
      <c r="AO187" s="588"/>
      <c r="AP187" s="588"/>
      <c r="AQ187" s="588"/>
      <c r="AR187" s="588"/>
      <c r="AS187" s="588"/>
      <c r="AT187" s="588"/>
      <c r="AU187" s="588"/>
      <c r="AV187" s="588"/>
      <c r="AW187" s="588"/>
      <c r="AX187" s="588"/>
      <c r="AY187" s="589"/>
      <c r="AZ187" s="35"/>
    </row>
    <row r="188" spans="1:52" s="19" customFormat="1" ht="33" customHeight="1">
      <c r="A188" s="580">
        <v>2</v>
      </c>
      <c r="B188" s="580">
        <v>1</v>
      </c>
      <c r="C188" s="590" t="s">
        <v>203</v>
      </c>
      <c r="D188" s="590"/>
      <c r="E188" s="590"/>
      <c r="F188" s="590"/>
      <c r="G188" s="590"/>
      <c r="H188" s="590"/>
      <c r="I188" s="590"/>
      <c r="J188" s="590"/>
      <c r="K188" s="590"/>
      <c r="L188" s="590"/>
      <c r="M188" s="586" t="s">
        <v>204</v>
      </c>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6"/>
      <c r="AL188" s="587">
        <v>2</v>
      </c>
      <c r="AM188" s="588"/>
      <c r="AN188" s="588"/>
      <c r="AO188" s="588"/>
      <c r="AP188" s="588"/>
      <c r="AQ188" s="588"/>
      <c r="AR188" s="588"/>
      <c r="AS188" s="588"/>
      <c r="AT188" s="588"/>
      <c r="AU188" s="588"/>
      <c r="AV188" s="588"/>
      <c r="AW188" s="588"/>
      <c r="AX188" s="588"/>
      <c r="AY188" s="589"/>
      <c r="AZ188" s="35"/>
    </row>
    <row r="189" spans="1:52" s="19" customFormat="1" ht="33" customHeight="1">
      <c r="A189" s="580">
        <v>3</v>
      </c>
      <c r="B189" s="580">
        <v>1</v>
      </c>
      <c r="C189" s="590" t="s">
        <v>205</v>
      </c>
      <c r="D189" s="590"/>
      <c r="E189" s="590"/>
      <c r="F189" s="590"/>
      <c r="G189" s="590"/>
      <c r="H189" s="590"/>
      <c r="I189" s="590"/>
      <c r="J189" s="590"/>
      <c r="K189" s="590"/>
      <c r="L189" s="590"/>
      <c r="M189" s="586" t="s">
        <v>204</v>
      </c>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6"/>
      <c r="AL189" s="587">
        <v>2</v>
      </c>
      <c r="AM189" s="588"/>
      <c r="AN189" s="588"/>
      <c r="AO189" s="588"/>
      <c r="AP189" s="588"/>
      <c r="AQ189" s="588"/>
      <c r="AR189" s="588"/>
      <c r="AS189" s="588"/>
      <c r="AT189" s="588"/>
      <c r="AU189" s="588"/>
      <c r="AV189" s="588"/>
      <c r="AW189" s="588"/>
      <c r="AX189" s="588"/>
      <c r="AY189" s="589"/>
      <c r="AZ189" s="35"/>
    </row>
    <row r="190" spans="1:52" s="19" customFormat="1" ht="33" customHeight="1">
      <c r="A190" s="580">
        <v>4</v>
      </c>
      <c r="B190" s="580">
        <v>1</v>
      </c>
      <c r="C190" s="590" t="s">
        <v>206</v>
      </c>
      <c r="D190" s="590"/>
      <c r="E190" s="590"/>
      <c r="F190" s="590"/>
      <c r="G190" s="590"/>
      <c r="H190" s="590"/>
      <c r="I190" s="590"/>
      <c r="J190" s="590"/>
      <c r="K190" s="590"/>
      <c r="L190" s="590"/>
      <c r="M190" s="586" t="s">
        <v>204</v>
      </c>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6"/>
      <c r="AL190" s="587">
        <v>2</v>
      </c>
      <c r="AM190" s="588"/>
      <c r="AN190" s="588"/>
      <c r="AO190" s="588"/>
      <c r="AP190" s="588"/>
      <c r="AQ190" s="588"/>
      <c r="AR190" s="588"/>
      <c r="AS190" s="588"/>
      <c r="AT190" s="588"/>
      <c r="AU190" s="588"/>
      <c r="AV190" s="588"/>
      <c r="AW190" s="588"/>
      <c r="AX190" s="588"/>
      <c r="AY190" s="589"/>
      <c r="AZ190" s="35"/>
    </row>
    <row r="191" spans="1:52" s="19" customFormat="1" ht="33" customHeight="1">
      <c r="A191" s="580">
        <v>5</v>
      </c>
      <c r="B191" s="580">
        <v>1</v>
      </c>
      <c r="C191" s="590" t="s">
        <v>207</v>
      </c>
      <c r="D191" s="590"/>
      <c r="E191" s="590"/>
      <c r="F191" s="590"/>
      <c r="G191" s="590"/>
      <c r="H191" s="590"/>
      <c r="I191" s="590"/>
      <c r="J191" s="590"/>
      <c r="K191" s="590"/>
      <c r="L191" s="590"/>
      <c r="M191" s="586" t="s">
        <v>204</v>
      </c>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6"/>
      <c r="AL191" s="587">
        <v>1</v>
      </c>
      <c r="AM191" s="588"/>
      <c r="AN191" s="588"/>
      <c r="AO191" s="588"/>
      <c r="AP191" s="588"/>
      <c r="AQ191" s="588"/>
      <c r="AR191" s="588"/>
      <c r="AS191" s="588"/>
      <c r="AT191" s="588"/>
      <c r="AU191" s="588"/>
      <c r="AV191" s="588"/>
      <c r="AW191" s="588"/>
      <c r="AX191" s="588"/>
      <c r="AY191" s="589"/>
      <c r="AZ191" s="35"/>
    </row>
    <row r="192" spans="1:52" s="19" customFormat="1" ht="33" customHeight="1">
      <c r="A192" s="580">
        <v>6</v>
      </c>
      <c r="B192" s="580">
        <v>1</v>
      </c>
      <c r="C192" s="590" t="s">
        <v>208</v>
      </c>
      <c r="D192" s="590"/>
      <c r="E192" s="590"/>
      <c r="F192" s="590"/>
      <c r="G192" s="590"/>
      <c r="H192" s="590"/>
      <c r="I192" s="590"/>
      <c r="J192" s="590"/>
      <c r="K192" s="590"/>
      <c r="L192" s="590"/>
      <c r="M192" s="586" t="s">
        <v>204</v>
      </c>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6"/>
      <c r="AL192" s="587">
        <v>1</v>
      </c>
      <c r="AM192" s="588"/>
      <c r="AN192" s="588"/>
      <c r="AO192" s="588"/>
      <c r="AP192" s="588"/>
      <c r="AQ192" s="588"/>
      <c r="AR192" s="588"/>
      <c r="AS192" s="588"/>
      <c r="AT192" s="588"/>
      <c r="AU192" s="588"/>
      <c r="AV192" s="588"/>
      <c r="AW192" s="588"/>
      <c r="AX192" s="588"/>
      <c r="AY192" s="589"/>
      <c r="AZ192" s="35"/>
    </row>
    <row r="193" spans="1:52" s="19" customFormat="1" ht="33" customHeight="1">
      <c r="A193" s="580">
        <v>7</v>
      </c>
      <c r="B193" s="580">
        <v>1</v>
      </c>
      <c r="C193" s="590" t="s">
        <v>209</v>
      </c>
      <c r="D193" s="590"/>
      <c r="E193" s="590"/>
      <c r="F193" s="590"/>
      <c r="G193" s="590"/>
      <c r="H193" s="590"/>
      <c r="I193" s="590"/>
      <c r="J193" s="590"/>
      <c r="K193" s="590"/>
      <c r="L193" s="590"/>
      <c r="M193" s="586" t="s">
        <v>204</v>
      </c>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6"/>
      <c r="AL193" s="587">
        <v>1</v>
      </c>
      <c r="AM193" s="588"/>
      <c r="AN193" s="588"/>
      <c r="AO193" s="588"/>
      <c r="AP193" s="588"/>
      <c r="AQ193" s="588"/>
      <c r="AR193" s="588"/>
      <c r="AS193" s="588"/>
      <c r="AT193" s="588"/>
      <c r="AU193" s="588"/>
      <c r="AV193" s="588"/>
      <c r="AW193" s="588"/>
      <c r="AX193" s="588"/>
      <c r="AY193" s="589"/>
      <c r="AZ193" s="35"/>
    </row>
    <row r="194" spans="1:52" s="19" customFormat="1" ht="33" customHeight="1">
      <c r="A194" s="580">
        <v>8</v>
      </c>
      <c r="B194" s="580">
        <v>1</v>
      </c>
      <c r="C194" s="590" t="s">
        <v>210</v>
      </c>
      <c r="D194" s="590"/>
      <c r="E194" s="590"/>
      <c r="F194" s="590"/>
      <c r="G194" s="590"/>
      <c r="H194" s="590"/>
      <c r="I194" s="590"/>
      <c r="J194" s="590"/>
      <c r="K194" s="590"/>
      <c r="L194" s="590"/>
      <c r="M194" s="586" t="s">
        <v>204</v>
      </c>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6"/>
      <c r="AL194" s="587">
        <v>1</v>
      </c>
      <c r="AM194" s="588"/>
      <c r="AN194" s="588"/>
      <c r="AO194" s="588"/>
      <c r="AP194" s="588"/>
      <c r="AQ194" s="588"/>
      <c r="AR194" s="588"/>
      <c r="AS194" s="588"/>
      <c r="AT194" s="588"/>
      <c r="AU194" s="588"/>
      <c r="AV194" s="588"/>
      <c r="AW194" s="588"/>
      <c r="AX194" s="588"/>
      <c r="AY194" s="589"/>
      <c r="AZ194" s="35"/>
    </row>
    <row r="195" spans="1:52" s="19" customFormat="1" ht="33" customHeight="1">
      <c r="A195" s="580">
        <v>9</v>
      </c>
      <c r="B195" s="580">
        <v>1</v>
      </c>
      <c r="C195" s="590" t="s">
        <v>211</v>
      </c>
      <c r="D195" s="590"/>
      <c r="E195" s="590"/>
      <c r="F195" s="590"/>
      <c r="G195" s="590"/>
      <c r="H195" s="590"/>
      <c r="I195" s="590"/>
      <c r="J195" s="590"/>
      <c r="K195" s="590"/>
      <c r="L195" s="590"/>
      <c r="M195" s="586" t="s">
        <v>204</v>
      </c>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6"/>
      <c r="AL195" s="587">
        <v>1</v>
      </c>
      <c r="AM195" s="588"/>
      <c r="AN195" s="588"/>
      <c r="AO195" s="588"/>
      <c r="AP195" s="588"/>
      <c r="AQ195" s="588"/>
      <c r="AR195" s="588"/>
      <c r="AS195" s="588"/>
      <c r="AT195" s="588"/>
      <c r="AU195" s="588"/>
      <c r="AV195" s="588"/>
      <c r="AW195" s="588"/>
      <c r="AX195" s="588"/>
      <c r="AY195" s="589"/>
      <c r="AZ195" s="35"/>
    </row>
    <row r="196" spans="1:52" s="19" customFormat="1" ht="33" customHeight="1">
      <c r="A196" s="580">
        <v>10</v>
      </c>
      <c r="B196" s="580">
        <v>1</v>
      </c>
      <c r="C196" s="590" t="s">
        <v>212</v>
      </c>
      <c r="D196" s="590"/>
      <c r="E196" s="590"/>
      <c r="F196" s="590"/>
      <c r="G196" s="590"/>
      <c r="H196" s="590"/>
      <c r="I196" s="590"/>
      <c r="J196" s="590"/>
      <c r="K196" s="590"/>
      <c r="L196" s="590"/>
      <c r="M196" s="586" t="s">
        <v>204</v>
      </c>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6"/>
      <c r="AL196" s="587">
        <v>1</v>
      </c>
      <c r="AM196" s="588"/>
      <c r="AN196" s="588"/>
      <c r="AO196" s="588"/>
      <c r="AP196" s="588"/>
      <c r="AQ196" s="588"/>
      <c r="AR196" s="588"/>
      <c r="AS196" s="588"/>
      <c r="AT196" s="588"/>
      <c r="AU196" s="588"/>
      <c r="AV196" s="588"/>
      <c r="AW196" s="588"/>
      <c r="AX196" s="588"/>
      <c r="AY196" s="589"/>
      <c r="AZ196" s="35"/>
    </row>
    <row r="197" s="19" customFormat="1" ht="13.5"/>
  </sheetData>
  <sheetProtection/>
  <mergeCells count="790">
    <mergeCell ref="A23:F24"/>
    <mergeCell ref="O23:AK23"/>
    <mergeCell ref="AL23:AR23"/>
    <mergeCell ref="AS23:AY23"/>
    <mergeCell ref="G24:N24"/>
    <mergeCell ref="G23:N23"/>
    <mergeCell ref="O24:AY24"/>
    <mergeCell ref="A196:B196"/>
    <mergeCell ref="C196:L196"/>
    <mergeCell ref="M196:AK196"/>
    <mergeCell ref="AL196:AY196"/>
    <mergeCell ref="A194:B194"/>
    <mergeCell ref="C194:L194"/>
    <mergeCell ref="M194:AK194"/>
    <mergeCell ref="AL194:AY194"/>
    <mergeCell ref="A195:B195"/>
    <mergeCell ref="C195:L195"/>
    <mergeCell ref="M195:AK195"/>
    <mergeCell ref="AL195:AY195"/>
    <mergeCell ref="A192:B192"/>
    <mergeCell ref="C192:L192"/>
    <mergeCell ref="M192:AK192"/>
    <mergeCell ref="AL192:AY192"/>
    <mergeCell ref="A193:B193"/>
    <mergeCell ref="C193:L193"/>
    <mergeCell ref="M193:AK193"/>
    <mergeCell ref="AL193:AY193"/>
    <mergeCell ref="A190:B190"/>
    <mergeCell ref="C190:L190"/>
    <mergeCell ref="M190:AK190"/>
    <mergeCell ref="AL190:AY190"/>
    <mergeCell ref="A191:B191"/>
    <mergeCell ref="C191:L191"/>
    <mergeCell ref="M191:AK191"/>
    <mergeCell ref="AL191:AY191"/>
    <mergeCell ref="A188:B188"/>
    <mergeCell ref="C188:L188"/>
    <mergeCell ref="M188:AK188"/>
    <mergeCell ref="AL188:AY188"/>
    <mergeCell ref="A189:B189"/>
    <mergeCell ref="C189:L189"/>
    <mergeCell ref="M189:AK189"/>
    <mergeCell ref="AL189:AY189"/>
    <mergeCell ref="A186:B186"/>
    <mergeCell ref="C186:L186"/>
    <mergeCell ref="M186:AK186"/>
    <mergeCell ref="AL186:AY186"/>
    <mergeCell ref="A187:B187"/>
    <mergeCell ref="C187:L187"/>
    <mergeCell ref="M187:AK187"/>
    <mergeCell ref="AL187:AY187"/>
    <mergeCell ref="A183:B183"/>
    <mergeCell ref="C183:L183"/>
    <mergeCell ref="M183:AK183"/>
    <mergeCell ref="AL183:AY183"/>
    <mergeCell ref="A184:B184"/>
    <mergeCell ref="C184:L184"/>
    <mergeCell ref="M184:AK184"/>
    <mergeCell ref="AL184:AY184"/>
    <mergeCell ref="A181:B181"/>
    <mergeCell ref="C181:L181"/>
    <mergeCell ref="M181:AK181"/>
    <mergeCell ref="AL181:AY181"/>
    <mergeCell ref="A182:B182"/>
    <mergeCell ref="C182:L182"/>
    <mergeCell ref="M182:AK182"/>
    <mergeCell ref="AL182:AY182"/>
    <mergeCell ref="A179:B179"/>
    <mergeCell ref="C179:L179"/>
    <mergeCell ref="M179:AK179"/>
    <mergeCell ref="AL179:AY179"/>
    <mergeCell ref="A180:B180"/>
    <mergeCell ref="C180:L180"/>
    <mergeCell ref="M180:AK180"/>
    <mergeCell ref="AL180:AY180"/>
    <mergeCell ref="A177:B177"/>
    <mergeCell ref="C177:L177"/>
    <mergeCell ref="M177:AK177"/>
    <mergeCell ref="AL177:AY177"/>
    <mergeCell ref="A178:B178"/>
    <mergeCell ref="C178:L178"/>
    <mergeCell ref="M178:AK178"/>
    <mergeCell ref="AL178:AY178"/>
    <mergeCell ref="A175:B175"/>
    <mergeCell ref="C175:L175"/>
    <mergeCell ref="M175:AK175"/>
    <mergeCell ref="AL175:AY175"/>
    <mergeCell ref="A176:B176"/>
    <mergeCell ref="C176:L176"/>
    <mergeCell ref="M176:AK176"/>
    <mergeCell ref="AL176:AY176"/>
    <mergeCell ref="A172:B172"/>
    <mergeCell ref="C172:L172"/>
    <mergeCell ref="M172:AK172"/>
    <mergeCell ref="AL172:AY172"/>
    <mergeCell ref="A174:B174"/>
    <mergeCell ref="C174:L174"/>
    <mergeCell ref="M174:AK174"/>
    <mergeCell ref="AL174:AY174"/>
    <mergeCell ref="A170:B170"/>
    <mergeCell ref="C170:L170"/>
    <mergeCell ref="M170:AK170"/>
    <mergeCell ref="AL170:AY170"/>
    <mergeCell ref="A171:B171"/>
    <mergeCell ref="C171:L171"/>
    <mergeCell ref="M171:AK171"/>
    <mergeCell ref="AL171:AY171"/>
    <mergeCell ref="A168:B168"/>
    <mergeCell ref="C168:L168"/>
    <mergeCell ref="M168:AK168"/>
    <mergeCell ref="AL168:AY168"/>
    <mergeCell ref="A169:B169"/>
    <mergeCell ref="C169:L169"/>
    <mergeCell ref="M169:AK169"/>
    <mergeCell ref="AL169:AY169"/>
    <mergeCell ref="A166:B166"/>
    <mergeCell ref="C166:L166"/>
    <mergeCell ref="M166:AK166"/>
    <mergeCell ref="AL166:AY166"/>
    <mergeCell ref="A167:B167"/>
    <mergeCell ref="C167:L167"/>
    <mergeCell ref="M167:AK167"/>
    <mergeCell ref="AL167:AY167"/>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55:B155"/>
    <mergeCell ref="C155:L155"/>
    <mergeCell ref="M155:AK155"/>
    <mergeCell ref="AL155:AY155"/>
    <mergeCell ref="A156:B156"/>
    <mergeCell ref="C156:L156"/>
    <mergeCell ref="M156:AK156"/>
    <mergeCell ref="AL156:AY156"/>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8:B148"/>
    <mergeCell ref="C148:L148"/>
    <mergeCell ref="M148:AK148"/>
    <mergeCell ref="AL148:AY148"/>
    <mergeCell ref="A150:B150"/>
    <mergeCell ref="C150:L150"/>
    <mergeCell ref="M150:AK150"/>
    <mergeCell ref="AL150:AY150"/>
    <mergeCell ref="A146:B146"/>
    <mergeCell ref="C146:L146"/>
    <mergeCell ref="M146:AK146"/>
    <mergeCell ref="AL146:AY146"/>
    <mergeCell ref="A147:B147"/>
    <mergeCell ref="C147:L147"/>
    <mergeCell ref="M147:AK147"/>
    <mergeCell ref="AL147:AY147"/>
    <mergeCell ref="A144:B144"/>
    <mergeCell ref="C144:L144"/>
    <mergeCell ref="M144:AK144"/>
    <mergeCell ref="AL144:AY144"/>
    <mergeCell ref="A145:B145"/>
    <mergeCell ref="C145:L145"/>
    <mergeCell ref="M145:AK145"/>
    <mergeCell ref="AL145:AY145"/>
    <mergeCell ref="A142:B142"/>
    <mergeCell ref="C142:L142"/>
    <mergeCell ref="M142:AK142"/>
    <mergeCell ref="AL142:AY142"/>
    <mergeCell ref="A143:B143"/>
    <mergeCell ref="C143:L143"/>
    <mergeCell ref="M143:AK143"/>
    <mergeCell ref="AL143:AY143"/>
    <mergeCell ref="A140:B140"/>
    <mergeCell ref="C140:L140"/>
    <mergeCell ref="M140:AK140"/>
    <mergeCell ref="AL140:AY140"/>
    <mergeCell ref="A141:B141"/>
    <mergeCell ref="C141:L141"/>
    <mergeCell ref="M141:AK141"/>
    <mergeCell ref="AL141:AY141"/>
    <mergeCell ref="A138:B138"/>
    <mergeCell ref="C138:L138"/>
    <mergeCell ref="M138:AK138"/>
    <mergeCell ref="AL138:AY138"/>
    <mergeCell ref="A139:B139"/>
    <mergeCell ref="C139:L139"/>
    <mergeCell ref="M139:AK139"/>
    <mergeCell ref="AL139:AY139"/>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4:AC124"/>
    <mergeCell ref="AD124:AY124"/>
    <mergeCell ref="G125:K125"/>
    <mergeCell ref="L125:X125"/>
    <mergeCell ref="Y125:AC125"/>
    <mergeCell ref="AD125:AH125"/>
    <mergeCell ref="AI125:AU125"/>
    <mergeCell ref="AV125:AY125"/>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3:AC113"/>
    <mergeCell ref="AD113:AY113"/>
    <mergeCell ref="G114:K114"/>
    <mergeCell ref="L114:X114"/>
    <mergeCell ref="Y114:AC114"/>
    <mergeCell ref="AD114:AH114"/>
    <mergeCell ref="AI114:AU114"/>
    <mergeCell ref="AV114:AY114"/>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AV94:AY94"/>
    <mergeCell ref="G95:K95"/>
    <mergeCell ref="L95:X95"/>
    <mergeCell ref="Y95:AC95"/>
    <mergeCell ref="AD95:AH95"/>
    <mergeCell ref="AI95:AU95"/>
    <mergeCell ref="AV95:AY95"/>
    <mergeCell ref="L93:X93"/>
    <mergeCell ref="Y93:AC93"/>
    <mergeCell ref="AD93:AH93"/>
    <mergeCell ref="AI93:AU93"/>
    <mergeCell ref="AV93:AY93"/>
    <mergeCell ref="G94:K94"/>
    <mergeCell ref="L94:X94"/>
    <mergeCell ref="Y94:AC94"/>
    <mergeCell ref="AD94:AH94"/>
    <mergeCell ref="AI94:AU94"/>
    <mergeCell ref="A91:F134"/>
    <mergeCell ref="G91:AC91"/>
    <mergeCell ref="AD91:AY91"/>
    <mergeCell ref="G92:K92"/>
    <mergeCell ref="L92:X92"/>
    <mergeCell ref="Y92:AC92"/>
    <mergeCell ref="AD92:AH92"/>
    <mergeCell ref="AI92:AU92"/>
    <mergeCell ref="AV92:AY92"/>
    <mergeCell ref="G93:K93"/>
    <mergeCell ref="A74:F74"/>
    <mergeCell ref="G74:AY74"/>
    <mergeCell ref="A75:F90"/>
    <mergeCell ref="J78:AV78"/>
    <mergeCell ref="K79:AU79"/>
    <mergeCell ref="K80:AB80"/>
    <mergeCell ref="AC80:AU80"/>
    <mergeCell ref="K81:AU81"/>
    <mergeCell ref="O68:AY68"/>
    <mergeCell ref="G69:N69"/>
    <mergeCell ref="O69:AY69"/>
    <mergeCell ref="A70:F70"/>
    <mergeCell ref="G70:AY70"/>
    <mergeCell ref="A71:F73"/>
    <mergeCell ref="G71:AY71"/>
    <mergeCell ref="G72:AY72"/>
    <mergeCell ref="G73:AY73"/>
    <mergeCell ref="U64:Z64"/>
    <mergeCell ref="AA64:AY64"/>
    <mergeCell ref="U65:Z65"/>
    <mergeCell ref="AA65:AY65"/>
    <mergeCell ref="A66:F69"/>
    <mergeCell ref="G66:T66"/>
    <mergeCell ref="U66:AY66"/>
    <mergeCell ref="G67:N67"/>
    <mergeCell ref="O67:AY67"/>
    <mergeCell ref="G68:N68"/>
    <mergeCell ref="AG59:AY61"/>
    <mergeCell ref="O60:AF60"/>
    <mergeCell ref="O61:AF61"/>
    <mergeCell ref="G62:N62"/>
    <mergeCell ref="O62:AY62"/>
    <mergeCell ref="A63:F65"/>
    <mergeCell ref="G63:N65"/>
    <mergeCell ref="O63:T63"/>
    <mergeCell ref="U63:AY63"/>
    <mergeCell ref="O64:T65"/>
    <mergeCell ref="AG56:AJ56"/>
    <mergeCell ref="AL56:AO56"/>
    <mergeCell ref="AP56:AS56"/>
    <mergeCell ref="AU56:AY56"/>
    <mergeCell ref="A57:F62"/>
    <mergeCell ref="G57:N61"/>
    <mergeCell ref="O57:AF57"/>
    <mergeCell ref="AG57:AY58"/>
    <mergeCell ref="O58:AF58"/>
    <mergeCell ref="O59:AF59"/>
    <mergeCell ref="AG55:AJ55"/>
    <mergeCell ref="AL55:AO55"/>
    <mergeCell ref="AP55:AS55"/>
    <mergeCell ref="AU55:AY55"/>
    <mergeCell ref="G56:K56"/>
    <mergeCell ref="L56:N56"/>
    <mergeCell ref="O56:R56"/>
    <mergeCell ref="T56:W56"/>
    <mergeCell ref="X56:AA56"/>
    <mergeCell ref="AC56:AF56"/>
    <mergeCell ref="AG54:AJ54"/>
    <mergeCell ref="AL54:AO54"/>
    <mergeCell ref="AP54:AS54"/>
    <mergeCell ref="AU54:AY54"/>
    <mergeCell ref="G55:K55"/>
    <mergeCell ref="L55:N55"/>
    <mergeCell ref="O55:R55"/>
    <mergeCell ref="T55:W55"/>
    <mergeCell ref="X55:AA55"/>
    <mergeCell ref="AC55:AF55"/>
    <mergeCell ref="G54:K54"/>
    <mergeCell ref="L54:N54"/>
    <mergeCell ref="O54:R54"/>
    <mergeCell ref="T54:W54"/>
    <mergeCell ref="X54:AA54"/>
    <mergeCell ref="AC54:AF54"/>
    <mergeCell ref="AP52:AY52"/>
    <mergeCell ref="L53:N53"/>
    <mergeCell ref="O53:R53"/>
    <mergeCell ref="T53:W53"/>
    <mergeCell ref="X53:AA53"/>
    <mergeCell ref="AC53:AF53"/>
    <mergeCell ref="AG53:AJ53"/>
    <mergeCell ref="AL53:AO53"/>
    <mergeCell ref="AP53:AS53"/>
    <mergeCell ref="AU53:AY53"/>
    <mergeCell ref="O52:R52"/>
    <mergeCell ref="T52:W52"/>
    <mergeCell ref="X52:AA52"/>
    <mergeCell ref="AC52:AF52"/>
    <mergeCell ref="AG52:AJ52"/>
    <mergeCell ref="AL52:AO52"/>
    <mergeCell ref="AR50:AX50"/>
    <mergeCell ref="A51:F56"/>
    <mergeCell ref="G51:K51"/>
    <mergeCell ref="L51:N51"/>
    <mergeCell ref="O51:W51"/>
    <mergeCell ref="X51:AF51"/>
    <mergeCell ref="AG51:AO51"/>
    <mergeCell ref="AP51:AY51"/>
    <mergeCell ref="G52:K53"/>
    <mergeCell ref="L52:N52"/>
    <mergeCell ref="G49:O49"/>
    <mergeCell ref="P49:X49"/>
    <mergeCell ref="Y49:AG49"/>
    <mergeCell ref="AH49:AP49"/>
    <mergeCell ref="AQ49:AY49"/>
    <mergeCell ref="G50:H50"/>
    <mergeCell ref="I50:O50"/>
    <mergeCell ref="Q50:W50"/>
    <mergeCell ref="Z50:AF50"/>
    <mergeCell ref="AI50:AO50"/>
    <mergeCell ref="I47:O47"/>
    <mergeCell ref="P47:X47"/>
    <mergeCell ref="Y47:AG47"/>
    <mergeCell ref="AH47:AP47"/>
    <mergeCell ref="AQ47:AY47"/>
    <mergeCell ref="G48:O48"/>
    <mergeCell ref="P48:X48"/>
    <mergeCell ref="Y48:AG48"/>
    <mergeCell ref="AH48:AP48"/>
    <mergeCell ref="AQ48:AY48"/>
    <mergeCell ref="J45:O45"/>
    <mergeCell ref="P45:X45"/>
    <mergeCell ref="Y45:AG45"/>
    <mergeCell ref="AH45:AP45"/>
    <mergeCell ref="AQ45:AY45"/>
    <mergeCell ref="I46:O46"/>
    <mergeCell ref="P46:X46"/>
    <mergeCell ref="Y46:AG46"/>
    <mergeCell ref="AH46:AP46"/>
    <mergeCell ref="AQ46:AY46"/>
    <mergeCell ref="AQ43:AY43"/>
    <mergeCell ref="J44:O44"/>
    <mergeCell ref="P44:X44"/>
    <mergeCell ref="Y44:AG44"/>
    <mergeCell ref="AH44:AP44"/>
    <mergeCell ref="AQ44:AY44"/>
    <mergeCell ref="I42:O42"/>
    <mergeCell ref="P42:X42"/>
    <mergeCell ref="Y42:AG42"/>
    <mergeCell ref="AH42:AP42"/>
    <mergeCell ref="AQ42:AY42"/>
    <mergeCell ref="G43:H47"/>
    <mergeCell ref="I43:O43"/>
    <mergeCell ref="P43:X43"/>
    <mergeCell ref="Y43:AG43"/>
    <mergeCell ref="AH43:AP43"/>
    <mergeCell ref="I40:O40"/>
    <mergeCell ref="P40:X40"/>
    <mergeCell ref="Y40:AG40"/>
    <mergeCell ref="AH40:AP40"/>
    <mergeCell ref="AQ40:AY40"/>
    <mergeCell ref="I41:O41"/>
    <mergeCell ref="P41:X41"/>
    <mergeCell ref="Y41:AG41"/>
    <mergeCell ref="AH41:AP41"/>
    <mergeCell ref="AQ41:AY41"/>
    <mergeCell ref="AH38:AP38"/>
    <mergeCell ref="AQ38:AY38"/>
    <mergeCell ref="J39:O39"/>
    <mergeCell ref="Q39:W39"/>
    <mergeCell ref="Z39:AF39"/>
    <mergeCell ref="AI39:AO39"/>
    <mergeCell ref="AR39:AX39"/>
    <mergeCell ref="AQ36:AY36"/>
    <mergeCell ref="G37:H42"/>
    <mergeCell ref="I37:O37"/>
    <mergeCell ref="P37:X37"/>
    <mergeCell ref="Y37:AG37"/>
    <mergeCell ref="AH37:AP37"/>
    <mergeCell ref="AQ37:AY37"/>
    <mergeCell ref="I38:O38"/>
    <mergeCell ref="P38:X38"/>
    <mergeCell ref="Y38:AG38"/>
    <mergeCell ref="A35:F50"/>
    <mergeCell ref="G35:O35"/>
    <mergeCell ref="P35:X35"/>
    <mergeCell ref="Y35:AG35"/>
    <mergeCell ref="AH35:AP35"/>
    <mergeCell ref="AQ35:AY35"/>
    <mergeCell ref="G36:O36"/>
    <mergeCell ref="P36:X36"/>
    <mergeCell ref="Y36:AG36"/>
    <mergeCell ref="AH36:AP36"/>
    <mergeCell ref="Y34:AB34"/>
    <mergeCell ref="AC34:AE34"/>
    <mergeCell ref="AF34:AJ34"/>
    <mergeCell ref="AK34:AO34"/>
    <mergeCell ref="AP34:AT34"/>
    <mergeCell ref="AU34:AY34"/>
    <mergeCell ref="AK32:AO32"/>
    <mergeCell ref="AP32:AT32"/>
    <mergeCell ref="AU32:AY32"/>
    <mergeCell ref="G33:X34"/>
    <mergeCell ref="Y33:AB33"/>
    <mergeCell ref="AC33:AE33"/>
    <mergeCell ref="AF33:AJ33"/>
    <mergeCell ref="AK33:AO33"/>
    <mergeCell ref="AP33:AT33"/>
    <mergeCell ref="AU33:AY33"/>
    <mergeCell ref="AK30:AO30"/>
    <mergeCell ref="AP30:AT30"/>
    <mergeCell ref="AU30:AY30"/>
    <mergeCell ref="A31:F31"/>
    <mergeCell ref="G31:AY31"/>
    <mergeCell ref="A32:F34"/>
    <mergeCell ref="G32:X32"/>
    <mergeCell ref="Y32:AB32"/>
    <mergeCell ref="AC32:AE32"/>
    <mergeCell ref="AF32:AJ32"/>
    <mergeCell ref="AU28:AY28"/>
    <mergeCell ref="Y29:AB29"/>
    <mergeCell ref="AC29:AE29"/>
    <mergeCell ref="AF29:AJ29"/>
    <mergeCell ref="AK29:AO29"/>
    <mergeCell ref="AP29:AT29"/>
    <mergeCell ref="AU29:AY29"/>
    <mergeCell ref="AK27:AO27"/>
    <mergeCell ref="AP27:AT27"/>
    <mergeCell ref="AU27:AY27"/>
    <mergeCell ref="G28:O30"/>
    <mergeCell ref="P28:X30"/>
    <mergeCell ref="Y28:AB28"/>
    <mergeCell ref="AC28:AE28"/>
    <mergeCell ref="AF28:AJ28"/>
    <mergeCell ref="AK28:AO28"/>
    <mergeCell ref="AP28:AT28"/>
    <mergeCell ref="A27:F30"/>
    <mergeCell ref="G27:O27"/>
    <mergeCell ref="P27:X27"/>
    <mergeCell ref="Y27:AB27"/>
    <mergeCell ref="AC27:AE27"/>
    <mergeCell ref="AF27:AJ27"/>
    <mergeCell ref="Y30:AB30"/>
    <mergeCell ref="AC30:AE30"/>
    <mergeCell ref="AF30:AJ30"/>
    <mergeCell ref="A21:F22"/>
    <mergeCell ref="G21:N21"/>
    <mergeCell ref="O21:AK21"/>
    <mergeCell ref="AL21:AR21"/>
    <mergeCell ref="AS21:AY21"/>
    <mergeCell ref="G22:N22"/>
    <mergeCell ref="O22:AY22"/>
    <mergeCell ref="A19:F20"/>
    <mergeCell ref="G19:N19"/>
    <mergeCell ref="O19:AK19"/>
    <mergeCell ref="AL19:AR19"/>
    <mergeCell ref="AS19:AY19"/>
    <mergeCell ref="G20:N20"/>
    <mergeCell ref="O20:AY20"/>
    <mergeCell ref="A17:F18"/>
    <mergeCell ref="G17:N17"/>
    <mergeCell ref="O17:AK17"/>
    <mergeCell ref="AL17:AR17"/>
    <mergeCell ref="AS17:AY17"/>
    <mergeCell ref="G18:N18"/>
    <mergeCell ref="O18:AY18"/>
    <mergeCell ref="A15:F16"/>
    <mergeCell ref="G15:N15"/>
    <mergeCell ref="O15:AK15"/>
    <mergeCell ref="AL15:AR15"/>
    <mergeCell ref="AS15:AY15"/>
    <mergeCell ref="G16:N16"/>
    <mergeCell ref="O16:AY16"/>
    <mergeCell ref="A13:F14"/>
    <mergeCell ref="G13:N13"/>
    <mergeCell ref="O13:AK13"/>
    <mergeCell ref="AL13:AR13"/>
    <mergeCell ref="AS13:AY13"/>
    <mergeCell ref="G14:N14"/>
    <mergeCell ref="O14:AY14"/>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5:F5"/>
    <mergeCell ref="G5:Z5"/>
    <mergeCell ref="AA5:AF5"/>
    <mergeCell ref="AG5:AY5"/>
    <mergeCell ref="A6:F6"/>
    <mergeCell ref="G6:S6"/>
    <mergeCell ref="T6:X6"/>
    <mergeCell ref="Y6:AH6"/>
    <mergeCell ref="AI6:AM6"/>
    <mergeCell ref="AN6:AY6"/>
    <mergeCell ref="AA3:AF3"/>
    <mergeCell ref="AG3:AY3"/>
    <mergeCell ref="A4:F4"/>
    <mergeCell ref="G4:Z4"/>
    <mergeCell ref="AA4:AF4"/>
    <mergeCell ref="AG4:AY4"/>
    <mergeCell ref="A25:F25"/>
    <mergeCell ref="G25:AY25"/>
    <mergeCell ref="A26:F26"/>
    <mergeCell ref="G26:AY26"/>
    <mergeCell ref="AJ1:AQ1"/>
    <mergeCell ref="AR1:AY1"/>
    <mergeCell ref="A2:AO2"/>
    <mergeCell ref="AP2:AY2"/>
    <mergeCell ref="A3:F3"/>
    <mergeCell ref="G3:Z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6" manualBreakCount="6">
    <brk id="26" max="50" man="1"/>
    <brk id="56" max="50" man="1"/>
    <brk id="74" max="50" man="1"/>
    <brk id="90" max="50" man="1"/>
    <brk id="135" max="50" man="1"/>
    <brk id="17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2015-10-09T00:51:32Z</dcterms:modified>
  <cp:category/>
  <cp:version/>
  <cp:contentType/>
  <cp:contentStatus/>
</cp:coreProperties>
</file>