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 yWindow="450" windowWidth="18810" windowHeight="7275" tabRatio="694" activeTab="0"/>
  </bookViews>
  <sheets>
    <sheet name="様式４公開プロセス対象事業" sheetId="1" r:id="rId1"/>
  </sheets>
  <definedNames>
    <definedName name="_xlfn.COUNTIFS" hidden="1">#NAME?</definedName>
    <definedName name="_xlfn.SUMIFS" hidden="1">#NAME?</definedName>
    <definedName name="_xlnm.Print_Area" localSheetId="0">'様式４公開プロセス対象事業'!$A$1:$O$23</definedName>
    <definedName name="_xlnm.Print_Titles" localSheetId="0">'様式４公開プロセス対象事業'!$4:$7</definedName>
  </definedNames>
  <calcPr fullCalcOnLoad="1"/>
</workbook>
</file>

<file path=xl/sharedStrings.xml><?xml version="1.0" encoding="utf-8"?>
<sst xmlns="http://schemas.openxmlformats.org/spreadsheetml/2006/main" count="69" uniqueCount="61">
  <si>
    <t>当初予算額</t>
  </si>
  <si>
    <t>要求額</t>
  </si>
  <si>
    <t>差引き</t>
  </si>
  <si>
    <t>Ａ</t>
  </si>
  <si>
    <t>Ｂ</t>
  </si>
  <si>
    <t>Ｂ－Ａ＝Ｃ</t>
  </si>
  <si>
    <t>Ｃのうち
反映額</t>
  </si>
  <si>
    <t>執行額</t>
  </si>
  <si>
    <t>評価結果</t>
  </si>
  <si>
    <t>事業
番号</t>
  </si>
  <si>
    <t>執行可能額</t>
  </si>
  <si>
    <t>事　　業　　名</t>
  </si>
  <si>
    <t>備　考</t>
  </si>
  <si>
    <t>反映内容</t>
  </si>
  <si>
    <t>（単位：百万円）</t>
  </si>
  <si>
    <t>合　　　　　計</t>
  </si>
  <si>
    <t>平成２６年度</t>
  </si>
  <si>
    <t>とりまとめコメント（概要）</t>
  </si>
  <si>
    <t>公開プロセス</t>
  </si>
  <si>
    <t>農林水産省</t>
  </si>
  <si>
    <t>植物防疫事業交付金</t>
  </si>
  <si>
    <t>平成２７年度</t>
  </si>
  <si>
    <t>漁業経営維持安定資金</t>
  </si>
  <si>
    <t>注２．「執行可能額」とは、補正後予算額から繰越額、移流用額、予備費等を加除した計数である。</t>
  </si>
  <si>
    <t>注１．　該当がない場合は「－」を記載し、負の数値を記載する場合は「▲」を使用する。</t>
  </si>
  <si>
    <t>平成２６年度
補正後予算額</t>
  </si>
  <si>
    <t>平成２８年度</t>
  </si>
  <si>
    <t>農地の防災保全（直轄）</t>
  </si>
  <si>
    <t>公開プロセス結果の平成２８年度予算概算要求への反映状況</t>
  </si>
  <si>
    <t xml:space="preserve">　　　　「廃止」：行政事業レビューの点検の結果、事業を廃止し平成２７年度予算概算要求において予算要求していないもの。（行政事業レビュー点検以前に平成２５年度末までに廃止されたもの、平成２６年度末に終了予定であったものは含まない。）
</t>
  </si>
  <si>
    <t>注３．「反映内容」欄の「廃止」、「縮減」、「執行等改善」、「予定通り終了」、「現状通り」の考え方については、次のとおりである。</t>
  </si>
  <si>
    <t>　　　　「縮減」：行政事業レビューの点検の結果、見直しが行われ平成２８年度予算概算要求において何らかの削減を行うもの。　</t>
  </si>
  <si>
    <t xml:space="preserve">　　　　「執行等改善」：行政事業レビューの点検の結果、平成２８年度予算概算要求の金額に反映は行わないものの、明確な廃止年限の設定や執行等の改善を行うもの（概算要求時点で「改善事項を実施済み」又は「具体的な改善事項を意思決定済み」となるものに限る。「今後検討」や「～に向けて努める」などのようなものについては含まない。）　
</t>
  </si>
  <si>
    <t>　　　　「予定通り終了」：行政事業レビューの点検以前に平成２６年度末までに終了したものや、平成２７年度末で終了を予定していたもので、予定通り事業を終了し平成２８年度予算概算要求において予算要求しないもの。</t>
  </si>
  <si>
    <t>　　　　「現状通り」：行政事業レビューの点検の結果、平成２８年度予算概算要求の金額に反映すべき点及び執行等で改善すべき点がなかったもの。（廃止、縮減、執行等改善及び予定通り終了以外のもの。）</t>
  </si>
  <si>
    <t>技術でつなぐバリューチェーン構築のための研究開発</t>
  </si>
  <si>
    <t>0003</t>
  </si>
  <si>
    <t>飼料増産総合対策事業のうち国産粗飼料増産対策事業</t>
  </si>
  <si>
    <t>医福食農連携推進環境整備事業</t>
  </si>
  <si>
    <t>森林総合監理士等育成対策事業</t>
  </si>
  <si>
    <t>事業内容の一部改善</t>
  </si>
  <si>
    <t>廃止</t>
  </si>
  <si>
    <t>事業全体の抜本的な改善</t>
  </si>
  <si>
    <t>　植物防疫事業交付金については、｢事業内容の一部改善｣６名という結果となりました。
　全体としてのとりまとめコメントとしては、
　事業の課題や問題点として、
・効率化に努めること。
・アウトカム指標は、一つの指標として理解できるが問題がある。
・本事業の全体の発生面積率を捉えるアウトカム指標になっていない。現行の指標でも容易に達成できる目標値になっており、事業改善のインセンティブが働きにくい。
・都道府県の事業達成能力の査定が十分になされていないのではないか。
　事業の改善の手法や見直しの方向性として
・新技術を積極的に導入しつつ、成果を確認しながら進める。
・稲害虫による被害を最小限に食い止めるため、発生予察情報の迅速化をより向上させるべき。
・情報提供方法のより一層の改善。
・情報伝達などのコスト削減は考えるべき。調達のチェックも必要。
・都道府県への通知等がどれだけ実際に効果をあげたのかの検証も必要。
・アウトカム指標の改善が必要。
・水稲のウェイトが大きいことは理解できるが、本事業の全体を捉える発生面積率によるアウトカム指標を作成すべき。
・各都道府県の業務遂行能力の向上を図る手法を検討する必要があるのではないか。
・都道府県に対する防除に関する指導の強化。
・地球温暖化への対応等の観点から有害動植物の指定の見直し期間の短縮等を検討すべきではないか。
　といった意見をとりまとめました。
　これらを踏まえて、公開プロセスの結論としては、「事業内容の一部改善」としたいと思います。</t>
  </si>
  <si>
    <t>　飼料増産総合対策事業のうち国産粗飼料増産対策事業については、｢事業内容の一部改善｣５名、｢事業全体の抜本的な改善｣１名という結果となりました。
　全体としてのとりまとめコメントとしては、
　事業の課題や問題点として、
・執行率の低さが本当に周知・広報の問題か検証が必要。
・コントラクターから撤退する人もいるというのが気になる。
・畜産家のニーズとコントラクターの将来性とのマッチングが具体的に見えない。
　事業の改善の手法や見直しの方向性として、
・執行率については、コントラクターのニーズをきっちり把握すべき。
・事業の予算額は絞れるのではないか。
・成功事例等を示す又はコスト減少の試算を通じて農家、コントラクターにアピールしてはどうか。
・コントラクターの在り方自体を再検討しつつ、予算制度全体の周知を図る努力をすべき。
・畜産農家がよりコントラクターを利用しやすい環境を作る。
といった意見をとりまとめました。
　これらを踏まえて、公開プロセスの結論としては、｢事業内容の一部改善｣としたいと思います。　　　</t>
  </si>
  <si>
    <t>　医福食農連携推進環境整備事業については、「事業全体の抜本的な改善」が２名、「廃止」４名という結果となりました。
　全体としてのとりまとめコメントとしては、
　事業の課題や問題点については、
・事業化が見えない。
・アウトカム指標が曖昧で目的が明確でないため、事業の効果をとらえることは不可能である。
・説明で使われている事例と実際のお金の使い道に大きな距離がある。純粋科学研究と民間企業との事業ベースでの連携で十分できるものではないか。
・高齢者の食事や食習慣と健康状態の因果関係を明らかにすることは長期にわたる研究が必要であり、直ちに商品に結びつくものではないとしても、事業者はリスクを取れる商品販売につながるはずである。
　事業の改善の手法や見直しの方向性については、
・もともとの事業目的に合うようにゼロベースで見直して体制を再編すべき。
・コンソーシアム自体は意味があるが、そこに特化するよう再編すべき。
・民間ベースに委ねるべきである。
・目的を定量的なアウトカム指標で把握すべき。他の関連事業と目的や手段の整理を行い、事業を整理統合していくべき。
といった意見をとりまとめました。
　これらを踏まえて、公開プロセスの結論としては、「廃止」としたいと思います。</t>
  </si>
  <si>
    <t>〈とりまとめコメント〉
　農地の防災保全（直轄）については、｢事業内容の一部改善｣５名、｢事業全体の抜本的な改善｣１名という結果となりました。
　全体としてのとりまとめコメントとしては、
　事業の課題や問題点として、
・事業規模が適正かどうか、他の公共事業と比較した総合判断が必要。
・事業の優先順位付けが不透明である。
・規模の大きな事業なので評価手法自体、不断の見直しが必要。
・新技術の導入が行われやすいシステムとすべき。
・競争性の確保の点が不明確。
・メンテナンスコストも含め、将来性を見据えた事業計画となっているのか。
　事業の改善の手法や見直しの方向性として
・事業規模が適正であることを更に明確にして国民にアピールすべき。
・事業の優先順位付けについては、基準を明確にして公開すべき。
・ライフサイクルコストという観点、優先順位付けの手法について、常時見直しをしながら進めてほしい。
・民間の技術や工夫を引き出す工夫をすべき。
・競争性をより確保すること。
といった意見をとりまとめました。
　これらを踏まえて、公開プロセスの結論としては、｢事業内容の一部改善｣としたいと思います。　</t>
  </si>
  <si>
    <t>　森林総合監理士等育成対策事業については、｢事業内容の一部改善」３名、｢事業全体の抜本的な改善」１名、｢廃止｣２名という結果となりました。　
　全体としてのとりまとめコメントとしては、
　事業の課題や問題点として、
・基本的には森林・林業の専門家の育成は、森林整備計画を作成する市町村が実施すべきであり、国による介入の必要性は乏しい。
・事業の評価は、育成人数だけでは不明確である。資格取得者数よりも計画の質の改善が重要ではないか。
・森林総合監理士の位置付けが曖昧である。森林施業プランナーから本当に頼られるような、民間のニーズに合うものになっているかの検証も重要。
・森林総合監理士の質が確保できないのではないか。
　事業の改善の手法や見直しの方向性として、
・補助率を1/2→1/3へ下げ、将来的に地方自治体の事業へ移していくことを考えるべき。
・アウトカム指標を計画の質を表現できるものにする。
・定期的な研修等を通じて、実効力のあるシステムにする必要がある。
・事後評価の体制を今から準備しておくべき。教育の成果をきちんと評価できるよう考えるべき。
・一者応札を改善する具体策を考えるべき。
といった意見をとりまとめました。
　これらを踏まえて、最終的な公開プロセスの結論としては、｢事業全体の抜本的な改善｣としたいと思います。　</t>
  </si>
  <si>
    <t>　漁業経営維持安定資金については、「事業内容の一部改善」３名、「事業全体の抜本的な改善」が１名、「廃止」が２名という結果となりました。
　全体としてのとりまとめコメントとしては、
　事業の課題や問題点として、
・事実として、生産量・生産額・就業者数の増加や経営の改善に結びついていない。
・利子補給というやり方で本当に効果があるのか、手段として適切なのか再検討すべき。
・利子補給という政策は中小企業向けにもよく見られるが、出資をした上での無担保無保証人融資という制度には大きな違和感がある。
・アウトカムが事業の成果を適切に評価できるものになっているのか疑問である。
・決して達成されないアウトプット指標というのはいかがか。
・執行率が低い事業の必要性を調査すべき。
　事業の改善の手法や見直しの方向性として
・一層の経営指導、バックアップが必要。
・事業規模を縮減して、予算の無駄を省く。
・義務的経費を除き、政策目的を達成するために、最も効率的な手段をゼロベースで見直すべき。
・アウトカム・アウトプット指標の見直し、追加が必要。例えば、付加価値額の増加率や事業別のアウトカム指標等を検討する必要がある。
・どの金融機関を使うかは再検討されるべき。また、保証会社の採用を検討すべき。
といった意見をとりまとめました。
　これらを踏まえて、最終的な公開プロセスの結論としては、「事業全体の抜本的な改善」としたいと思います。　</t>
  </si>
  <si>
    <t>　技術でつなぐバリューチェーン構築のための研究開発については、「事業内容の一部改善」３名、「事業全体の抜本的な改善」２名、「廃止」１名という結果となりました。
　全体としてのとりまとめコメントとしては、
　事業の課題や問題点として
・選択と集中がされていない。
・テーマ選定についても、また、一者応札も多く、より絞り込んだ形での運営が必要ではないか。
・競争性の働かない一者応札が続くものでは事実的に随意契約による継続になってしまう。単なるバラマキではないと、もっと示す必要がある。
・コンソーシアムの規模が大きく、競争性が働いていないのではないか。
　事業の改善の手法や見直しの方向性として
・課題の絞り込み、分割による規模の縮小化が必要ではないか。
・運営委員会の機能強化により、より慎重かつ厳しい絞り込みを行うべきではないか。
・選択と集中のタイミングをプロジェクトの最初の段階から十分検討すべき。現状はバラマキと誤解されかねない状態にある。
といった意見をとりまとめました。
　これらを踏まえて、公開プロセスの結論としては、「事業内容の一部改善」としたいと思います。</t>
  </si>
  <si>
    <t>執行等改善</t>
  </si>
  <si>
    <t>廃止</t>
  </si>
  <si>
    <t>・公開プロセスでの指摘は、①運営委員会等において、「選択と集中」を徹底し、課題の絞り込みやコンソーシアムの分割を検討すべき、②選択と集中のタイミングをプロジェクトの最初の段階から検討すべき、③より競争性が働くように公募方法を改善すべき、であった。
・指摘を踏まえ、①について、運営委員会において、研究成果の見通しやその普及の実現可能性等を検証し、選択と集中を徹底していく。さらに、中間評価、終了時評価において、研究の選択と集中の取組についても評価を行うこととする。②及び③については、今後同様の公募を行う際に、包括的提案と個別提案を組み合わせた方法の導入や公募単位の細分化により、より競争性の働く仕組みを検討するとともに、採択課題の第1回運営委員会において、採択時の審査委員会の意見等も踏まえつつ、採択候補となる小課題を吟味し、目標達成に必要不可欠な課題に絞り込みを行う事とする。</t>
  </si>
  <si>
    <t>-</t>
  </si>
  <si>
    <t>・事前評価等において、事業規模が適正であること、事業の優先順位付け、ライフサイクルコストという観点からの検討をより適切に行い、事業を実施している国営事業所のホームページにおいて公表する。
・民間の技術を引き出す工夫や競争性をより確保することについて、通知の発出を行うとともに担当者の会議等を行い周知徹底を図る。
・事前評価の内容について、農業政策等に合わせ適宜見直しを行っているところであり、今後も情勢の変化等に応じて適宜対応する。</t>
  </si>
  <si>
    <t>縮減</t>
  </si>
  <si>
    <t>本事業は、公開プロセスの場での評価結果を踏まえ、平成27年度限りで廃止する。</t>
  </si>
  <si>
    <t xml:space="preserve">  「漁船・養殖施設整備等利子助成事業」を廃止。
　経営改善計画の達成状況を期中で評価、助言等を行う「漁業経営基盤強化金融支援事業（新規）」を要求。
  近年、実績の無かった「漁業近代化資金」について28年度要求は取り止めるほか、「漁業経営改善促進資金預託原資借入利子補給事業」の６次産業化枠を廃止。
  アウトカム指標については、事業の成果を適切に評価できるよう、従来の「融資を受けた認定漁業者の平均付加生産額の増加率の達成者割合」に「付加生産額の増加率」を追加する。また、アウトプット指標は、積算の融資枠の９割とすることにより達成可能な指標とする。
</t>
  </si>
  <si>
    <t>人材育成対策調査事業並びに都道府県に対する森林総合監理士育成支援の補助を廃止するとともに、研修内容については、地域の新たな課題に対応する内容に変更する等の見直しにより、平成28年度概算要求では24％の減額要求をしている。さらに、森林総合監理士の活動成果の評価や継続的に知識や技術を維持向上させる仕組みの検討を概算要求に盛り込む。</t>
  </si>
  <si>
    <t>・執行率が低かった「高栄養粗飼料増産対策」については、事業の実績等を勘案して、大幅な縮減を行った。
・「飼料生産組織育成」については、当初の計画どおり27年度で終了するとともに、コントラクターの在り方を見直し、自立して地域の飼料生産の担い手としての機能を発揮するための取り組みを推進する「飼料生産組織機能高度化」を新設した。
反映額：▲44百万円</t>
  </si>
  <si>
    <t>　本事業は、平成２７年度行政事業レビュー公開プロセスにおいて、「国として必要な事業」とされた一方で、「地球温暖化への対応等の観点から指定有害動植物の見直し期間の短縮等を検討すべき」、「発生予察情報の迅速化をより向上させるべき」、「効率化に努めること」、「アウトカム指標の改善が必要」等の指摘があり、「業務内容の一部改善」が必要と評価された。
　このことを踏まえ、平成２７年度内に指定有害動植物の見直し（省令改正）を行うこととする。
　また、植物防疫課長通知を発出し、Ｅメール、ホームページ等により発生予察情報を迅速に発表するとともに、病害虫の多発生が予測される場合には、積極的にプレスリリースして広く周知を図るなど、発生予察情報が生産現場においてより一層活用されるよう都道府県を指導し、効率的かつ効果的な事業の推進に努めることとする。
　さらに、農林水産省の事業（「発生予察の手法検討委託事業（平成２２年～２６年）」、「ＬＥＤ光源を利用した予察灯の実用化委託事業（平成２７年～２９年）」）等で得られた新たな技術を積極的に導入し、発生予察の効率化と精度の向上を図ることとする。
　なお、アウトカムについては、指定有害動植物の見直しに併せて、平成２８年度から指標の改善・追加を行うこととする。</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</si>
</sst>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
    <numFmt numFmtId="177" formatCode="0000"/>
    <numFmt numFmtId="178" formatCode="_ * #,##0_ ;_ * &quot;▲&quot;#,##0_ ;_ * &quot;-&quot;_ ;_ @_ "/>
    <numFmt numFmtId="179" formatCode="&quot;Yes&quot;;&quot;Yes&quot;;&quot;No&quot;"/>
    <numFmt numFmtId="180" formatCode="&quot;True&quot;;&quot;True&quot;;&quot;False&quot;"/>
    <numFmt numFmtId="181" formatCode="&quot;On&quot;;&quot;On&quot;;&quot;Off&quot;"/>
    <numFmt numFmtId="182" formatCode="[$€-2]\ #,##0.00_);[Red]\([$€-2]\ #,##0.00\)"/>
    <numFmt numFmtId="183" formatCode="000"/>
    <numFmt numFmtId="184" formatCode="#,##0_ "/>
    <numFmt numFmtId="185" formatCode="_ * #,##0_ ;_ * \-#,##0_ ;_ * &quot;-&quot;??_ ;_ @_ "/>
    <numFmt numFmtId="186" formatCode="\(_ * #,##0_ \);\(_ * &quot;▲&quot;#,##0_ \);\(_ * &quot;-&quot;_ \);_ @_ "/>
    <numFmt numFmtId="187" formatCode="#,##0_);[Red]\(#,##0\)"/>
    <numFmt numFmtId="188" formatCode="&quot;新&quot;\2\5\-0000"/>
    <numFmt numFmtId="189" formatCode="&quot;新&quot;\2\6\-0000"/>
    <numFmt numFmtId="190" formatCode="_ * #,##0_ ;_ * \▲#,##0_ ;_ * &quot;-&quot;??_ ;_ @_ "/>
    <numFmt numFmtId="191" formatCode="&quot;新&quot;\2\6\-0000.0"/>
    <numFmt numFmtId="192" formatCode="0000.0"/>
    <numFmt numFmtId="193" formatCode="00\-000"/>
    <numFmt numFmtId="194" formatCode="0_ "/>
    <numFmt numFmtId="195" formatCode="#,##0;&quot;▲ &quot;#,##0"/>
    <numFmt numFmtId="196" formatCode="#,##0.0;&quot;▲ &quot;#,##0.0"/>
    <numFmt numFmtId="197" formatCode="[&lt;=999]000;[&lt;=9999]000\-00;000\-0000"/>
    <numFmt numFmtId="198" formatCode="0_);[Red]\(0\)"/>
    <numFmt numFmtId="199" formatCode="#,##0.00;&quot;▲ &quot;#,##0.00"/>
    <numFmt numFmtId="200" formatCode="#,##0.0_ "/>
    <numFmt numFmtId="201" formatCode="&quot;事&quot;&quot;項&quot;&quot;要&quot;&quot;求&quot;"/>
    <numFmt numFmtId="202" formatCode="#,##0_);\(#,##0\)"/>
    <numFmt numFmtId="203" formatCode="&quot;新&quot;\2\7\-0000"/>
    <numFmt numFmtId="204" formatCode="_ * #,##0.0_ ;_ * \▲#,##0.0_ ;_ * &quot;-&quot;??_ ;_ @_ "/>
    <numFmt numFmtId="205" formatCode="0.0000000"/>
    <numFmt numFmtId="206" formatCode="0.000000"/>
    <numFmt numFmtId="207" formatCode="0.00000"/>
    <numFmt numFmtId="208" formatCode="0.0000"/>
    <numFmt numFmtId="209" formatCode="0.000"/>
    <numFmt numFmtId="210" formatCode="0.0"/>
  </numFmts>
  <fonts count="61">
    <font>
      <sz val="11"/>
      <name val="ＭＳ Ｐゴシック"/>
      <family val="3"/>
    </font>
    <font>
      <sz val="6"/>
      <name val="ＭＳ Ｐゴシック"/>
      <family val="3"/>
    </font>
    <font>
      <sz val="11"/>
      <name val="ＭＳ ゴシック"/>
      <family val="3"/>
    </font>
    <font>
      <b/>
      <sz val="11"/>
      <name val="ＭＳ ゴシック"/>
      <family val="3"/>
    </font>
    <font>
      <sz val="14"/>
      <name val="ＭＳ ゴシック"/>
      <family val="3"/>
    </font>
    <font>
      <b/>
      <sz val="28"/>
      <name val="ＭＳ ゴシック"/>
      <family val="3"/>
    </font>
    <font>
      <b/>
      <sz val="36"/>
      <name val="ＭＳ ゴシック"/>
      <family val="3"/>
    </font>
    <font>
      <sz val="18"/>
      <name val="ＭＳ ゴシック"/>
      <family val="3"/>
    </font>
    <font>
      <sz val="26"/>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ＭＳ ゴシック"/>
      <family val="3"/>
    </font>
    <font>
      <sz val="18"/>
      <color indexed="8"/>
      <name val="ＭＳ ゴシック"/>
      <family val="3"/>
    </font>
    <font>
      <sz val="13"/>
      <color indexed="8"/>
      <name val="ＭＳ ゴシック"/>
      <family val="3"/>
    </font>
    <font>
      <sz val="12"/>
      <color indexed="8"/>
      <name val="ＭＳ ゴシック"/>
      <family val="3"/>
    </font>
    <font>
      <sz val="16"/>
      <color indexed="8"/>
      <name val="ＭＳ ゴシック"/>
      <family val="3"/>
    </font>
    <font>
      <sz val="14"/>
      <color indexed="8"/>
      <name val="ＭＳ ゴシック"/>
      <family val="3"/>
    </font>
    <font>
      <sz val="1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1"/>
      <name val="ＭＳ ゴシック"/>
      <family val="3"/>
    </font>
    <font>
      <sz val="18"/>
      <color theme="1"/>
      <name val="ＭＳ ゴシック"/>
      <family val="3"/>
    </font>
    <font>
      <sz val="13"/>
      <color theme="1"/>
      <name val="ＭＳ ゴシック"/>
      <family val="3"/>
    </font>
    <font>
      <sz val="12"/>
      <color theme="1"/>
      <name val="ＭＳ ゴシック"/>
      <family val="3"/>
    </font>
    <font>
      <sz val="16"/>
      <color theme="1"/>
      <name val="ＭＳ ゴシック"/>
      <family val="3"/>
    </font>
    <font>
      <sz val="14"/>
      <color theme="1"/>
      <name val="ＭＳ ゴシック"/>
      <family val="3"/>
    </font>
    <font>
      <sz val="18"/>
      <color theme="1"/>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1499900072813034"/>
        <bgColor indexed="64"/>
      </patternFill>
    </fill>
  </fills>
  <borders count="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diagonalUp="1">
      <left style="thin"/>
      <right style="thin"/>
      <top style="double"/>
      <bottom style="medium"/>
      <diagonal style="thin"/>
    </border>
    <border diagonalUp="1">
      <left style="thin"/>
      <right style="medium"/>
      <top style="double"/>
      <bottom style="medium"/>
      <diagonal style="thin"/>
    </border>
    <border>
      <left>
        <color indexed="63"/>
      </left>
      <right>
        <color indexed="63"/>
      </right>
      <top style="medium"/>
      <bottom>
        <color indexed="63"/>
      </bottom>
    </border>
    <border>
      <left style="thin"/>
      <right style="thin"/>
      <top>
        <color indexed="63"/>
      </top>
      <bottom style="medium"/>
    </border>
    <border diagonalUp="1">
      <left>
        <color indexed="63"/>
      </left>
      <right style="thin"/>
      <top style="double"/>
      <bottom style="medium"/>
      <diagonal style="thin"/>
    </border>
    <border>
      <left style="thin"/>
      <right style="thin"/>
      <top style="medium"/>
      <bottom>
        <color indexed="63"/>
      </bottom>
    </border>
    <border>
      <left style="thin"/>
      <right style="thin"/>
      <top>
        <color indexed="63"/>
      </top>
      <bottom>
        <color indexed="63"/>
      </bottom>
    </border>
    <border>
      <left style="thin"/>
      <right style="thin"/>
      <top style="double"/>
      <bottom style="medium"/>
    </border>
    <border>
      <left style="thin"/>
      <right style="thin"/>
      <top style="thin"/>
      <bottom style="thin"/>
    </border>
    <border>
      <left style="medium"/>
      <right style="thin"/>
      <top style="medium"/>
      <bottom style="thin"/>
    </border>
    <border>
      <left>
        <color indexed="63"/>
      </left>
      <right>
        <color indexed="63"/>
      </right>
      <top style="thin"/>
      <bottom style="thin"/>
    </border>
    <border>
      <left style="thin"/>
      <right style="medium"/>
      <top style="thin"/>
      <bottom style="thin"/>
    </border>
    <border>
      <left style="medium"/>
      <right style="thin"/>
      <top style="thin"/>
      <bottom style="thin"/>
    </border>
    <border>
      <left style="thin"/>
      <right>
        <color indexed="63"/>
      </right>
      <top style="thin"/>
      <bottom style="thin"/>
    </border>
    <border>
      <left>
        <color indexed="63"/>
      </left>
      <right style="medium"/>
      <top style="thin"/>
      <bottom style="thin"/>
    </border>
    <border>
      <left style="medium"/>
      <right style="thin"/>
      <top style="thin"/>
      <bottom style="double"/>
    </border>
    <border>
      <left style="thin"/>
      <right style="thin"/>
      <top>
        <color indexed="63"/>
      </top>
      <bottom style="thin"/>
    </border>
    <border>
      <left>
        <color indexed="63"/>
      </left>
      <right style="thin"/>
      <top style="thin"/>
      <bottom style="thin"/>
    </border>
    <border>
      <left style="thin"/>
      <right style="thin"/>
      <top style="thin"/>
      <bottom>
        <color indexed="63"/>
      </botto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thin"/>
      <right>
        <color indexed="63"/>
      </right>
      <top style="medium"/>
      <bottom style="thin"/>
    </border>
    <border>
      <left>
        <color indexed="63"/>
      </left>
      <right style="thin"/>
      <top style="medium"/>
      <bottom style="thin"/>
    </border>
    <border>
      <left style="medium"/>
      <right>
        <color indexed="63"/>
      </right>
      <top style="double"/>
      <bottom style="medium"/>
    </border>
    <border>
      <left>
        <color indexed="63"/>
      </left>
      <right>
        <color indexed="63"/>
      </right>
      <top style="double"/>
      <bottom style="medium"/>
    </border>
    <border>
      <left>
        <color indexed="63"/>
      </left>
      <right style="thin"/>
      <top style="double"/>
      <bottom style="medium"/>
    </border>
    <border>
      <left style="thin"/>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style="medium"/>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0" fillId="0" borderId="0">
      <alignment vertical="center"/>
      <protection/>
    </xf>
    <xf numFmtId="0" fontId="52" fillId="0" borderId="0" applyNumberFormat="0" applyFill="0" applyBorder="0" applyAlignment="0" applyProtection="0"/>
    <xf numFmtId="0" fontId="53" fillId="32" borderId="0" applyNumberFormat="0" applyBorder="0" applyAlignment="0" applyProtection="0"/>
  </cellStyleXfs>
  <cellXfs count="95">
    <xf numFmtId="0" fontId="0" fillId="0" borderId="0" xfId="0" applyAlignment="1">
      <alignment/>
    </xf>
    <xf numFmtId="0" fontId="2" fillId="0" borderId="0" xfId="0" applyFont="1" applyBorder="1" applyAlignment="1">
      <alignment/>
    </xf>
    <xf numFmtId="0" fontId="2" fillId="0" borderId="0" xfId="0" applyFont="1" applyAlignment="1">
      <alignment/>
    </xf>
    <xf numFmtId="0" fontId="2" fillId="0" borderId="10" xfId="0" applyFont="1" applyBorder="1" applyAlignment="1">
      <alignment/>
    </xf>
    <xf numFmtId="3" fontId="2" fillId="0" borderId="0" xfId="0" applyNumberFormat="1" applyFont="1" applyBorder="1" applyAlignment="1">
      <alignment vertical="center" shrinkToFit="1"/>
    </xf>
    <xf numFmtId="0" fontId="3" fillId="0" borderId="10" xfId="0" applyFont="1" applyBorder="1" applyAlignment="1">
      <alignment/>
    </xf>
    <xf numFmtId="0" fontId="2" fillId="0" borderId="0" xfId="0" applyFont="1" applyAlignment="1">
      <alignment/>
    </xf>
    <xf numFmtId="177" fontId="2" fillId="0" borderId="0" xfId="0" applyNumberFormat="1" applyFont="1" applyBorder="1" applyAlignment="1">
      <alignment/>
    </xf>
    <xf numFmtId="0" fontId="3" fillId="0" borderId="0" xfId="0" applyFont="1" applyAlignment="1">
      <alignment/>
    </xf>
    <xf numFmtId="0" fontId="2" fillId="33" borderId="0" xfId="0" applyFont="1" applyFill="1" applyAlignment="1">
      <alignment/>
    </xf>
    <xf numFmtId="177" fontId="2" fillId="0" borderId="0" xfId="0" applyNumberFormat="1" applyFont="1" applyBorder="1" applyAlignment="1">
      <alignment horizontal="left"/>
    </xf>
    <xf numFmtId="0" fontId="5" fillId="0" borderId="0" xfId="0" applyFont="1" applyBorder="1" applyAlignment="1">
      <alignment/>
    </xf>
    <xf numFmtId="3" fontId="2" fillId="33" borderId="11" xfId="0" applyNumberFormat="1" applyFont="1" applyFill="1" applyBorder="1" applyAlignment="1">
      <alignment horizontal="center" vertical="center" wrapText="1"/>
    </xf>
    <xf numFmtId="3" fontId="2" fillId="0" borderId="12" xfId="0" applyNumberFormat="1" applyFont="1" applyBorder="1" applyAlignment="1">
      <alignment horizontal="center" vertical="center" shrinkToFit="1"/>
    </xf>
    <xf numFmtId="0" fontId="7" fillId="34" borderId="13" xfId="0" applyFont="1" applyFill="1" applyBorder="1" applyAlignment="1">
      <alignment vertical="center" wrapText="1"/>
    </xf>
    <xf numFmtId="0" fontId="7" fillId="34" borderId="14" xfId="0" applyFont="1" applyFill="1" applyBorder="1" applyAlignment="1">
      <alignment horizontal="right" vertical="center" wrapText="1"/>
    </xf>
    <xf numFmtId="0" fontId="7" fillId="34" borderId="10" xfId="0" applyFont="1" applyFill="1" applyBorder="1" applyAlignment="1">
      <alignment horizontal="right" vertical="center" wrapText="1"/>
    </xf>
    <xf numFmtId="0" fontId="7" fillId="33" borderId="15" xfId="0" applyFont="1" applyFill="1" applyBorder="1" applyAlignment="1">
      <alignment horizontal="center" vertical="center"/>
    </xf>
    <xf numFmtId="178" fontId="2" fillId="33" borderId="11" xfId="0" applyNumberFormat="1" applyFont="1" applyFill="1" applyBorder="1" applyAlignment="1">
      <alignment vertical="center" shrinkToFit="1"/>
    </xf>
    <xf numFmtId="0" fontId="2" fillId="0" borderId="0" xfId="0" applyFont="1" applyFill="1" applyAlignment="1">
      <alignment/>
    </xf>
    <xf numFmtId="177" fontId="2" fillId="0" borderId="0" xfId="0" applyNumberFormat="1" applyFont="1" applyBorder="1" applyAlignment="1">
      <alignment horizontal="left" vertical="center"/>
    </xf>
    <xf numFmtId="178" fontId="2" fillId="0" borderId="0" xfId="0" applyNumberFormat="1" applyFont="1" applyBorder="1" applyAlignment="1">
      <alignment vertical="center" shrinkToFit="1"/>
    </xf>
    <xf numFmtId="178" fontId="2" fillId="33" borderId="0" xfId="0" applyNumberFormat="1" applyFont="1" applyFill="1" applyBorder="1" applyAlignment="1">
      <alignment vertical="center" shrinkToFit="1"/>
    </xf>
    <xf numFmtId="178" fontId="2" fillId="33" borderId="0" xfId="0" applyNumberFormat="1" applyFont="1" applyFill="1" applyBorder="1" applyAlignment="1">
      <alignment horizontal="center" vertical="center" shrinkToFit="1"/>
    </xf>
    <xf numFmtId="3" fontId="2" fillId="33" borderId="0" xfId="0" applyNumberFormat="1" applyFont="1" applyFill="1" applyBorder="1" applyAlignment="1">
      <alignment horizontal="center" vertical="center" wrapText="1"/>
    </xf>
    <xf numFmtId="3" fontId="2" fillId="0" borderId="0" xfId="0" applyNumberFormat="1" applyFont="1" applyBorder="1" applyAlignment="1">
      <alignment horizontal="center" vertical="center" shrinkToFit="1"/>
    </xf>
    <xf numFmtId="177" fontId="7" fillId="0" borderId="0" xfId="0" applyNumberFormat="1" applyFont="1" applyBorder="1" applyAlignment="1">
      <alignment horizontal="center" vertical="center"/>
    </xf>
    <xf numFmtId="0" fontId="7" fillId="33" borderId="0" xfId="0" applyFont="1" applyFill="1" applyBorder="1" applyAlignment="1">
      <alignment horizontal="center" vertical="center"/>
    </xf>
    <xf numFmtId="0" fontId="2" fillId="0" borderId="0" xfId="0" applyFont="1" applyFill="1" applyAlignment="1">
      <alignment/>
    </xf>
    <xf numFmtId="0" fontId="7" fillId="34" borderId="16" xfId="0" applyFont="1" applyFill="1" applyBorder="1" applyAlignment="1">
      <alignment horizontal="center" vertical="center" wrapText="1"/>
    </xf>
    <xf numFmtId="0" fontId="7" fillId="34" borderId="17" xfId="0" applyFont="1" applyFill="1" applyBorder="1" applyAlignment="1">
      <alignment horizontal="center" vertical="center" wrapText="1"/>
    </xf>
    <xf numFmtId="0" fontId="4" fillId="0" borderId="0" xfId="0" applyFont="1" applyAlignment="1">
      <alignment/>
    </xf>
    <xf numFmtId="178" fontId="4" fillId="0" borderId="18" xfId="0" applyNumberFormat="1" applyFont="1" applyBorder="1" applyAlignment="1">
      <alignment vertical="center" shrinkToFit="1"/>
    </xf>
    <xf numFmtId="0" fontId="2" fillId="0" borderId="0" xfId="0" applyFont="1" applyFill="1" applyBorder="1" applyAlignment="1">
      <alignment/>
    </xf>
    <xf numFmtId="0" fontId="54" fillId="0" borderId="19" xfId="0" applyNumberFormat="1" applyFont="1" applyFill="1" applyBorder="1" applyAlignment="1">
      <alignment vertical="center" wrapText="1"/>
    </xf>
    <xf numFmtId="38" fontId="55" fillId="0" borderId="19" xfId="49" applyFont="1" applyFill="1" applyBorder="1" applyAlignment="1">
      <alignment vertical="center"/>
    </xf>
    <xf numFmtId="3" fontId="54" fillId="0" borderId="19" xfId="0" applyNumberFormat="1" applyFont="1" applyFill="1" applyBorder="1" applyAlignment="1">
      <alignment vertical="center" wrapText="1"/>
    </xf>
    <xf numFmtId="0" fontId="55" fillId="0" borderId="19" xfId="0" applyNumberFormat="1" applyFont="1" applyFill="1" applyBorder="1" applyAlignment="1">
      <alignment horizontal="center" vertical="center" wrapText="1"/>
    </xf>
    <xf numFmtId="0" fontId="55" fillId="0" borderId="19" xfId="0" applyNumberFormat="1" applyFont="1" applyFill="1" applyBorder="1" applyAlignment="1">
      <alignment vertical="center" wrapText="1"/>
    </xf>
    <xf numFmtId="178" fontId="55" fillId="0" borderId="19" xfId="0" applyNumberFormat="1" applyFont="1" applyFill="1" applyBorder="1" applyAlignment="1">
      <alignment vertical="center" shrinkToFit="1"/>
    </xf>
    <xf numFmtId="177" fontId="55" fillId="0" borderId="20" xfId="0" applyNumberFormat="1" applyFont="1" applyFill="1" applyBorder="1" applyAlignment="1" quotePrefix="1">
      <alignment horizontal="center" vertical="center"/>
    </xf>
    <xf numFmtId="178" fontId="55" fillId="0" borderId="21" xfId="0" applyNumberFormat="1" applyFont="1" applyFill="1" applyBorder="1" applyAlignment="1">
      <alignment vertical="center" shrinkToFit="1"/>
    </xf>
    <xf numFmtId="3" fontId="55" fillId="0" borderId="19" xfId="0" applyNumberFormat="1" applyFont="1" applyFill="1" applyBorder="1" applyAlignment="1">
      <alignment horizontal="center" vertical="center" wrapText="1"/>
    </xf>
    <xf numFmtId="178" fontId="55" fillId="0" borderId="17" xfId="0" applyNumberFormat="1" applyFont="1" applyFill="1" applyBorder="1" applyAlignment="1">
      <alignment vertical="center" shrinkToFit="1"/>
    </xf>
    <xf numFmtId="178" fontId="55" fillId="0" borderId="0" xfId="0" applyNumberFormat="1" applyFont="1" applyFill="1" applyBorder="1" applyAlignment="1">
      <alignment vertical="center" shrinkToFit="1"/>
    </xf>
    <xf numFmtId="0" fontId="55" fillId="0" borderId="22" xfId="0" applyNumberFormat="1" applyFont="1" applyFill="1" applyBorder="1" applyAlignment="1">
      <alignment vertical="center" wrapText="1"/>
    </xf>
    <xf numFmtId="177" fontId="55" fillId="0" borderId="23" xfId="0" applyNumberFormat="1" applyFont="1" applyFill="1" applyBorder="1" applyAlignment="1" quotePrefix="1">
      <alignment horizontal="center" vertical="center"/>
    </xf>
    <xf numFmtId="3" fontId="56" fillId="0" borderId="19" xfId="0" applyNumberFormat="1" applyFont="1" applyFill="1" applyBorder="1" applyAlignment="1">
      <alignment vertical="center" wrapText="1"/>
    </xf>
    <xf numFmtId="0" fontId="55" fillId="0" borderId="19" xfId="0" applyNumberFormat="1" applyFont="1" applyFill="1" applyBorder="1" applyAlignment="1">
      <alignment horizontal="left" vertical="center" wrapText="1"/>
    </xf>
    <xf numFmtId="3" fontId="57" fillId="0" borderId="19" xfId="0" applyNumberFormat="1" applyFont="1" applyFill="1" applyBorder="1" applyAlignment="1">
      <alignment vertical="center" wrapText="1"/>
    </xf>
    <xf numFmtId="178" fontId="55" fillId="0" borderId="19" xfId="0" applyNumberFormat="1" applyFont="1" applyFill="1" applyBorder="1" applyAlignment="1">
      <alignment horizontal="right" vertical="center" shrinkToFit="1"/>
    </xf>
    <xf numFmtId="0" fontId="55" fillId="0" borderId="24" xfId="0" applyNumberFormat="1" applyFont="1" applyFill="1" applyBorder="1" applyAlignment="1">
      <alignment horizontal="center" vertical="center" wrapText="1"/>
    </xf>
    <xf numFmtId="0" fontId="58" fillId="0" borderId="19" xfId="0" applyFont="1" applyFill="1" applyBorder="1" applyAlignment="1">
      <alignment horizontal="left" vertical="center" wrapText="1"/>
    </xf>
    <xf numFmtId="0" fontId="55" fillId="0" borderId="25" xfId="0" applyNumberFormat="1" applyFont="1" applyFill="1" applyBorder="1" applyAlignment="1">
      <alignment vertical="center" wrapText="1"/>
    </xf>
    <xf numFmtId="177" fontId="55" fillId="0" borderId="26" xfId="0" applyNumberFormat="1" applyFont="1" applyFill="1" applyBorder="1" applyAlignment="1" quotePrefix="1">
      <alignment horizontal="center" vertical="center"/>
    </xf>
    <xf numFmtId="0" fontId="59" fillId="0" borderId="19" xfId="0" applyNumberFormat="1" applyFont="1" applyFill="1" applyBorder="1" applyAlignment="1">
      <alignment horizontal="center" vertical="center" wrapText="1"/>
    </xf>
    <xf numFmtId="0" fontId="59" fillId="0" borderId="27" xfId="0" applyNumberFormat="1" applyFont="1" applyFill="1" applyBorder="1" applyAlignment="1">
      <alignment vertical="center" wrapText="1"/>
    </xf>
    <xf numFmtId="183" fontId="55" fillId="0" borderId="24" xfId="0" applyNumberFormat="1" applyFont="1" applyFill="1" applyBorder="1" applyAlignment="1">
      <alignment horizontal="center" vertical="center"/>
    </xf>
    <xf numFmtId="0" fontId="60" fillId="0" borderId="28" xfId="0" applyFont="1" applyFill="1" applyBorder="1" applyAlignment="1">
      <alignment vertical="center"/>
    </xf>
    <xf numFmtId="183" fontId="55" fillId="0" borderId="24" xfId="0" applyNumberFormat="1" applyFont="1" applyFill="1" applyBorder="1" applyAlignment="1">
      <alignment horizontal="center" vertical="center" wrapText="1"/>
    </xf>
    <xf numFmtId="0" fontId="60" fillId="0" borderId="28" xfId="0" applyFont="1" applyFill="1" applyBorder="1" applyAlignment="1">
      <alignment vertical="center" wrapText="1"/>
    </xf>
    <xf numFmtId="0" fontId="7" fillId="34" borderId="0" xfId="0" applyFont="1" applyFill="1" applyBorder="1" applyAlignment="1">
      <alignment horizontal="center" vertical="center" wrapText="1"/>
    </xf>
    <xf numFmtId="0" fontId="7" fillId="34" borderId="10" xfId="0" applyFont="1" applyFill="1" applyBorder="1" applyAlignment="1">
      <alignment horizontal="center" vertical="center" wrapText="1"/>
    </xf>
    <xf numFmtId="0" fontId="7" fillId="34" borderId="29" xfId="0" applyFont="1" applyFill="1" applyBorder="1" applyAlignment="1">
      <alignment horizontal="center" vertical="center" wrapText="1"/>
    </xf>
    <xf numFmtId="0" fontId="7" fillId="34" borderId="14" xfId="0" applyFont="1" applyFill="1" applyBorder="1" applyAlignment="1">
      <alignment horizontal="center" vertical="center" wrapText="1"/>
    </xf>
    <xf numFmtId="0" fontId="8" fillId="0" borderId="10" xfId="0" applyFont="1" applyBorder="1" applyAlignment="1">
      <alignment horizontal="right" vertical="center"/>
    </xf>
    <xf numFmtId="0" fontId="0" fillId="0" borderId="10" xfId="0" applyBorder="1" applyAlignment="1">
      <alignment horizontal="right" vertical="center"/>
    </xf>
    <xf numFmtId="0" fontId="7" fillId="34" borderId="30" xfId="0" applyFont="1" applyFill="1" applyBorder="1" applyAlignment="1">
      <alignment horizontal="center" vertical="center"/>
    </xf>
    <xf numFmtId="0" fontId="0" fillId="34" borderId="31" xfId="0" applyFill="1" applyBorder="1" applyAlignment="1">
      <alignment horizontal="center" vertical="center"/>
    </xf>
    <xf numFmtId="0" fontId="0" fillId="34" borderId="32" xfId="0" applyFill="1" applyBorder="1" applyAlignment="1">
      <alignment horizontal="center" vertical="center"/>
    </xf>
    <xf numFmtId="0" fontId="0" fillId="34" borderId="33" xfId="0" applyFill="1" applyBorder="1" applyAlignment="1">
      <alignment horizontal="center" vertical="center"/>
    </xf>
    <xf numFmtId="0" fontId="0" fillId="34" borderId="34" xfId="0" applyFill="1" applyBorder="1" applyAlignment="1">
      <alignment horizontal="center" vertical="center"/>
    </xf>
    <xf numFmtId="0" fontId="0" fillId="34" borderId="35" xfId="0" applyFill="1" applyBorder="1" applyAlignment="1">
      <alignment horizontal="center" vertical="center"/>
    </xf>
    <xf numFmtId="0" fontId="7" fillId="34" borderId="36" xfId="0" applyFont="1" applyFill="1" applyBorder="1" applyAlignment="1">
      <alignment horizontal="center" vertical="center"/>
    </xf>
    <xf numFmtId="0" fontId="7" fillId="34" borderId="37" xfId="0" applyFont="1" applyFill="1" applyBorder="1" applyAlignment="1">
      <alignment horizontal="center" vertical="center"/>
    </xf>
    <xf numFmtId="0" fontId="7" fillId="34" borderId="38" xfId="0" applyFont="1" applyFill="1" applyBorder="1" applyAlignment="1">
      <alignment horizontal="center" vertical="center"/>
    </xf>
    <xf numFmtId="0" fontId="7" fillId="34" borderId="39" xfId="0" applyFont="1" applyFill="1" applyBorder="1" applyAlignment="1">
      <alignment horizontal="center" vertical="center" wrapText="1"/>
    </xf>
    <xf numFmtId="0" fontId="7" fillId="34" borderId="40" xfId="0" applyFont="1" applyFill="1" applyBorder="1" applyAlignment="1">
      <alignment horizontal="center" vertical="center" wrapText="1"/>
    </xf>
    <xf numFmtId="0" fontId="7" fillId="34" borderId="17" xfId="0" applyFont="1" applyFill="1" applyBorder="1" applyAlignment="1">
      <alignment horizontal="center" vertical="center" wrapText="1"/>
    </xf>
    <xf numFmtId="177" fontId="7" fillId="0" borderId="41" xfId="0" applyNumberFormat="1" applyFont="1" applyBorder="1" applyAlignment="1">
      <alignment horizontal="center" vertical="center"/>
    </xf>
    <xf numFmtId="177" fontId="7" fillId="0" borderId="42" xfId="0" applyNumberFormat="1" applyFont="1" applyBorder="1" applyAlignment="1">
      <alignment horizontal="center" vertical="center"/>
    </xf>
    <xf numFmtId="177" fontId="7" fillId="0" borderId="43" xfId="0" applyNumberFormat="1" applyFont="1" applyBorder="1" applyAlignment="1">
      <alignment horizontal="center" vertical="center"/>
    </xf>
    <xf numFmtId="0" fontId="7" fillId="34" borderId="44" xfId="0" applyFont="1" applyFill="1" applyBorder="1" applyAlignment="1">
      <alignment horizontal="center" vertical="center" wrapText="1"/>
    </xf>
    <xf numFmtId="0" fontId="7" fillId="34" borderId="45" xfId="0" applyFont="1" applyFill="1" applyBorder="1" applyAlignment="1">
      <alignment horizontal="center" vertical="center" wrapText="1"/>
    </xf>
    <xf numFmtId="0" fontId="7" fillId="34" borderId="34" xfId="0" applyFont="1" applyFill="1" applyBorder="1" applyAlignment="1">
      <alignment horizontal="center" vertical="center" wrapText="1"/>
    </xf>
    <xf numFmtId="0" fontId="7" fillId="34" borderId="35" xfId="0" applyFont="1" applyFill="1" applyBorder="1" applyAlignment="1">
      <alignment horizontal="center" vertical="center" wrapText="1"/>
    </xf>
    <xf numFmtId="0" fontId="6" fillId="0" borderId="0" xfId="0" applyFont="1" applyBorder="1" applyAlignment="1">
      <alignment horizontal="center"/>
    </xf>
    <xf numFmtId="0" fontId="7" fillId="34" borderId="46" xfId="0" applyFont="1" applyFill="1" applyBorder="1" applyAlignment="1">
      <alignment horizontal="center" vertical="center" wrapText="1"/>
    </xf>
    <xf numFmtId="0" fontId="7" fillId="34" borderId="47" xfId="0" applyFont="1" applyFill="1" applyBorder="1" applyAlignment="1">
      <alignment horizontal="center" vertical="center"/>
    </xf>
    <xf numFmtId="0" fontId="7" fillId="34" borderId="48" xfId="0" applyFont="1" applyFill="1" applyBorder="1" applyAlignment="1">
      <alignment horizontal="center" vertical="center"/>
    </xf>
    <xf numFmtId="0" fontId="7" fillId="34" borderId="16" xfId="0" applyFont="1" applyFill="1" applyBorder="1" applyAlignment="1">
      <alignment horizontal="center" vertical="center" wrapText="1"/>
    </xf>
    <xf numFmtId="0" fontId="7" fillId="34" borderId="17" xfId="0" applyFont="1" applyFill="1" applyBorder="1" applyAlignment="1">
      <alignment horizontal="center" vertical="center"/>
    </xf>
    <xf numFmtId="0" fontId="7" fillId="34" borderId="14" xfId="0" applyFont="1" applyFill="1" applyBorder="1" applyAlignment="1">
      <alignment horizontal="center" vertical="center"/>
    </xf>
    <xf numFmtId="0" fontId="7" fillId="34" borderId="49" xfId="0" applyFont="1" applyFill="1" applyBorder="1" applyAlignment="1">
      <alignment horizontal="center" vertical="center" wrapText="1"/>
    </xf>
    <xf numFmtId="0" fontId="7" fillId="34" borderId="13" xfId="0" applyFont="1" applyFill="1" applyBorder="1" applyAlignment="1">
      <alignment horizontal="center"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1" tint="0.34999001026153564"/>
  </sheetPr>
  <dimension ref="A2:O47"/>
  <sheetViews>
    <sheetView tabSelected="1" view="pageBreakPreview" zoomScaleNormal="20" zoomScaleSheetLayoutView="100" zoomScalePageLayoutView="50" workbookViewId="0" topLeftCell="A1">
      <selection activeCell="A1" sqref="A1"/>
    </sheetView>
  </sheetViews>
  <sheetFormatPr defaultColWidth="9.00390625" defaultRowHeight="13.5"/>
  <cols>
    <col min="1" max="1" width="10.75390625" style="2" customWidth="1"/>
    <col min="2" max="2" width="2.75390625" style="2" customWidth="1"/>
    <col min="3" max="3" width="48.75390625" style="2" customWidth="1"/>
    <col min="4" max="6" width="21.75390625" style="2" customWidth="1"/>
    <col min="7" max="7" width="48.625" style="2" customWidth="1"/>
    <col min="8" max="8" width="71.75390625" style="2" customWidth="1"/>
    <col min="9" max="12" width="21.75390625" style="2" customWidth="1"/>
    <col min="13" max="13" width="20.75390625" style="2" customWidth="1"/>
    <col min="14" max="14" width="55.75390625" style="2" customWidth="1"/>
    <col min="15" max="15" width="25.75390625" style="2" customWidth="1"/>
    <col min="16" max="17" width="11.50390625" style="2" bestFit="1" customWidth="1"/>
    <col min="18" max="16384" width="9.00390625" style="2" customWidth="1"/>
  </cols>
  <sheetData>
    <row r="2" spans="1:2" ht="32.25">
      <c r="A2" s="11" t="s">
        <v>19</v>
      </c>
      <c r="B2" s="11"/>
    </row>
    <row r="3" spans="1:15" ht="42">
      <c r="A3" s="86" t="s">
        <v>28</v>
      </c>
      <c r="B3" s="86"/>
      <c r="C3" s="86"/>
      <c r="D3" s="86"/>
      <c r="E3" s="86"/>
      <c r="F3" s="86"/>
      <c r="G3" s="86"/>
      <c r="H3" s="86"/>
      <c r="I3" s="86"/>
      <c r="J3" s="86"/>
      <c r="K3" s="86"/>
      <c r="L3" s="86"/>
      <c r="M3" s="86"/>
      <c r="N3" s="86"/>
      <c r="O3" s="86"/>
    </row>
    <row r="4" spans="1:15" ht="39.75" customHeight="1" thickBot="1">
      <c r="A4" s="5"/>
      <c r="B4" s="5"/>
      <c r="C4" s="3"/>
      <c r="D4" s="3"/>
      <c r="E4" s="3"/>
      <c r="F4" s="1"/>
      <c r="G4" s="1"/>
      <c r="H4" s="1"/>
      <c r="I4" s="1"/>
      <c r="J4" s="1"/>
      <c r="K4" s="1"/>
      <c r="L4" s="1"/>
      <c r="M4" s="1"/>
      <c r="N4" s="65" t="s">
        <v>14</v>
      </c>
      <c r="O4" s="66"/>
    </row>
    <row r="5" spans="1:15" ht="30" customHeight="1">
      <c r="A5" s="87" t="s">
        <v>9</v>
      </c>
      <c r="B5" s="67" t="s">
        <v>11</v>
      </c>
      <c r="C5" s="68"/>
      <c r="D5" s="90" t="s">
        <v>25</v>
      </c>
      <c r="E5" s="93" t="s">
        <v>16</v>
      </c>
      <c r="F5" s="77"/>
      <c r="G5" s="76" t="s">
        <v>18</v>
      </c>
      <c r="H5" s="77"/>
      <c r="I5" s="29" t="s">
        <v>21</v>
      </c>
      <c r="J5" s="29" t="s">
        <v>26</v>
      </c>
      <c r="K5" s="94" t="s">
        <v>2</v>
      </c>
      <c r="L5" s="14"/>
      <c r="M5" s="14"/>
      <c r="N5" s="14"/>
      <c r="O5" s="73" t="s">
        <v>12</v>
      </c>
    </row>
    <row r="6" spans="1:15" ht="30" customHeight="1">
      <c r="A6" s="88"/>
      <c r="B6" s="69"/>
      <c r="C6" s="70"/>
      <c r="D6" s="91"/>
      <c r="E6" s="61" t="s">
        <v>10</v>
      </c>
      <c r="F6" s="63" t="s">
        <v>7</v>
      </c>
      <c r="G6" s="78" t="s">
        <v>8</v>
      </c>
      <c r="H6" s="78" t="s">
        <v>17</v>
      </c>
      <c r="I6" s="30" t="s">
        <v>0</v>
      </c>
      <c r="J6" s="30" t="s">
        <v>1</v>
      </c>
      <c r="K6" s="61"/>
      <c r="L6" s="63" t="s">
        <v>6</v>
      </c>
      <c r="M6" s="82" t="s">
        <v>13</v>
      </c>
      <c r="N6" s="83"/>
      <c r="O6" s="74"/>
    </row>
    <row r="7" spans="1:15" ht="30" customHeight="1" thickBot="1">
      <c r="A7" s="89"/>
      <c r="B7" s="71"/>
      <c r="C7" s="72"/>
      <c r="D7" s="92"/>
      <c r="E7" s="62"/>
      <c r="F7" s="64"/>
      <c r="G7" s="64"/>
      <c r="H7" s="64"/>
      <c r="I7" s="15" t="s">
        <v>3</v>
      </c>
      <c r="J7" s="15" t="s">
        <v>4</v>
      </c>
      <c r="K7" s="16" t="s">
        <v>5</v>
      </c>
      <c r="L7" s="64"/>
      <c r="M7" s="84"/>
      <c r="N7" s="85"/>
      <c r="O7" s="75"/>
    </row>
    <row r="8" spans="1:15" s="31" customFormat="1" ht="409.5" customHeight="1">
      <c r="A8" s="40" t="s">
        <v>36</v>
      </c>
      <c r="B8" s="57" t="s">
        <v>20</v>
      </c>
      <c r="C8" s="58"/>
      <c r="D8" s="39">
        <v>291</v>
      </c>
      <c r="E8" s="41">
        <v>291.373</v>
      </c>
      <c r="F8" s="39">
        <v>291</v>
      </c>
      <c r="G8" s="42" t="s">
        <v>40</v>
      </c>
      <c r="H8" s="36" t="s">
        <v>43</v>
      </c>
      <c r="I8" s="43">
        <v>290</v>
      </c>
      <c r="J8" s="39">
        <v>290</v>
      </c>
      <c r="K8" s="44">
        <f aca="true" t="shared" si="0" ref="K8:K14">J8-I8</f>
        <v>0</v>
      </c>
      <c r="L8" s="43">
        <v>0</v>
      </c>
      <c r="M8" s="37" t="s">
        <v>50</v>
      </c>
      <c r="N8" s="34" t="s">
        <v>60</v>
      </c>
      <c r="O8" s="45"/>
    </row>
    <row r="9" spans="1:15" s="31" customFormat="1" ht="409.5" customHeight="1">
      <c r="A9" s="46">
        <v>127</v>
      </c>
      <c r="B9" s="59" t="s">
        <v>37</v>
      </c>
      <c r="C9" s="60"/>
      <c r="D9" s="35">
        <v>581</v>
      </c>
      <c r="E9" s="39">
        <v>581.237</v>
      </c>
      <c r="F9" s="39">
        <v>147</v>
      </c>
      <c r="G9" s="42" t="s">
        <v>40</v>
      </c>
      <c r="H9" s="49" t="s">
        <v>44</v>
      </c>
      <c r="I9" s="39">
        <v>595</v>
      </c>
      <c r="J9" s="39">
        <v>551</v>
      </c>
      <c r="K9" s="41">
        <f t="shared" si="0"/>
        <v>-44</v>
      </c>
      <c r="L9" s="39">
        <v>-44</v>
      </c>
      <c r="M9" s="37" t="s">
        <v>55</v>
      </c>
      <c r="N9" s="38" t="s">
        <v>59</v>
      </c>
      <c r="O9" s="45"/>
    </row>
    <row r="10" spans="1:15" s="31" customFormat="1" ht="408.75" customHeight="1">
      <c r="A10" s="46">
        <v>29</v>
      </c>
      <c r="B10" s="57" t="s">
        <v>38</v>
      </c>
      <c r="C10" s="58"/>
      <c r="D10" s="39">
        <v>435</v>
      </c>
      <c r="E10" s="41">
        <v>435.42</v>
      </c>
      <c r="F10" s="39">
        <v>420</v>
      </c>
      <c r="G10" s="42" t="s">
        <v>41</v>
      </c>
      <c r="H10" s="47" t="s">
        <v>45</v>
      </c>
      <c r="I10" s="39">
        <v>375</v>
      </c>
      <c r="J10" s="39">
        <v>0</v>
      </c>
      <c r="K10" s="41">
        <f t="shared" si="0"/>
        <v>-375</v>
      </c>
      <c r="L10" s="39">
        <v>-375</v>
      </c>
      <c r="M10" s="37" t="s">
        <v>51</v>
      </c>
      <c r="N10" s="48" t="s">
        <v>56</v>
      </c>
      <c r="O10" s="45"/>
    </row>
    <row r="11" spans="1:15" s="31" customFormat="1" ht="389.25" customHeight="1">
      <c r="A11" s="46">
        <v>105</v>
      </c>
      <c r="B11" s="57" t="s">
        <v>27</v>
      </c>
      <c r="C11" s="58"/>
      <c r="D11" s="39">
        <v>10803</v>
      </c>
      <c r="E11" s="41">
        <v>16287.4982</v>
      </c>
      <c r="F11" s="39">
        <v>13156</v>
      </c>
      <c r="G11" s="42" t="s">
        <v>40</v>
      </c>
      <c r="H11" s="36" t="s">
        <v>46</v>
      </c>
      <c r="I11" s="39">
        <v>13262</v>
      </c>
      <c r="J11" s="39">
        <v>15861</v>
      </c>
      <c r="K11" s="41">
        <f t="shared" si="0"/>
        <v>2599</v>
      </c>
      <c r="L11" s="50" t="s">
        <v>53</v>
      </c>
      <c r="M11" s="37" t="s">
        <v>50</v>
      </c>
      <c r="N11" s="48" t="s">
        <v>54</v>
      </c>
      <c r="O11" s="45"/>
    </row>
    <row r="12" spans="1:15" s="31" customFormat="1" ht="409.5" customHeight="1">
      <c r="A12" s="46">
        <v>230</v>
      </c>
      <c r="B12" s="57" t="s">
        <v>39</v>
      </c>
      <c r="C12" s="58"/>
      <c r="D12" s="39">
        <v>118</v>
      </c>
      <c r="E12" s="41">
        <v>117.551</v>
      </c>
      <c r="F12" s="39">
        <v>111</v>
      </c>
      <c r="G12" s="42" t="s">
        <v>42</v>
      </c>
      <c r="H12" s="36" t="s">
        <v>47</v>
      </c>
      <c r="I12" s="39">
        <v>100</v>
      </c>
      <c r="J12" s="43">
        <v>76</v>
      </c>
      <c r="K12" s="41">
        <f t="shared" si="0"/>
        <v>-24</v>
      </c>
      <c r="L12" s="39">
        <v>-24</v>
      </c>
      <c r="M12" s="37" t="s">
        <v>55</v>
      </c>
      <c r="N12" s="38" t="s">
        <v>58</v>
      </c>
      <c r="O12" s="45"/>
    </row>
    <row r="13" spans="1:15" s="31" customFormat="1" ht="409.5" customHeight="1">
      <c r="A13" s="46">
        <v>266</v>
      </c>
      <c r="B13" s="57" t="s">
        <v>22</v>
      </c>
      <c r="C13" s="58"/>
      <c r="D13" s="39">
        <v>452</v>
      </c>
      <c r="E13" s="39">
        <v>452</v>
      </c>
      <c r="F13" s="39">
        <v>375</v>
      </c>
      <c r="G13" s="42" t="s">
        <v>42</v>
      </c>
      <c r="H13" s="36" t="s">
        <v>48</v>
      </c>
      <c r="I13" s="39">
        <v>502</v>
      </c>
      <c r="J13" s="39">
        <v>565</v>
      </c>
      <c r="K13" s="41">
        <f t="shared" si="0"/>
        <v>63</v>
      </c>
      <c r="L13" s="39">
        <v>-8</v>
      </c>
      <c r="M13" s="51" t="s">
        <v>55</v>
      </c>
      <c r="N13" s="52" t="s">
        <v>57</v>
      </c>
      <c r="O13" s="53"/>
    </row>
    <row r="14" spans="1:15" s="31" customFormat="1" ht="409.5" customHeight="1" thickBot="1">
      <c r="A14" s="54">
        <v>162</v>
      </c>
      <c r="B14" s="59" t="s">
        <v>35</v>
      </c>
      <c r="C14" s="60"/>
      <c r="D14" s="39">
        <v>2991</v>
      </c>
      <c r="E14" s="41">
        <v>2991.468</v>
      </c>
      <c r="F14" s="39">
        <v>2988</v>
      </c>
      <c r="G14" s="42" t="s">
        <v>40</v>
      </c>
      <c r="H14" s="47" t="s">
        <v>49</v>
      </c>
      <c r="I14" s="39">
        <v>1915</v>
      </c>
      <c r="J14" s="39">
        <v>1252</v>
      </c>
      <c r="K14" s="41">
        <f t="shared" si="0"/>
        <v>-663</v>
      </c>
      <c r="L14" s="39">
        <v>0</v>
      </c>
      <c r="M14" s="55" t="s">
        <v>50</v>
      </c>
      <c r="N14" s="56" t="s">
        <v>52</v>
      </c>
      <c r="O14" s="45"/>
    </row>
    <row r="15" spans="1:15" ht="42.75" customHeight="1" thickBot="1" thickTop="1">
      <c r="A15" s="79" t="s">
        <v>15</v>
      </c>
      <c r="B15" s="80"/>
      <c r="C15" s="81"/>
      <c r="D15" s="32">
        <f>SUM(D8:D14)</f>
        <v>15671</v>
      </c>
      <c r="E15" s="32">
        <f>SUM(E8:E14)</f>
        <v>21156.5472</v>
      </c>
      <c r="F15" s="32">
        <f>SUM(F8:F14)</f>
        <v>17488</v>
      </c>
      <c r="G15" s="18"/>
      <c r="H15" s="17"/>
      <c r="I15" s="32">
        <f>SUM(I8:I14)</f>
        <v>17039</v>
      </c>
      <c r="J15" s="32">
        <f>SUM(J8:J14)</f>
        <v>18595</v>
      </c>
      <c r="K15" s="32">
        <f>SUM(K8:K14)</f>
        <v>1556</v>
      </c>
      <c r="L15" s="32">
        <f>SUM(L8:L14)</f>
        <v>-451</v>
      </c>
      <c r="M15" s="12"/>
      <c r="N15" s="12"/>
      <c r="O15" s="13"/>
    </row>
    <row r="16" spans="1:15" ht="19.5" customHeight="1">
      <c r="A16" s="20" t="s">
        <v>24</v>
      </c>
      <c r="B16" s="26"/>
      <c r="C16" s="26"/>
      <c r="D16" s="21"/>
      <c r="E16" s="22"/>
      <c r="F16" s="22"/>
      <c r="G16" s="22"/>
      <c r="H16" s="27"/>
      <c r="I16" s="21"/>
      <c r="J16" s="22"/>
      <c r="K16" s="22"/>
      <c r="L16" s="23"/>
      <c r="M16" s="24"/>
      <c r="N16" s="24"/>
      <c r="O16" s="25"/>
    </row>
    <row r="17" spans="1:8" ht="19.5" customHeight="1">
      <c r="A17" s="6" t="s">
        <v>23</v>
      </c>
      <c r="E17" s="9"/>
      <c r="F17" s="9"/>
      <c r="G17" s="9"/>
      <c r="H17" s="9"/>
    </row>
    <row r="18" ht="19.5" customHeight="1">
      <c r="A18" s="7" t="s">
        <v>30</v>
      </c>
    </row>
    <row r="19" spans="1:2" ht="19.5" customHeight="1">
      <c r="A19" s="10" t="s">
        <v>29</v>
      </c>
      <c r="B19" s="33"/>
    </row>
    <row r="20" spans="1:2" ht="19.5" customHeight="1">
      <c r="A20" s="7" t="s">
        <v>31</v>
      </c>
      <c r="B20" s="33"/>
    </row>
    <row r="21" spans="1:15" ht="19.5" customHeight="1">
      <c r="A21" s="6" t="s">
        <v>32</v>
      </c>
      <c r="B21" s="28"/>
      <c r="D21" s="4"/>
      <c r="E21" s="4"/>
      <c r="F21" s="4"/>
      <c r="G21" s="4"/>
      <c r="H21" s="4"/>
      <c r="I21" s="4"/>
      <c r="J21" s="4"/>
      <c r="K21" s="4"/>
      <c r="L21" s="4"/>
      <c r="M21" s="4"/>
      <c r="N21" s="4"/>
      <c r="O21" s="4"/>
    </row>
    <row r="22" spans="1:2" ht="19.5" customHeight="1">
      <c r="A22" s="6" t="s">
        <v>33</v>
      </c>
      <c r="B22" s="28"/>
    </row>
    <row r="23" spans="1:2" ht="19.5" customHeight="1">
      <c r="A23" s="6" t="s">
        <v>34</v>
      </c>
      <c r="B23" s="19"/>
    </row>
    <row r="47" ht="13.5">
      <c r="E47" s="8"/>
    </row>
  </sheetData>
  <sheetProtection/>
  <mergeCells count="23">
    <mergeCell ref="L6:L7"/>
    <mergeCell ref="M6:N7"/>
    <mergeCell ref="A3:O3"/>
    <mergeCell ref="A5:A7"/>
    <mergeCell ref="D5:D7"/>
    <mergeCell ref="E5:F5"/>
    <mergeCell ref="K5:K6"/>
    <mergeCell ref="B14:C14"/>
    <mergeCell ref="B10:C10"/>
    <mergeCell ref="B11:C11"/>
    <mergeCell ref="B12:C12"/>
    <mergeCell ref="B13:C13"/>
    <mergeCell ref="A15:C15"/>
    <mergeCell ref="B8:C8"/>
    <mergeCell ref="B9:C9"/>
    <mergeCell ref="E6:E7"/>
    <mergeCell ref="F6:F7"/>
    <mergeCell ref="N4:O4"/>
    <mergeCell ref="B5:C7"/>
    <mergeCell ref="O5:O7"/>
    <mergeCell ref="G5:H5"/>
    <mergeCell ref="H6:H7"/>
    <mergeCell ref="G6:G7"/>
  </mergeCells>
  <dataValidations count="2">
    <dataValidation type="list" allowBlank="1" showInputMessage="1" showErrorMessage="1" sqref="M10:M11 M13">
      <formula1>"廃止, 縮減, 執行等改善,予定通り終了,現状通り"</formula1>
    </dataValidation>
    <dataValidation type="list" allowBlank="1" showInputMessage="1" showErrorMessage="1" sqref="M14 M8:M9 M12">
      <formula1>"廃止,縮減, 執行等改善,予定通り終了,現状通り"</formula1>
    </dataValidation>
  </dataValidations>
  <printOptions horizontalCentered="1"/>
  <pageMargins left="0.3937007874015748" right="0.3937007874015748" top="0.7874015748031497" bottom="0.5905511811023623" header="0.5118110236220472" footer="0.3937007874015748"/>
  <pageSetup cellComments="asDisplayed" horizontalDpi="600" verticalDpi="600" orientation="landscape" paperSize="8" scale="44" r:id="rId1"/>
  <headerFooter alignWithMargins="0">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2015-09-14T01:53:30Z</cp:lastPrinted>
  <dcterms:created xsi:type="dcterms:W3CDTF">2012-03-05T01:09:40Z</dcterms:created>
  <dcterms:modified xsi:type="dcterms:W3CDTF">2015-09-14T01:54:01Z</dcterms:modified>
  <cp:category/>
  <cp:version/>
  <cp:contentType/>
  <cp:contentStatus/>
</cp:coreProperties>
</file>