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toru_yaguchi450\業務用フォルダ\【分析】各資料作成\01統計をみよう\2019年度_統計をみよう\①統計をみよう：集落営農\04掲載\"/>
    </mc:Choice>
  </mc:AlternateContent>
  <workbookProtection workbookAlgorithmName="SHA-512" workbookHashValue="GW1mfhMVu8gsYB0rxzUqrtIyoaUsEg7RBQhEfx1ydxXVonw9KUW5bALpvGsXYhe3Rpb50DJ9K6ZDFOHOLaw9lQ==" workbookSaltValue="mC411jQNc3/b1L06ZY3Y7Q==" workbookSpinCount="100000" lockStructure="1"/>
  <bookViews>
    <workbookView xWindow="0" yWindow="0" windowWidth="15345" windowHeight="4650" tabRatio="803"/>
  </bookViews>
  <sheets>
    <sheet name="目次" sheetId="14" r:id="rId1"/>
    <sheet name="１-（１）" sheetId="1" r:id="rId2"/>
    <sheet name="１-（２）市町村" sheetId="5" r:id="rId3"/>
    <sheet name="１-（３）-ア" sheetId="6" r:id="rId4"/>
    <sheet name="１-（３）-イ" sheetId="7" r:id="rId5"/>
    <sheet name="２-（１）" sheetId="8" r:id="rId6"/>
    <sheet name="２-（２）" sheetId="10" r:id="rId7"/>
    <sheet name="３-（１）" sheetId="12" r:id="rId8"/>
    <sheet name="３-（２）" sheetId="13" r:id="rId9"/>
  </sheets>
  <externalReferences>
    <externalReference r:id="rId10"/>
  </externalReferences>
  <definedNames>
    <definedName name="_xlnm.Print_Area" localSheetId="1">'１-（１）'!$A$1:$F$38</definedName>
    <definedName name="_xlnm.Print_Area" localSheetId="2">'１-（２）市町村'!$A$1:$I$210</definedName>
    <definedName name="_xlnm.Print_Area" localSheetId="3">'１-（３）-ア'!$A$1:$Q$18</definedName>
    <definedName name="_xlnm.Print_Area" localSheetId="5">'２-（１）'!$A$1:$R$23</definedName>
    <definedName name="_xlnm.Print_Area" localSheetId="6">'２-（２）'!$A$1:$Y$20</definedName>
    <definedName name="_xlnm.Print_Area" localSheetId="7">'３-（１）'!$A$1:$L$19</definedName>
    <definedName name="_xlnm.Print_Area" localSheetId="8">'３-（２）'!$A$1:$K$28</definedName>
    <definedName name="_xlnm.Print_Area" localSheetId="0">目次!$A$1:$J$44</definedName>
    <definedName name="_xlnm.Print_Titles" localSheetId="2">'１-（２）市町村'!$1:$10</definedName>
    <definedName name="_xlnm.Print_Titles" localSheetId="3">'１-（３）-ア'!$B:$B,'１-（３）-ア'!$2:$7</definedName>
    <definedName name="_xlnm.Print_Titles" localSheetId="4">'１-（３）-イ'!$B:$B,'１-（３）-イ'!$1:$7</definedName>
    <definedName name="_xlnm.Print_Titles" localSheetId="5">'２-（１）'!$B:$B,'２-（１）'!$2:$7</definedName>
    <definedName name="_xlnm.Print_Titles" localSheetId="6">'２-（２）'!$B:$B,'２-（２）'!$2:$7</definedName>
    <definedName name="_xlnm.Print_Titles" localSheetId="7">'３-（１）'!$A:$B,'３-（１）'!$2:$7</definedName>
    <definedName name="_xlnm.Print_Titles" localSheetId="8">'３-（２）'!$B:$C,'３-（２）'!$2:$7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8" l="1"/>
  <c r="K9" i="12" l="1"/>
  <c r="J9" i="12"/>
  <c r="I9" i="12"/>
  <c r="H9" i="12"/>
  <c r="G9" i="12"/>
  <c r="F9" i="12"/>
  <c r="E9" i="12"/>
  <c r="D9" i="12"/>
  <c r="C9" i="12"/>
  <c r="D27" i="1" l="1"/>
  <c r="E27" i="1" s="1"/>
  <c r="E37" i="1"/>
  <c r="E36" i="1"/>
  <c r="E35" i="1"/>
  <c r="E34" i="1"/>
  <c r="E33" i="1"/>
  <c r="E32" i="1"/>
  <c r="E31" i="1"/>
  <c r="E30" i="1"/>
  <c r="E29" i="1"/>
  <c r="D13" i="8" l="1"/>
  <c r="E13" i="8"/>
  <c r="F13" i="8"/>
  <c r="G13" i="8"/>
  <c r="H13" i="8"/>
  <c r="I13" i="8"/>
  <c r="J13" i="8"/>
  <c r="L13" i="8"/>
  <c r="M13" i="8"/>
  <c r="N13" i="8"/>
  <c r="O13" i="8"/>
  <c r="P13" i="8"/>
  <c r="Q13" i="8"/>
  <c r="C13" i="8"/>
  <c r="Q13" i="6"/>
</calcChain>
</file>

<file path=xl/sharedStrings.xml><?xml version="1.0" encoding="utf-8"?>
<sst xmlns="http://schemas.openxmlformats.org/spreadsheetml/2006/main" count="382" uniqueCount="340">
  <si>
    <t>１　集落営農数</t>
    <rPh sb="2" eb="4">
      <t>シュウラク</t>
    </rPh>
    <rPh sb="4" eb="6">
      <t>エイノウ</t>
    </rPh>
    <rPh sb="6" eb="7">
      <t>スウ</t>
    </rPh>
    <phoneticPr fontId="5"/>
  </si>
  <si>
    <t>全国</t>
  </si>
  <si>
    <t>東北</t>
  </si>
  <si>
    <t>中国四国</t>
    <rPh sb="0" eb="2">
      <t>チュウゴク</t>
    </rPh>
    <rPh sb="2" eb="4">
      <t>シコク</t>
    </rPh>
    <phoneticPr fontId="2"/>
  </si>
  <si>
    <t>北陸</t>
  </si>
  <si>
    <t>九州</t>
  </si>
  <si>
    <t>近畿</t>
  </si>
  <si>
    <t>関東局</t>
    <rPh sb="0" eb="2">
      <t>カントウ</t>
    </rPh>
    <rPh sb="2" eb="3">
      <t>キョク</t>
    </rPh>
    <phoneticPr fontId="2"/>
  </si>
  <si>
    <t>東海局</t>
    <rPh sb="0" eb="2">
      <t>トウカイ</t>
    </rPh>
    <rPh sb="2" eb="3">
      <t>キョク</t>
    </rPh>
    <phoneticPr fontId="2"/>
  </si>
  <si>
    <t>北海道</t>
  </si>
  <si>
    <t>沖縄</t>
  </si>
  <si>
    <t>農政局等</t>
    <rPh sb="0" eb="3">
      <t>ノウセイキョク</t>
    </rPh>
    <rPh sb="3" eb="4">
      <t>トウ</t>
    </rPh>
    <phoneticPr fontId="4"/>
  </si>
  <si>
    <t>集落営農数</t>
    <rPh sb="0" eb="2">
      <t>シュウラク</t>
    </rPh>
    <rPh sb="2" eb="4">
      <t>エイノウ</t>
    </rPh>
    <rPh sb="4" eb="5">
      <t>スウ</t>
    </rPh>
    <phoneticPr fontId="4"/>
  </si>
  <si>
    <t>都道府県数</t>
    <rPh sb="0" eb="4">
      <t>トドウフケン</t>
    </rPh>
    <rPh sb="4" eb="5">
      <t>スウ</t>
    </rPh>
    <phoneticPr fontId="4"/>
  </si>
  <si>
    <t>小山市</t>
  </si>
  <si>
    <t>前橋市</t>
  </si>
  <si>
    <t>栃木市</t>
  </si>
  <si>
    <t>熊谷市</t>
  </si>
  <si>
    <t>松本市</t>
  </si>
  <si>
    <t>安曇野市</t>
  </si>
  <si>
    <t>筑西市</t>
  </si>
  <si>
    <t>大町市</t>
  </si>
  <si>
    <t>伊那市</t>
  </si>
  <si>
    <t>笠間市</t>
  </si>
  <si>
    <t>上田市</t>
  </si>
  <si>
    <t>（平成30年２月１日現在）</t>
    <rPh sb="1" eb="3">
      <t>ヘイセイ</t>
    </rPh>
    <rPh sb="5" eb="6">
      <t>ネン</t>
    </rPh>
    <rPh sb="7" eb="8">
      <t>ガツ</t>
    </rPh>
    <rPh sb="8" eb="10">
      <t>ツイタチ</t>
    </rPh>
    <rPh sb="10" eb="12">
      <t>ゲンザイ</t>
    </rPh>
    <phoneticPr fontId="4"/>
  </si>
  <si>
    <t>平成17年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</si>
  <si>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9"/>
  </si>
  <si>
    <t>農産物の生産・販売を行っている</t>
    <rPh sb="0" eb="3">
      <t>ノウサンブツ</t>
    </rPh>
    <rPh sb="4" eb="6">
      <t>セイサン</t>
    </rPh>
    <rPh sb="7" eb="9">
      <t>ハンバイ</t>
    </rPh>
    <rPh sb="10" eb="11">
      <t>オコナ</t>
    </rPh>
    <phoneticPr fontId="9"/>
  </si>
  <si>
    <t>機械の共同所有・共同利用を行う</t>
    <rPh sb="0" eb="2">
      <t>キカイ</t>
    </rPh>
    <rPh sb="3" eb="5">
      <t>キョウドウ</t>
    </rPh>
    <rPh sb="5" eb="7">
      <t>ショユウ</t>
    </rPh>
    <rPh sb="8" eb="10">
      <t>キョウドウ</t>
    </rPh>
    <rPh sb="10" eb="12">
      <t>リヨウ</t>
    </rPh>
    <rPh sb="13" eb="14">
      <t>オコナ</t>
    </rPh>
    <phoneticPr fontId="9"/>
  </si>
  <si>
    <t>防除・収穫等の農作業受託を行う</t>
    <rPh sb="0" eb="2">
      <t>ボウジョ</t>
    </rPh>
    <rPh sb="3" eb="5">
      <t>シュウカク</t>
    </rPh>
    <rPh sb="5" eb="6">
      <t>トウ</t>
    </rPh>
    <rPh sb="7" eb="10">
      <t>ノウサギョウ</t>
    </rPh>
    <rPh sb="10" eb="12">
      <t>ジュタク</t>
    </rPh>
    <rPh sb="13" eb="14">
      <t>オコナ</t>
    </rPh>
    <phoneticPr fontId="9"/>
  </si>
  <si>
    <t>農家の出役により、共同で農作業(農業機械を利用した農作業以外を行う）</t>
    <rPh sb="0" eb="2">
      <t>ノウカ</t>
    </rPh>
    <rPh sb="3" eb="4">
      <t>デ</t>
    </rPh>
    <rPh sb="4" eb="5">
      <t>ヤク</t>
    </rPh>
    <rPh sb="9" eb="11">
      <t>キョウドウ</t>
    </rPh>
    <rPh sb="12" eb="15">
      <t>ノウサギョウ</t>
    </rPh>
    <rPh sb="16" eb="18">
      <t>ノウギョウ</t>
    </rPh>
    <rPh sb="18" eb="20">
      <t>キカイ</t>
    </rPh>
    <rPh sb="21" eb="23">
      <t>リヨウ</t>
    </rPh>
    <rPh sb="25" eb="28">
      <t>ノウサギョウ</t>
    </rPh>
    <rPh sb="28" eb="30">
      <t>イガイ</t>
    </rPh>
    <rPh sb="31" eb="32">
      <t>オコナ</t>
    </rPh>
    <phoneticPr fontId="9"/>
  </si>
  <si>
    <t>作付地の団地化など、集落内の土地利用調整を行う</t>
    <rPh sb="0" eb="2">
      <t>サクツ</t>
    </rPh>
    <rPh sb="2" eb="3">
      <t>チ</t>
    </rPh>
    <rPh sb="4" eb="7">
      <t>ダンチカ</t>
    </rPh>
    <rPh sb="10" eb="12">
      <t>シュウラク</t>
    </rPh>
    <rPh sb="12" eb="13">
      <t>ナイ</t>
    </rPh>
    <rPh sb="14" eb="16">
      <t>トチ</t>
    </rPh>
    <rPh sb="16" eb="18">
      <t>リヨウ</t>
    </rPh>
    <rPh sb="18" eb="20">
      <t>チョウセイ</t>
    </rPh>
    <rPh sb="21" eb="22">
      <t>オコナ</t>
    </rPh>
    <phoneticPr fontId="3"/>
  </si>
  <si>
    <t>実数</t>
    <rPh sb="0" eb="2">
      <t>ジッスウ</t>
    </rPh>
    <phoneticPr fontId="9"/>
  </si>
  <si>
    <t>特化係数</t>
    <rPh sb="0" eb="2">
      <t>トッカ</t>
    </rPh>
    <rPh sb="2" eb="4">
      <t>ケイスウ</t>
    </rPh>
    <phoneticPr fontId="9"/>
  </si>
  <si>
    <t>集落内の営農を一括管理・運営している</t>
    <rPh sb="0" eb="2">
      <t>シュウラク</t>
    </rPh>
    <rPh sb="2" eb="3">
      <t>ナイ</t>
    </rPh>
    <rPh sb="4" eb="6">
      <t>エイノウ</t>
    </rPh>
    <rPh sb="7" eb="9">
      <t>イッカツ</t>
    </rPh>
    <rPh sb="9" eb="11">
      <t>カンリ</t>
    </rPh>
    <rPh sb="12" eb="14">
      <t>ウンエイ</t>
    </rPh>
    <phoneticPr fontId="3"/>
  </si>
  <si>
    <t>構成比（％）</t>
    <rPh sb="0" eb="3">
      <t>コウセイヒ</t>
    </rPh>
    <phoneticPr fontId="9"/>
  </si>
  <si>
    <t>単位：集落営農</t>
    <rPh sb="0" eb="2">
      <t>タンイ</t>
    </rPh>
    <rPh sb="3" eb="5">
      <t>シュウラク</t>
    </rPh>
    <rPh sb="5" eb="7">
      <t>エイノウ</t>
    </rPh>
    <phoneticPr fontId="4"/>
  </si>
  <si>
    <t>区　　分</t>
    <rPh sb="0" eb="1">
      <t>ク</t>
    </rPh>
    <rPh sb="3" eb="4">
      <t>ブン</t>
    </rPh>
    <phoneticPr fontId="4"/>
  </si>
  <si>
    <t>集  落
営農数</t>
    <rPh sb="0" eb="1">
      <t>シュウ</t>
    </rPh>
    <rPh sb="3" eb="4">
      <t>オチ</t>
    </rPh>
    <rPh sb="5" eb="7">
      <t>エイノウ</t>
    </rPh>
    <rPh sb="7" eb="8">
      <t>スウ</t>
    </rPh>
    <phoneticPr fontId="4"/>
  </si>
  <si>
    <t>茨  城</t>
    <rPh sb="0" eb="1">
      <t>イバラ</t>
    </rPh>
    <rPh sb="3" eb="4">
      <t>シロ</t>
    </rPh>
    <phoneticPr fontId="9"/>
  </si>
  <si>
    <t>栃  木</t>
    <rPh sb="0" eb="1">
      <t>トチ</t>
    </rPh>
    <rPh sb="3" eb="4">
      <t>キ</t>
    </rPh>
    <phoneticPr fontId="9"/>
  </si>
  <si>
    <t>群  馬</t>
    <rPh sb="0" eb="1">
      <t>グン</t>
    </rPh>
    <rPh sb="3" eb="4">
      <t>ウマ</t>
    </rPh>
    <phoneticPr fontId="9"/>
  </si>
  <si>
    <t>長  野</t>
    <rPh sb="0" eb="1">
      <t>チョウ</t>
    </rPh>
    <rPh sb="3" eb="4">
      <t>ノ</t>
    </rPh>
    <phoneticPr fontId="9"/>
  </si>
  <si>
    <t>　（１）全国・農政局（平成31年２月１日現在）</t>
    <rPh sb="4" eb="6">
      <t>ゼンコク</t>
    </rPh>
    <rPh sb="7" eb="10">
      <t>ノウセイキョク</t>
    </rPh>
    <rPh sb="11" eb="13">
      <t>ヘイセイ</t>
    </rPh>
    <rPh sb="15" eb="16">
      <t>ネン</t>
    </rPh>
    <rPh sb="17" eb="18">
      <t>ガツ</t>
    </rPh>
    <rPh sb="19" eb="20">
      <t>ニチ</t>
    </rPh>
    <rPh sb="20" eb="22">
      <t>ゲンザイ</t>
    </rPh>
    <phoneticPr fontId="4"/>
  </si>
  <si>
    <t>　　ア　全国・農政局等別</t>
    <rPh sb="4" eb="6">
      <t>ゼンコク</t>
    </rPh>
    <rPh sb="7" eb="10">
      <t>ノウセイキョク</t>
    </rPh>
    <rPh sb="10" eb="12">
      <t>トウベツ</t>
    </rPh>
    <phoneticPr fontId="4"/>
  </si>
  <si>
    <t>１都道府県当たり集落営農数
（平均）</t>
    <rPh sb="1" eb="5">
      <t>トドウフケン</t>
    </rPh>
    <rPh sb="5" eb="6">
      <t>ア</t>
    </rPh>
    <rPh sb="8" eb="10">
      <t>シュウラク</t>
    </rPh>
    <rPh sb="10" eb="12">
      <t>エイノウ</t>
    </rPh>
    <rPh sb="12" eb="13">
      <t>スウ</t>
    </rPh>
    <rPh sb="15" eb="17">
      <t>ヘイキン</t>
    </rPh>
    <phoneticPr fontId="4"/>
  </si>
  <si>
    <t>単位：集落営農</t>
    <rPh sb="0" eb="2">
      <t>タンイ</t>
    </rPh>
    <rPh sb="3" eb="5">
      <t>シュウラク</t>
    </rPh>
    <rPh sb="5" eb="7">
      <t>エイノウ</t>
    </rPh>
    <phoneticPr fontId="4"/>
  </si>
  <si>
    <t>全国</t>
    <rPh sb="0" eb="2">
      <t>ゼンコク</t>
    </rPh>
    <phoneticPr fontId="4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</si>
  <si>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</si>
  <si>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</si>
  <si>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関東局</t>
    <rPh sb="0" eb="2">
      <t>カントウ</t>
    </rPh>
    <rPh sb="2" eb="3">
      <t>キョク</t>
    </rPh>
    <phoneticPr fontId="4"/>
  </si>
  <si>
    <t>北陸</t>
    <rPh sb="0" eb="2">
      <t>ホクリク</t>
    </rPh>
    <phoneticPr fontId="4"/>
  </si>
  <si>
    <t>東海局</t>
    <rPh sb="0" eb="2">
      <t>トウカイ</t>
    </rPh>
    <rPh sb="2" eb="3">
      <t>キョク</t>
    </rPh>
    <phoneticPr fontId="4"/>
  </si>
  <si>
    <t>近畿</t>
    <rPh sb="0" eb="2">
      <t>キンキ</t>
    </rPh>
    <phoneticPr fontId="4"/>
  </si>
  <si>
    <t>九州</t>
    <rPh sb="0" eb="2">
      <t>キュウシュウ</t>
    </rPh>
    <phoneticPr fontId="4"/>
  </si>
  <si>
    <t>沖縄</t>
    <rPh sb="0" eb="2">
      <t>オキナワ</t>
    </rPh>
    <phoneticPr fontId="4"/>
  </si>
  <si>
    <t>　（２）市町村別（平成30年２月１日現在）</t>
    <rPh sb="4" eb="7">
      <t>シチョウソン</t>
    </rPh>
    <rPh sb="7" eb="8">
      <t>ベツ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phoneticPr fontId="4"/>
  </si>
  <si>
    <t>関東局市町村集落営農数</t>
    <rPh sb="0" eb="2">
      <t>カントウ</t>
    </rPh>
    <rPh sb="2" eb="3">
      <t>キョク</t>
    </rPh>
    <rPh sb="3" eb="6">
      <t>シチョウソン</t>
    </rPh>
    <rPh sb="6" eb="8">
      <t>シュウラク</t>
    </rPh>
    <rPh sb="8" eb="10">
      <t>エイノウ</t>
    </rPh>
    <rPh sb="10" eb="11">
      <t>スウ</t>
    </rPh>
    <phoneticPr fontId="4"/>
  </si>
  <si>
    <t>　（３）集落営農数及び法人化率の推移</t>
    <rPh sb="4" eb="6">
      <t>シュウラク</t>
    </rPh>
    <rPh sb="6" eb="8">
      <t>エイノウ</t>
    </rPh>
    <rPh sb="8" eb="9">
      <t>スウ</t>
    </rPh>
    <rPh sb="9" eb="10">
      <t>オヨ</t>
    </rPh>
    <rPh sb="11" eb="14">
      <t>ホウジンカ</t>
    </rPh>
    <rPh sb="14" eb="15">
      <t>リツ</t>
    </rPh>
    <rPh sb="16" eb="18">
      <t>スイイ</t>
    </rPh>
    <phoneticPr fontId="4"/>
  </si>
  <si>
    <t>　　ア　関東局</t>
    <rPh sb="4" eb="6">
      <t>カントウ</t>
    </rPh>
    <rPh sb="6" eb="7">
      <t>キョク</t>
    </rPh>
    <phoneticPr fontId="4"/>
  </si>
  <si>
    <t>項　　目</t>
    <rPh sb="0" eb="1">
      <t>コウ</t>
    </rPh>
    <rPh sb="3" eb="4">
      <t>メ</t>
    </rPh>
    <phoneticPr fontId="4"/>
  </si>
  <si>
    <t>集落営農数</t>
    <rPh sb="0" eb="2">
      <t>シュウラク</t>
    </rPh>
    <rPh sb="2" eb="4">
      <t>エイノウ</t>
    </rPh>
    <rPh sb="4" eb="5">
      <t>スウ</t>
    </rPh>
    <phoneticPr fontId="1"/>
  </si>
  <si>
    <t>うち非法人</t>
    <rPh sb="2" eb="3">
      <t>ヒ</t>
    </rPh>
    <rPh sb="3" eb="5">
      <t>ホウジン</t>
    </rPh>
    <phoneticPr fontId="1"/>
  </si>
  <si>
    <t>うち法　人</t>
    <rPh sb="2" eb="3">
      <t>ホウ</t>
    </rPh>
    <rPh sb="4" eb="5">
      <t>ジン</t>
    </rPh>
    <phoneticPr fontId="1"/>
  </si>
  <si>
    <t>法人化率（％）</t>
    <rPh sb="0" eb="3">
      <t>ホウジンカ</t>
    </rPh>
    <rPh sb="3" eb="4">
      <t>リツ</t>
    </rPh>
    <phoneticPr fontId="1"/>
  </si>
  <si>
    <t>　　イ　県別</t>
    <rPh sb="4" eb="6">
      <t>ケンベツ</t>
    </rPh>
    <phoneticPr fontId="4"/>
  </si>
  <si>
    <t>平成21年</t>
    <rPh sb="0" eb="2">
      <t>ヘイセイ</t>
    </rPh>
    <rPh sb="4" eb="5">
      <t>ネン</t>
    </rPh>
    <phoneticPr fontId="4"/>
  </si>
  <si>
    <t>茨城</t>
    <rPh sb="0" eb="1">
      <t>イバラ</t>
    </rPh>
    <rPh sb="1" eb="2">
      <t>シロ</t>
    </rPh>
    <phoneticPr fontId="4"/>
  </si>
  <si>
    <t>栃木</t>
    <rPh sb="0" eb="2">
      <t>トチギ</t>
    </rPh>
    <phoneticPr fontId="4"/>
  </si>
  <si>
    <t>群馬</t>
    <rPh sb="0" eb="2">
      <t>グンマ</t>
    </rPh>
    <phoneticPr fontId="4"/>
  </si>
  <si>
    <t>埼玉</t>
    <rPh sb="0" eb="2">
      <t>サイタマ</t>
    </rPh>
    <phoneticPr fontId="4"/>
  </si>
  <si>
    <t>千葉</t>
    <rPh sb="0" eb="2">
      <t>チバ</t>
    </rPh>
    <phoneticPr fontId="4"/>
  </si>
  <si>
    <t>長野</t>
    <rPh sb="0" eb="2">
      <t>ナガノ</t>
    </rPh>
    <phoneticPr fontId="4"/>
  </si>
  <si>
    <t>静岡</t>
    <rPh sb="0" eb="2">
      <t>シズオカ</t>
    </rPh>
    <phoneticPr fontId="4"/>
  </si>
  <si>
    <t>２　現況集積面積の推移</t>
    <rPh sb="2" eb="4">
      <t>ゲンキョウ</t>
    </rPh>
    <rPh sb="4" eb="6">
      <t>シュウセキ</t>
    </rPh>
    <rPh sb="6" eb="8">
      <t>メンセキ</t>
    </rPh>
    <rPh sb="9" eb="11">
      <t>スイイ</t>
    </rPh>
    <phoneticPr fontId="5"/>
  </si>
  <si>
    <t>　（１）関東局</t>
    <rPh sb="4" eb="6">
      <t>カントウ</t>
    </rPh>
    <rPh sb="6" eb="7">
      <t>キョク</t>
    </rPh>
    <phoneticPr fontId="4"/>
  </si>
  <si>
    <t>集落営農の集積面積計</t>
    <rPh sb="0" eb="2">
      <t>シュウラク</t>
    </rPh>
    <rPh sb="2" eb="4">
      <t>エイノウ</t>
    </rPh>
    <rPh sb="5" eb="7">
      <t>シュウセキ</t>
    </rPh>
    <rPh sb="7" eb="9">
      <t>メンセキ</t>
    </rPh>
    <rPh sb="9" eb="10">
      <t>ケイ</t>
    </rPh>
    <phoneticPr fontId="9"/>
  </si>
  <si>
    <t>１集落営農当たり現況集積面積</t>
    <rPh sb="1" eb="3">
      <t>シュウラク</t>
    </rPh>
    <rPh sb="3" eb="5">
      <t>エイノウ</t>
    </rPh>
    <rPh sb="5" eb="6">
      <t>ア</t>
    </rPh>
    <rPh sb="8" eb="10">
      <t>ゲンキョウ</t>
    </rPh>
    <rPh sb="10" eb="12">
      <t>シュウセキ</t>
    </rPh>
    <rPh sb="12" eb="14">
      <t>メンセキ</t>
    </rPh>
    <phoneticPr fontId="9"/>
  </si>
  <si>
    <t>集落営農数（集落営農）</t>
    <rPh sb="0" eb="2">
      <t>シュウラク</t>
    </rPh>
    <rPh sb="2" eb="4">
      <t>エイノウ</t>
    </rPh>
    <rPh sb="4" eb="5">
      <t>スウ</t>
    </rPh>
    <rPh sb="6" eb="8">
      <t>シュウラク</t>
    </rPh>
    <rPh sb="8" eb="10">
      <t>エイノウ</t>
    </rPh>
    <phoneticPr fontId="9"/>
  </si>
  <si>
    <t>単位：㏊</t>
    <rPh sb="0" eb="2">
      <t>タンイ</t>
    </rPh>
    <phoneticPr fontId="4"/>
  </si>
  <si>
    <t>項　　　　　　　　目</t>
    <rPh sb="0" eb="1">
      <t>コウ</t>
    </rPh>
    <rPh sb="9" eb="10">
      <t>メ</t>
    </rPh>
    <phoneticPr fontId="9"/>
  </si>
  <si>
    <t>うち非法人の集積面積</t>
    <rPh sb="2" eb="3">
      <t>ヒ</t>
    </rPh>
    <rPh sb="3" eb="5">
      <t>ホウジン</t>
    </rPh>
    <rPh sb="6" eb="8">
      <t>シュウセキ</t>
    </rPh>
    <rPh sb="8" eb="10">
      <t>メンセキ</t>
    </rPh>
    <phoneticPr fontId="9"/>
  </si>
  <si>
    <t>うち法　人の集積面積</t>
    <rPh sb="2" eb="3">
      <t>ホウ</t>
    </rPh>
    <rPh sb="4" eb="5">
      <t>ジン</t>
    </rPh>
    <rPh sb="6" eb="8">
      <t>シュウセキ</t>
    </rPh>
    <rPh sb="8" eb="10">
      <t>メンセキ</t>
    </rPh>
    <phoneticPr fontId="9"/>
  </si>
  <si>
    <t>-</t>
    <phoneticPr fontId="4"/>
  </si>
  <si>
    <t>-</t>
    <phoneticPr fontId="4"/>
  </si>
  <si>
    <t>　（２）活動内容の特化係数</t>
    <rPh sb="4" eb="6">
      <t>カツドウ</t>
    </rPh>
    <rPh sb="6" eb="8">
      <t>ナイヨウ</t>
    </rPh>
    <rPh sb="9" eb="11">
      <t>トッカ</t>
    </rPh>
    <rPh sb="11" eb="13">
      <t>ケイスウ</t>
    </rPh>
    <phoneticPr fontId="4"/>
  </si>
  <si>
    <t>　　集落営農数の活動内容の特化係数（県別）</t>
    <rPh sb="2" eb="4">
      <t>シュウラク</t>
    </rPh>
    <rPh sb="4" eb="6">
      <t>エイノウ</t>
    </rPh>
    <rPh sb="6" eb="7">
      <t>スウ</t>
    </rPh>
    <rPh sb="8" eb="10">
      <t>カツドウ</t>
    </rPh>
    <rPh sb="10" eb="12">
      <t>ナイヨウ</t>
    </rPh>
    <rPh sb="13" eb="15">
      <t>トッカ</t>
    </rPh>
    <rPh sb="15" eb="17">
      <t>ケイスウ</t>
    </rPh>
    <rPh sb="18" eb="20">
      <t>ケンベツ</t>
    </rPh>
    <phoneticPr fontId="4"/>
  </si>
  <si>
    <t>　（１）法人経営、非法人経営別</t>
    <rPh sb="4" eb="6">
      <t>ホウジン</t>
    </rPh>
    <rPh sb="6" eb="8">
      <t>ケイエイ</t>
    </rPh>
    <rPh sb="9" eb="10">
      <t>ヒ</t>
    </rPh>
    <rPh sb="10" eb="12">
      <t>ホウジン</t>
    </rPh>
    <rPh sb="12" eb="14">
      <t>ケイエイ</t>
    </rPh>
    <rPh sb="14" eb="15">
      <t>ベツ</t>
    </rPh>
    <phoneticPr fontId="4"/>
  </si>
  <si>
    <t>　　法人経営、非法人経営別の活動内容別集落営農数割合（関東局）</t>
    <rPh sb="2" eb="4">
      <t>ホウジン</t>
    </rPh>
    <rPh sb="4" eb="6">
      <t>ケイエイ</t>
    </rPh>
    <rPh sb="7" eb="8">
      <t>ヒ</t>
    </rPh>
    <rPh sb="8" eb="10">
      <t>ホウジン</t>
    </rPh>
    <rPh sb="10" eb="12">
      <t>ケイエイ</t>
    </rPh>
    <rPh sb="12" eb="13">
      <t>ベツ</t>
    </rPh>
    <rPh sb="14" eb="16">
      <t>カツドウ</t>
    </rPh>
    <rPh sb="16" eb="18">
      <t>ナイヨウ</t>
    </rPh>
    <rPh sb="18" eb="19">
      <t>ベツ</t>
    </rPh>
    <rPh sb="19" eb="21">
      <t>シュウラク</t>
    </rPh>
    <rPh sb="21" eb="23">
      <t>エイノウ</t>
    </rPh>
    <rPh sb="23" eb="24">
      <t>スウ</t>
    </rPh>
    <rPh sb="24" eb="26">
      <t>ワリアイ</t>
    </rPh>
    <rPh sb="27" eb="29">
      <t>カントウ</t>
    </rPh>
    <rPh sb="29" eb="30">
      <t>キョク</t>
    </rPh>
    <phoneticPr fontId="4"/>
  </si>
  <si>
    <t>単位：集落営農</t>
    <rPh sb="0" eb="2">
      <t>タンイ</t>
    </rPh>
    <rPh sb="3" eb="5">
      <t>シュウラク</t>
    </rPh>
    <rPh sb="5" eb="7">
      <t>エイノウ</t>
    </rPh>
    <phoneticPr fontId="15"/>
  </si>
  <si>
    <t>計
（実数）</t>
    <rPh sb="0" eb="1">
      <t>ケイ</t>
    </rPh>
    <rPh sb="3" eb="5">
      <t>ジッスウ</t>
    </rPh>
    <phoneticPr fontId="5"/>
  </si>
  <si>
    <t>水稲・陸稲を
生産・販売</t>
    <rPh sb="0" eb="2">
      <t>スイトウ</t>
    </rPh>
    <rPh sb="3" eb="5">
      <t>リクトウ</t>
    </rPh>
    <rPh sb="7" eb="9">
      <t>セイサン</t>
    </rPh>
    <rPh sb="10" eb="12">
      <t>ハンバイ</t>
    </rPh>
    <phoneticPr fontId="5"/>
  </si>
  <si>
    <t>麦、大豆、てん菜、原料用ばれいしょのうち、いずれかを生産・販売</t>
    <rPh sb="0" eb="1">
      <t>ムギ</t>
    </rPh>
    <rPh sb="2" eb="4">
      <t>ダイズ</t>
    </rPh>
    <rPh sb="7" eb="8">
      <t>サイ</t>
    </rPh>
    <rPh sb="9" eb="12">
      <t>ゲンリョウヨウ</t>
    </rPh>
    <rPh sb="26" eb="28">
      <t>セイサン</t>
    </rPh>
    <rPh sb="29" eb="31">
      <t>ハンバイ</t>
    </rPh>
    <phoneticPr fontId="5"/>
  </si>
  <si>
    <t>その他の作物
（畜産物を含
む。）を生産・
販売</t>
    <rPh sb="2" eb="3">
      <t>タ</t>
    </rPh>
    <rPh sb="4" eb="6">
      <t>サクモツ</t>
    </rPh>
    <rPh sb="8" eb="11">
      <t>チクサンブツ</t>
    </rPh>
    <rPh sb="12" eb="13">
      <t>フク</t>
    </rPh>
    <rPh sb="18" eb="20">
      <t>セイサン</t>
    </rPh>
    <rPh sb="22" eb="24">
      <t>ハンバイ</t>
    </rPh>
    <phoneticPr fontId="5"/>
  </si>
  <si>
    <t>農産加工品の
生産・販売</t>
    <rPh sb="0" eb="2">
      <t>ノウサン</t>
    </rPh>
    <rPh sb="2" eb="5">
      <t>カコウヒン</t>
    </rPh>
    <rPh sb="7" eb="9">
      <t>セイサン</t>
    </rPh>
    <rPh sb="10" eb="12">
      <t>ハンバイ</t>
    </rPh>
    <phoneticPr fontId="5"/>
  </si>
  <si>
    <t>機械の共同所有・
共同利用を行う</t>
    <rPh sb="0" eb="2">
      <t>キカイ</t>
    </rPh>
    <rPh sb="3" eb="5">
      <t>キョウドウ</t>
    </rPh>
    <rPh sb="5" eb="7">
      <t>ショユウ</t>
    </rPh>
    <rPh sb="9" eb="11">
      <t>キョウドウ</t>
    </rPh>
    <rPh sb="11" eb="13">
      <t>リヨウ</t>
    </rPh>
    <rPh sb="14" eb="15">
      <t>オコナ</t>
    </rPh>
    <phoneticPr fontId="5"/>
  </si>
  <si>
    <t>防除・収穫等の
農作業受託を
行う</t>
    <rPh sb="0" eb="2">
      <t>ボウジョ</t>
    </rPh>
    <rPh sb="3" eb="5">
      <t>シュウカク</t>
    </rPh>
    <rPh sb="5" eb="6">
      <t>トウ</t>
    </rPh>
    <rPh sb="8" eb="11">
      <t>ノウサギョウ</t>
    </rPh>
    <rPh sb="11" eb="13">
      <t>ジュタク</t>
    </rPh>
    <rPh sb="15" eb="16">
      <t>オコナ</t>
    </rPh>
    <phoneticPr fontId="5"/>
  </si>
  <si>
    <t>農家の出役により、共同で農作業（農業機械を利用した農作業以外）を行う</t>
    <rPh sb="0" eb="2">
      <t>ノウカ</t>
    </rPh>
    <rPh sb="3" eb="4">
      <t>シュツ</t>
    </rPh>
    <rPh sb="4" eb="5">
      <t>エキ</t>
    </rPh>
    <rPh sb="9" eb="11">
      <t>キョウドウ</t>
    </rPh>
    <rPh sb="12" eb="15">
      <t>ノウサギョウ</t>
    </rPh>
    <rPh sb="16" eb="18">
      <t>ノウギョウ</t>
    </rPh>
    <rPh sb="18" eb="20">
      <t>キカイ</t>
    </rPh>
    <rPh sb="21" eb="23">
      <t>リヨウ</t>
    </rPh>
    <rPh sb="25" eb="28">
      <t>ノウサギョウ</t>
    </rPh>
    <rPh sb="28" eb="30">
      <t>イガイ</t>
    </rPh>
    <rPh sb="32" eb="33">
      <t>オコナ</t>
    </rPh>
    <phoneticPr fontId="5"/>
  </si>
  <si>
    <t>作付地の団地化など、集落内の土地利用調整を行う</t>
    <rPh sb="0" eb="2">
      <t>サクツ</t>
    </rPh>
    <rPh sb="2" eb="3">
      <t>チ</t>
    </rPh>
    <rPh sb="4" eb="7">
      <t>ダンチカ</t>
    </rPh>
    <rPh sb="10" eb="12">
      <t>シュウラク</t>
    </rPh>
    <rPh sb="12" eb="13">
      <t>ナイ</t>
    </rPh>
    <rPh sb="14" eb="16">
      <t>トチ</t>
    </rPh>
    <rPh sb="16" eb="18">
      <t>リヨウ</t>
    </rPh>
    <rPh sb="18" eb="20">
      <t>チョウセイ</t>
    </rPh>
    <rPh sb="21" eb="22">
      <t>オコナ</t>
    </rPh>
    <phoneticPr fontId="5"/>
  </si>
  <si>
    <t>集落営農数計</t>
    <rPh sb="0" eb="2">
      <t>シュウラク</t>
    </rPh>
    <rPh sb="2" eb="4">
      <t>エイノウ</t>
    </rPh>
    <rPh sb="4" eb="5">
      <t>スウ</t>
    </rPh>
    <rPh sb="5" eb="6">
      <t>ケイ</t>
    </rPh>
    <phoneticPr fontId="15"/>
  </si>
  <si>
    <t>うち法　人</t>
    <rPh sb="2" eb="3">
      <t>ホウ</t>
    </rPh>
    <rPh sb="4" eb="5">
      <t>ジン</t>
    </rPh>
    <phoneticPr fontId="2"/>
  </si>
  <si>
    <t>うち非法人</t>
    <rPh sb="2" eb="3">
      <t>ヒ</t>
    </rPh>
    <rPh sb="3" eb="5">
      <t>ホウジン</t>
    </rPh>
    <phoneticPr fontId="2"/>
  </si>
  <si>
    <t>集落営農数割合（％）</t>
    <rPh sb="0" eb="2">
      <t>シュウラク</t>
    </rPh>
    <rPh sb="2" eb="4">
      <t>エイノウ</t>
    </rPh>
    <rPh sb="4" eb="5">
      <t>スウ</t>
    </rPh>
    <rPh sb="5" eb="7">
      <t>ワリアイ</t>
    </rPh>
    <phoneticPr fontId="2"/>
  </si>
  <si>
    <t>うち法　人（％）</t>
    <rPh sb="2" eb="3">
      <t>ホウ</t>
    </rPh>
    <rPh sb="4" eb="5">
      <t>ジン</t>
    </rPh>
    <phoneticPr fontId="2"/>
  </si>
  <si>
    <t>うち非法人（％）</t>
    <rPh sb="2" eb="3">
      <t>ヒ</t>
    </rPh>
    <rPh sb="3" eb="5">
      <t>ホウジン</t>
    </rPh>
    <phoneticPr fontId="2"/>
  </si>
  <si>
    <t>区　　　　　分</t>
    <rPh sb="0" eb="1">
      <t>ク</t>
    </rPh>
    <rPh sb="6" eb="7">
      <t>ブン</t>
    </rPh>
    <phoneticPr fontId="4"/>
  </si>
  <si>
    <r>
      <t>集落営農数</t>
    </r>
    <r>
      <rPr>
        <sz val="8"/>
        <color theme="1"/>
        <rFont val="ＭＳ 明朝"/>
        <family val="1"/>
        <charset val="128"/>
      </rPr>
      <t>（単位：集落営農）</t>
    </r>
    <rPh sb="0" eb="2">
      <t>シュウラク</t>
    </rPh>
    <rPh sb="2" eb="4">
      <t>エイノウ</t>
    </rPh>
    <rPh sb="4" eb="5">
      <t>スウ</t>
    </rPh>
    <rPh sb="6" eb="8">
      <t>タンイ</t>
    </rPh>
    <rPh sb="9" eb="11">
      <t>シュウラク</t>
    </rPh>
    <rPh sb="11" eb="13">
      <t>エイノウ</t>
    </rPh>
    <phoneticPr fontId="9"/>
  </si>
  <si>
    <t>【統　計　表】　</t>
    <rPh sb="1" eb="2">
      <t>オサム</t>
    </rPh>
    <rPh sb="3" eb="4">
      <t>ケイ</t>
    </rPh>
    <rPh sb="5" eb="6">
      <t>オモテ</t>
    </rPh>
    <phoneticPr fontId="2"/>
  </si>
  <si>
    <t>統計表一覧</t>
    <rPh sb="0" eb="3">
      <t>トウケイヒョウ</t>
    </rPh>
    <rPh sb="3" eb="5">
      <t>イチラン</t>
    </rPh>
    <phoneticPr fontId="2"/>
  </si>
  <si>
    <t>統計をみよう　関東農政局管内の集落営農</t>
    <rPh sb="0" eb="2">
      <t>トウケイ</t>
    </rPh>
    <rPh sb="7" eb="9">
      <t>カントウ</t>
    </rPh>
    <rPh sb="9" eb="12">
      <t>ノウセイキョク</t>
    </rPh>
    <rPh sb="12" eb="14">
      <t>カンナイ</t>
    </rPh>
    <rPh sb="15" eb="17">
      <t>シュウラク</t>
    </rPh>
    <rPh sb="17" eb="19">
      <t>エイノウ</t>
    </rPh>
    <phoneticPr fontId="2"/>
  </si>
  <si>
    <t>１　集落営農数</t>
    <rPh sb="2" eb="4">
      <t>シュウラク</t>
    </rPh>
    <rPh sb="4" eb="6">
      <t>エイノウ</t>
    </rPh>
    <rPh sb="6" eb="7">
      <t>スウ</t>
    </rPh>
    <phoneticPr fontId="2"/>
  </si>
  <si>
    <t>（１）全国・農政局（平成31年２月１日現在）</t>
    <rPh sb="3" eb="5">
      <t>ゼンコク</t>
    </rPh>
    <rPh sb="6" eb="9">
      <t>ノウセイキョク</t>
    </rPh>
    <rPh sb="10" eb="12">
      <t>ヘイセイ</t>
    </rPh>
    <rPh sb="14" eb="15">
      <t>ネン</t>
    </rPh>
    <rPh sb="16" eb="17">
      <t>ガツ</t>
    </rPh>
    <rPh sb="18" eb="21">
      <t>ニチゲンザイ</t>
    </rPh>
    <phoneticPr fontId="2"/>
  </si>
  <si>
    <t>　　ア　全国・農政局等別</t>
    <rPh sb="4" eb="6">
      <t>ゼンコク</t>
    </rPh>
    <rPh sb="7" eb="11">
      <t>ノウセイキョクナド</t>
    </rPh>
    <rPh sb="11" eb="12">
      <t>ベツ</t>
    </rPh>
    <phoneticPr fontId="2"/>
  </si>
  <si>
    <t>　　イ　１都道府県当たり集落営農数（農政局等別）</t>
    <rPh sb="5" eb="9">
      <t>トドウフケン</t>
    </rPh>
    <rPh sb="9" eb="10">
      <t>ア</t>
    </rPh>
    <rPh sb="12" eb="14">
      <t>シュウラク</t>
    </rPh>
    <rPh sb="14" eb="16">
      <t>エイノウ</t>
    </rPh>
    <rPh sb="16" eb="17">
      <t>スウ</t>
    </rPh>
    <rPh sb="18" eb="21">
      <t>ノウセイキョク</t>
    </rPh>
    <rPh sb="21" eb="23">
      <t>トウベツ</t>
    </rPh>
    <phoneticPr fontId="2"/>
  </si>
  <si>
    <t>　　イ　１都道府県当たり集落営農数（農政局等別）</t>
    <rPh sb="5" eb="9">
      <t>トドウフケン</t>
    </rPh>
    <rPh sb="9" eb="10">
      <t>ア</t>
    </rPh>
    <rPh sb="12" eb="14">
      <t>シュウラク</t>
    </rPh>
    <rPh sb="14" eb="16">
      <t>エイノウ</t>
    </rPh>
    <rPh sb="16" eb="17">
      <t>スウ</t>
    </rPh>
    <rPh sb="18" eb="21">
      <t>ノウセイキョク</t>
    </rPh>
    <rPh sb="21" eb="22">
      <t>トウ</t>
    </rPh>
    <rPh sb="22" eb="23">
      <t>ベツ</t>
    </rPh>
    <phoneticPr fontId="4"/>
  </si>
  <si>
    <t>（２）市町村別（平成30年２月１日現在）</t>
    <rPh sb="3" eb="6">
      <t>シチョウソン</t>
    </rPh>
    <rPh sb="6" eb="7">
      <t>ベツ</t>
    </rPh>
    <phoneticPr fontId="2"/>
  </si>
  <si>
    <t>　　市町村別集落営農数</t>
    <rPh sb="2" eb="5">
      <t>シチョウソン</t>
    </rPh>
    <rPh sb="5" eb="6">
      <t>ベツ</t>
    </rPh>
    <rPh sb="6" eb="8">
      <t>シュウラク</t>
    </rPh>
    <rPh sb="8" eb="10">
      <t>エイノウ</t>
    </rPh>
    <rPh sb="10" eb="11">
      <t>カズ</t>
    </rPh>
    <phoneticPr fontId="2"/>
  </si>
  <si>
    <t>（３）集落営農数及び法人化率の推移</t>
    <rPh sb="3" eb="5">
      <t>シュウラク</t>
    </rPh>
    <rPh sb="5" eb="7">
      <t>エイノウ</t>
    </rPh>
    <rPh sb="7" eb="8">
      <t>カズ</t>
    </rPh>
    <rPh sb="8" eb="9">
      <t>オヨ</t>
    </rPh>
    <rPh sb="10" eb="13">
      <t>ホウジンカ</t>
    </rPh>
    <rPh sb="13" eb="14">
      <t>リツ</t>
    </rPh>
    <rPh sb="15" eb="17">
      <t>スイイ</t>
    </rPh>
    <phoneticPr fontId="2"/>
  </si>
  <si>
    <t>　　ア　関東局</t>
    <rPh sb="4" eb="6">
      <t>カントウ</t>
    </rPh>
    <rPh sb="6" eb="7">
      <t>キョク</t>
    </rPh>
    <phoneticPr fontId="2"/>
  </si>
  <si>
    <t>　　イ　県別</t>
    <rPh sb="4" eb="6">
      <t>ケンベツ</t>
    </rPh>
    <phoneticPr fontId="2"/>
  </si>
  <si>
    <t>２　現況集積面積の推移</t>
    <rPh sb="2" eb="4">
      <t>ゲンキョウ</t>
    </rPh>
    <rPh sb="4" eb="6">
      <t>シュウセキ</t>
    </rPh>
    <rPh sb="6" eb="8">
      <t>メンセキ</t>
    </rPh>
    <rPh sb="9" eb="11">
      <t>スイイ</t>
    </rPh>
    <phoneticPr fontId="2"/>
  </si>
  <si>
    <t>（１）関東局</t>
    <rPh sb="3" eb="5">
      <t>カントウ</t>
    </rPh>
    <rPh sb="5" eb="6">
      <t>キョク</t>
    </rPh>
    <phoneticPr fontId="2"/>
  </si>
  <si>
    <t>　　集落営農の現況集積面積と１組織当たり現況集積面積の推移（関東局）</t>
    <rPh sb="2" eb="4">
      <t>シュウラク</t>
    </rPh>
    <rPh sb="4" eb="6">
      <t>エイノウ</t>
    </rPh>
    <rPh sb="7" eb="9">
      <t>ゲンキョウ</t>
    </rPh>
    <rPh sb="9" eb="11">
      <t>シュウセキ</t>
    </rPh>
    <rPh sb="11" eb="13">
      <t>メンセキ</t>
    </rPh>
    <rPh sb="15" eb="17">
      <t>ソシキ</t>
    </rPh>
    <rPh sb="17" eb="18">
      <t>ア</t>
    </rPh>
    <rPh sb="20" eb="22">
      <t>ゲンキョウ</t>
    </rPh>
    <rPh sb="22" eb="24">
      <t>シュウセキ</t>
    </rPh>
    <rPh sb="24" eb="26">
      <t>メンセキ</t>
    </rPh>
    <rPh sb="27" eb="29">
      <t>スイイ</t>
    </rPh>
    <rPh sb="30" eb="32">
      <t>カントウ</t>
    </rPh>
    <rPh sb="32" eb="33">
      <t>キョク</t>
    </rPh>
    <phoneticPr fontId="2"/>
  </si>
  <si>
    <t>（２）県別</t>
    <rPh sb="3" eb="5">
      <t>ケンベツ</t>
    </rPh>
    <phoneticPr fontId="2"/>
  </si>
  <si>
    <t>（１）法人経営、非法人経営別</t>
    <rPh sb="3" eb="5">
      <t>ホウジン</t>
    </rPh>
    <rPh sb="5" eb="7">
      <t>ケイエイ</t>
    </rPh>
    <rPh sb="8" eb="9">
      <t>ヒ</t>
    </rPh>
    <rPh sb="9" eb="11">
      <t>ホウジン</t>
    </rPh>
    <rPh sb="11" eb="13">
      <t>ケイエイ</t>
    </rPh>
    <rPh sb="13" eb="14">
      <t>ベツ</t>
    </rPh>
    <phoneticPr fontId="2"/>
  </si>
  <si>
    <t>（２）活動内容の特化係数</t>
    <rPh sb="3" eb="5">
      <t>カツドウ</t>
    </rPh>
    <rPh sb="5" eb="7">
      <t>ナイヨウ</t>
    </rPh>
    <rPh sb="8" eb="10">
      <t>トッカ</t>
    </rPh>
    <rPh sb="10" eb="12">
      <t>ケイスウ</t>
    </rPh>
    <phoneticPr fontId="2"/>
  </si>
  <si>
    <t>　　法人経営、非法人経営別の活動内容別集落営農数割合（関東局）</t>
    <rPh sb="2" eb="4">
      <t>ホウジン</t>
    </rPh>
    <rPh sb="4" eb="6">
      <t>ケイエイ</t>
    </rPh>
    <rPh sb="7" eb="8">
      <t>ヒ</t>
    </rPh>
    <rPh sb="8" eb="10">
      <t>ホウジン</t>
    </rPh>
    <rPh sb="10" eb="12">
      <t>ケイエイ</t>
    </rPh>
    <rPh sb="12" eb="13">
      <t>ベツ</t>
    </rPh>
    <rPh sb="14" eb="16">
      <t>カツドウ</t>
    </rPh>
    <rPh sb="16" eb="18">
      <t>ナイヨウ</t>
    </rPh>
    <rPh sb="18" eb="19">
      <t>ベツ</t>
    </rPh>
    <rPh sb="19" eb="21">
      <t>シュウラク</t>
    </rPh>
    <rPh sb="21" eb="23">
      <t>エイノウ</t>
    </rPh>
    <rPh sb="23" eb="24">
      <t>カズ</t>
    </rPh>
    <rPh sb="24" eb="26">
      <t>ワリアイ</t>
    </rPh>
    <rPh sb="27" eb="29">
      <t>カントウ</t>
    </rPh>
    <rPh sb="29" eb="30">
      <t>キョク</t>
    </rPh>
    <phoneticPr fontId="2"/>
  </si>
  <si>
    <t>　　集落営農数の活動内容の特化係数（県別）</t>
    <rPh sb="2" eb="4">
      <t>シュウラク</t>
    </rPh>
    <rPh sb="4" eb="6">
      <t>エイノウ</t>
    </rPh>
    <rPh sb="6" eb="7">
      <t>カズ</t>
    </rPh>
    <rPh sb="8" eb="10">
      <t>カツドウ</t>
    </rPh>
    <rPh sb="10" eb="12">
      <t>ナイヨウ</t>
    </rPh>
    <rPh sb="13" eb="15">
      <t>トッカ</t>
    </rPh>
    <rPh sb="15" eb="17">
      <t>ケイスウ</t>
    </rPh>
    <rPh sb="18" eb="20">
      <t>ケンベツ</t>
    </rPh>
    <phoneticPr fontId="2"/>
  </si>
  <si>
    <t>１－（２）市町村</t>
    <rPh sb="5" eb="8">
      <t>シチョウソン</t>
    </rPh>
    <phoneticPr fontId="4"/>
  </si>
  <si>
    <t>１－（３）－ア</t>
    <phoneticPr fontId="4"/>
  </si>
  <si>
    <t>１－（３）－イ</t>
    <phoneticPr fontId="2"/>
  </si>
  <si>
    <t>２－（１）</t>
    <phoneticPr fontId="4"/>
  </si>
  <si>
    <t>２－（２）</t>
    <phoneticPr fontId="4"/>
  </si>
  <si>
    <t>３－（１）</t>
    <phoneticPr fontId="4"/>
  </si>
  <si>
    <t>３－（２）</t>
    <phoneticPr fontId="2"/>
  </si>
  <si>
    <t>１－（１）</t>
    <phoneticPr fontId="4"/>
  </si>
  <si>
    <t>水戸市</t>
  </si>
  <si>
    <t>日立市</t>
  </si>
  <si>
    <t>土浦市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</si>
  <si>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</si>
  <si>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</si>
  <si>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</si>
  <si>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</si>
  <si>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</si>
  <si>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</si>
  <si>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</si>
  <si>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つくば市</t>
  </si>
  <si>
    <t>守谷市</t>
  </si>
  <si>
    <t>常陸大宮市</t>
  </si>
  <si>
    <t>那珂市</t>
  </si>
  <si>
    <t>坂東市</t>
  </si>
  <si>
    <t>稲敷市</t>
  </si>
  <si>
    <t>桜川市</t>
  </si>
  <si>
    <t>行方市</t>
  </si>
  <si>
    <t>鉾田市</t>
  </si>
  <si>
    <t>つくばみらい市</t>
  </si>
  <si>
    <t>茨城町</t>
  </si>
  <si>
    <t>城里町</t>
  </si>
  <si>
    <t>美浦村</t>
  </si>
  <si>
    <t>利根町</t>
  </si>
  <si>
    <t>宇都宮市</t>
  </si>
  <si>
    <t>足利市</t>
  </si>
  <si>
    <t>佐野市</t>
  </si>
  <si>
    <t>鹿沼市</t>
  </si>
  <si>
    <t>日光市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</si>
  <si>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</si>
  <si>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</si>
  <si>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</si>
  <si>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</si>
  <si>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</si>
  <si>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</si>
  <si>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</si>
  <si>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</si>
  <si>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</si>
  <si>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</si>
  <si>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</si>
  <si>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</si>
  <si>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</si>
  <si>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</si>
  <si>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</si>
  <si>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</si>
  <si>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</si>
  <si>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</si>
  <si>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高崎市</t>
  </si>
  <si>
    <t>桐生市</t>
  </si>
  <si>
    <t>伊勢崎市</t>
  </si>
  <si>
    <t>太田市</t>
  </si>
  <si>
    <t>沼田市</t>
  </si>
  <si>
    <t>渋川市</t>
  </si>
  <si>
    <t>藤岡市</t>
  </si>
  <si>
    <t>安中市</t>
  </si>
  <si>
    <t>みどり市</t>
  </si>
  <si>
    <t>中之条町</t>
  </si>
  <si>
    <t>東吾妻町</t>
  </si>
  <si>
    <t>昭和村</t>
  </si>
  <si>
    <t>みなかみ町</t>
  </si>
  <si>
    <t>玉村町</t>
  </si>
  <si>
    <t>板倉町</t>
  </si>
  <si>
    <t>千代田町</t>
  </si>
  <si>
    <t>大泉町</t>
  </si>
  <si>
    <t>邑楽町</t>
  </si>
  <si>
    <t>川越市</t>
  </si>
  <si>
    <t>行田市</t>
  </si>
  <si>
    <t>秩父市</t>
  </si>
  <si>
    <t>飯能市</t>
  </si>
  <si>
    <t>加須市</t>
  </si>
  <si>
    <t>本庄市</t>
  </si>
  <si>
    <t>春日部市</t>
  </si>
  <si>
    <t>羽生市</t>
  </si>
  <si>
    <t>鴻巣市</t>
  </si>
  <si>
    <t>深谷市</t>
  </si>
  <si>
    <t>久喜市</t>
  </si>
  <si>
    <t>北本市</t>
  </si>
  <si>
    <t>蓮田市</t>
  </si>
  <si>
    <t>白岡市</t>
  </si>
  <si>
    <t>嵐山町</t>
  </si>
  <si>
    <t>小川町</t>
  </si>
  <si>
    <t>吉見町</t>
  </si>
  <si>
    <t>鳩山町</t>
  </si>
  <si>
    <t>小鹿野町</t>
  </si>
  <si>
    <t>美里町</t>
  </si>
  <si>
    <t>寄居町</t>
  </si>
  <si>
    <t>千葉市</t>
  </si>
  <si>
    <t>木更津市</t>
  </si>
  <si>
    <t>野田市</t>
  </si>
  <si>
    <t>茂原市</t>
  </si>
  <si>
    <t>成田市</t>
  </si>
  <si>
    <t>佐倉市</t>
  </si>
  <si>
    <t>旭市</t>
  </si>
  <si>
    <t>市原市</t>
  </si>
  <si>
    <t>八千代市</t>
  </si>
  <si>
    <t>鴨川市</t>
  </si>
  <si>
    <t>君津市</t>
  </si>
  <si>
    <t>富津市</t>
  </si>
  <si>
    <t>印西市</t>
  </si>
  <si>
    <t>匝瑳市</t>
  </si>
  <si>
    <t>山武市</t>
  </si>
  <si>
    <t>いすみ市</t>
  </si>
  <si>
    <t>大網白里市</t>
  </si>
  <si>
    <t>神崎町</t>
  </si>
  <si>
    <t>東庄町</t>
  </si>
  <si>
    <t>横芝光町</t>
  </si>
  <si>
    <t>睦沢町</t>
  </si>
  <si>
    <t>長生村</t>
  </si>
  <si>
    <t>長柄町</t>
  </si>
  <si>
    <t>長南町</t>
  </si>
  <si>
    <t>大多喜町</t>
  </si>
  <si>
    <t>相模原市</t>
  </si>
  <si>
    <t>平塚市</t>
  </si>
  <si>
    <t>秦野市</t>
  </si>
  <si>
    <t>伊勢原市</t>
  </si>
  <si>
    <t>大井町</t>
  </si>
  <si>
    <t>甲府市</t>
  </si>
  <si>
    <t>甲州市</t>
  </si>
  <si>
    <t>身延町</t>
  </si>
  <si>
    <t>小菅村</t>
  </si>
  <si>
    <t>長野市</t>
  </si>
  <si>
    <t>飯田市</t>
  </si>
  <si>
    <t>須坂市</t>
  </si>
  <si>
    <t>小諸市</t>
  </si>
  <si>
    <t>駒ヶ根市</t>
  </si>
  <si>
    <t>中野市</t>
  </si>
  <si>
    <t>飯山市</t>
  </si>
  <si>
    <t>茅野市</t>
  </si>
  <si>
    <t>塩尻市</t>
  </si>
  <si>
    <t>佐久市</t>
  </si>
  <si>
    <t>千曲市</t>
  </si>
  <si>
    <t>東御市</t>
  </si>
  <si>
    <t>南相木村</t>
  </si>
  <si>
    <t>御代田町</t>
  </si>
  <si>
    <t>立科町</t>
  </si>
  <si>
    <t>青木村</t>
  </si>
  <si>
    <t>長和町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</si>
  <si>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</si>
  <si>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</si>
  <si>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</si>
  <si>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</si>
  <si>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</si>
  <si>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</si>
  <si>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</si>
  <si>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</si>
  <si>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下條村</t>
  </si>
  <si>
    <t>天龍村</t>
  </si>
  <si>
    <t>喬木村</t>
  </si>
  <si>
    <t>豊丘村</t>
  </si>
  <si>
    <t>南木曽町</t>
  </si>
  <si>
    <t>木祖村</t>
  </si>
  <si>
    <t>王滝村</t>
  </si>
  <si>
    <t>木曽町</t>
  </si>
  <si>
    <t>麻績村</t>
  </si>
  <si>
    <t>生坂村</t>
  </si>
  <si>
    <t>筑北村</t>
  </si>
  <si>
    <t>池田町</t>
  </si>
  <si>
    <t>松川村</t>
  </si>
  <si>
    <t>白馬村</t>
  </si>
  <si>
    <t>小谷村</t>
  </si>
  <si>
    <t>坂城町</t>
  </si>
  <si>
    <t>山ノ内町</t>
  </si>
  <si>
    <t>木島平村</t>
  </si>
  <si>
    <t>信濃町</t>
  </si>
  <si>
    <t>小川村</t>
  </si>
  <si>
    <t>栄村</t>
  </si>
  <si>
    <t>富士宮市</t>
  </si>
  <si>
    <t>富士市</t>
  </si>
  <si>
    <t>掛川市</t>
  </si>
  <si>
    <t>御殿場市</t>
  </si>
  <si>
    <t>伊豆市</t>
  </si>
  <si>
    <t>御前崎市</t>
  </si>
  <si>
    <t>小山町</t>
  </si>
  <si>
    <t>森町</t>
  </si>
  <si>
    <t>単位：集落営農</t>
    <rPh sb="0" eb="2">
      <t>タンイ</t>
    </rPh>
    <rPh sb="3" eb="5">
      <t>シュウラク</t>
    </rPh>
    <rPh sb="5" eb="7">
      <t>エイノウ</t>
    </rPh>
    <phoneticPr fontId="5"/>
  </si>
  <si>
    <t>市　　町　　村</t>
    <rPh sb="0" eb="1">
      <t>シ</t>
    </rPh>
    <rPh sb="3" eb="4">
      <t>マチ</t>
    </rPh>
    <rPh sb="6" eb="7">
      <t>ムラ</t>
    </rPh>
    <phoneticPr fontId="5"/>
  </si>
  <si>
    <t>計</t>
    <rPh sb="0" eb="1">
      <t>ケイ</t>
    </rPh>
    <phoneticPr fontId="5"/>
  </si>
  <si>
    <t>茨城県</t>
    <rPh sb="0" eb="3">
      <t>イバラキケン</t>
    </rPh>
    <phoneticPr fontId="15"/>
  </si>
  <si>
    <t>栃木県</t>
    <rPh sb="0" eb="3">
      <t>トチギケン</t>
    </rPh>
    <phoneticPr fontId="15"/>
  </si>
  <si>
    <t>群馬県</t>
    <rPh sb="0" eb="3">
      <t>グンマケン</t>
    </rPh>
    <phoneticPr fontId="15"/>
  </si>
  <si>
    <t>埼玉県</t>
    <rPh sb="0" eb="3">
      <t>サイタマケン</t>
    </rPh>
    <phoneticPr fontId="15"/>
  </si>
  <si>
    <t>千葉県</t>
    <rPh sb="0" eb="3">
      <t>チバケン</t>
    </rPh>
    <phoneticPr fontId="15"/>
  </si>
  <si>
    <t>神奈川県</t>
    <rPh sb="0" eb="4">
      <t>カナガワケン</t>
    </rPh>
    <phoneticPr fontId="15"/>
  </si>
  <si>
    <t>山梨県</t>
    <rPh sb="0" eb="3">
      <t>ヤマナシケン</t>
    </rPh>
    <phoneticPr fontId="15"/>
  </si>
  <si>
    <t>長野県</t>
    <rPh sb="0" eb="3">
      <t>ナガノケン</t>
    </rPh>
    <phoneticPr fontId="15"/>
  </si>
  <si>
    <t>静岡県</t>
    <rPh sb="0" eb="3">
      <t>シズオカケン</t>
    </rPh>
    <phoneticPr fontId="15"/>
  </si>
  <si>
    <t>注：統計表にない市町村は、集落営農がありません。</t>
    <rPh sb="0" eb="1">
      <t>チュウ</t>
    </rPh>
    <rPh sb="2" eb="5">
      <t>トウケイヒョウ</t>
    </rPh>
    <rPh sb="8" eb="11">
      <t>シチョウソン</t>
    </rPh>
    <rPh sb="13" eb="15">
      <t>シュウラク</t>
    </rPh>
    <rPh sb="15" eb="17">
      <t>エイノウ</t>
    </rPh>
    <phoneticPr fontId="15"/>
  </si>
  <si>
    <t>全  国</t>
    <rPh sb="0" eb="1">
      <t>ゼン</t>
    </rPh>
    <rPh sb="3" eb="4">
      <t>コク</t>
    </rPh>
    <phoneticPr fontId="20"/>
  </si>
  <si>
    <t>実数</t>
    <rPh sb="0" eb="2">
      <t>ジッスウ</t>
    </rPh>
    <phoneticPr fontId="20"/>
  </si>
  <si>
    <t>構成比</t>
    <rPh sb="0" eb="3">
      <t>コウセイヒ</t>
    </rPh>
    <phoneticPr fontId="20"/>
  </si>
  <si>
    <t>特化係数</t>
    <rPh sb="0" eb="2">
      <t>トッカ</t>
    </rPh>
    <rPh sb="2" eb="4">
      <t>ケイスウ</t>
    </rPh>
    <phoneticPr fontId="20"/>
  </si>
  <si>
    <t>-</t>
  </si>
  <si>
    <t>　シート</t>
    <phoneticPr fontId="4"/>
  </si>
  <si>
    <t>横瀬町</t>
  </si>
  <si>
    <t>四街道市</t>
  </si>
  <si>
    <t>韮崎市</t>
  </si>
  <si>
    <t>中国四国</t>
    <rPh sb="0" eb="2">
      <t>チュウゴク</t>
    </rPh>
    <rPh sb="2" eb="4">
      <t>シコク</t>
    </rPh>
    <phoneticPr fontId="4"/>
  </si>
  <si>
    <t>　　集落営農の現況集積面積と１組織当たりの現況集積面積の推移（関東局）</t>
    <rPh sb="2" eb="4">
      <t>シュウラク</t>
    </rPh>
    <rPh sb="4" eb="6">
      <t>エイノウ</t>
    </rPh>
    <rPh sb="7" eb="9">
      <t>ゲンキョウ</t>
    </rPh>
    <rPh sb="9" eb="11">
      <t>シュウセキ</t>
    </rPh>
    <rPh sb="11" eb="13">
      <t>メンセキ</t>
    </rPh>
    <rPh sb="15" eb="17">
      <t>ソシキ</t>
    </rPh>
    <rPh sb="17" eb="18">
      <t>ア</t>
    </rPh>
    <rPh sb="21" eb="23">
      <t>ゲンキョウ</t>
    </rPh>
    <rPh sb="23" eb="25">
      <t>シュウセキ</t>
    </rPh>
    <rPh sb="25" eb="27">
      <t>メンセキ</t>
    </rPh>
    <rPh sb="28" eb="30">
      <t>スイイ</t>
    </rPh>
    <rPh sb="31" eb="33">
      <t>カントウ</t>
    </rPh>
    <rPh sb="33" eb="34">
      <t>キョク</t>
    </rPh>
    <phoneticPr fontId="4"/>
  </si>
  <si>
    <t>　（２）県別</t>
    <rPh sb="4" eb="6">
      <t>ケンベツ</t>
    </rPh>
    <phoneticPr fontId="4"/>
  </si>
  <si>
    <t>　　集落営農の現況集積面積と１組織当たりの現況集積面積の推移（県別）</t>
    <rPh sb="2" eb="4">
      <t>シュウラク</t>
    </rPh>
    <rPh sb="4" eb="6">
      <t>エイノウ</t>
    </rPh>
    <rPh sb="7" eb="9">
      <t>ゲンキョウ</t>
    </rPh>
    <rPh sb="9" eb="11">
      <t>シュウセキ</t>
    </rPh>
    <rPh sb="11" eb="13">
      <t>メンセキ</t>
    </rPh>
    <rPh sb="15" eb="17">
      <t>ソシキ</t>
    </rPh>
    <rPh sb="17" eb="18">
      <t>ア</t>
    </rPh>
    <rPh sb="21" eb="23">
      <t>ゲンキョウ</t>
    </rPh>
    <rPh sb="23" eb="25">
      <t>シュウセキ</t>
    </rPh>
    <rPh sb="25" eb="27">
      <t>メンセキ</t>
    </rPh>
    <rPh sb="28" eb="30">
      <t>スイイ</t>
    </rPh>
    <rPh sb="31" eb="33">
      <t>ケンベツ</t>
    </rPh>
    <phoneticPr fontId="4"/>
  </si>
  <si>
    <t>３　集落営農の活動内容（平成31年２月１日現在）</t>
    <rPh sb="2" eb="4">
      <t>シュウラク</t>
    </rPh>
    <rPh sb="4" eb="6">
      <t>エイノウ</t>
    </rPh>
    <rPh sb="7" eb="9">
      <t>カツドウ</t>
    </rPh>
    <rPh sb="9" eb="11">
      <t>ナイヨウ</t>
    </rPh>
    <rPh sb="12" eb="14">
      <t>ヘイセイ</t>
    </rPh>
    <rPh sb="16" eb="17">
      <t>ネン</t>
    </rPh>
    <rPh sb="18" eb="19">
      <t>ガツ</t>
    </rPh>
    <rPh sb="20" eb="23">
      <t>ニチゲンザイ</t>
    </rPh>
    <phoneticPr fontId="5"/>
  </si>
  <si>
    <t>３　集落営農の活動内容（平成31年２月１日現在）</t>
    <rPh sb="2" eb="4">
      <t>シュウラク</t>
    </rPh>
    <rPh sb="4" eb="6">
      <t>エイノウ</t>
    </rPh>
    <rPh sb="7" eb="9">
      <t>カツドウ</t>
    </rPh>
    <rPh sb="9" eb="11">
      <t>ナイヨウ</t>
    </rPh>
    <rPh sb="12" eb="14">
      <t>ヘイセイ</t>
    </rPh>
    <rPh sb="16" eb="17">
      <t>ネン</t>
    </rPh>
    <rPh sb="18" eb="19">
      <t>ガツ</t>
    </rPh>
    <rPh sb="20" eb="21">
      <t>ニチ</t>
    </rPh>
    <rPh sb="21" eb="23">
      <t>ゲンザイ</t>
    </rPh>
    <phoneticPr fontId="2"/>
  </si>
  <si>
    <t>　　集落営農の現況集積面積と１組織当たり現況集積面積の推移（県別）</t>
    <rPh sb="2" eb="4">
      <t>シュウラク</t>
    </rPh>
    <rPh sb="4" eb="6">
      <t>エイノウ</t>
    </rPh>
    <rPh sb="7" eb="9">
      <t>ゲンキョウ</t>
    </rPh>
    <rPh sb="9" eb="11">
      <t>シュウセキ</t>
    </rPh>
    <rPh sb="11" eb="13">
      <t>メンセキ</t>
    </rPh>
    <rPh sb="15" eb="17">
      <t>ソシキ</t>
    </rPh>
    <rPh sb="17" eb="18">
      <t>ア</t>
    </rPh>
    <rPh sb="20" eb="22">
      <t>ゲンキョウ</t>
    </rPh>
    <rPh sb="22" eb="24">
      <t>シュウセキ</t>
    </rPh>
    <rPh sb="24" eb="26">
      <t>メンセキ</t>
    </rPh>
    <rPh sb="27" eb="29">
      <t>スイイ</t>
    </rPh>
    <rPh sb="30" eb="32">
      <t>ケンベツ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</si>
</sst>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\ ###\ ##0"/>
    <numFmt numFmtId="177" formatCode="0.0"/>
    <numFmt numFmtId="178" formatCode="#,##0.0;[Red]\-#,##0.0"/>
  </numFmts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u/>
      <sz val="11"/>
      <name val="ＭＳ Ｐゴシック"/>
      <family val="2"/>
      <charset val="128"/>
    </font>
    <font>
      <sz val="11"/>
      <name val="ＭＳ Ｐゴシック"/>
      <family val="3"/>
      <charset val="128"/>
      <scheme val="minor"/>
    </font>
    <font>
      <b/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/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/>
    <xf numFmtId="0" fontId="28" fillId="0" borderId="0">
      <alignment vertical="center"/>
    </xf>
  </cellStyleXfs>
  <cellXfs count="176">
    <xf numFmtId="0" fontId="0" fillId="0" borderId="0" xfId="0">
      <alignment vertical="center"/>
    </xf>
    <xf numFmtId="0" fontId="7" fillId="0" borderId="0" xfId="2" applyFont="1" applyFill="1" applyAlignment="1">
      <alignment horizontal="distributed" vertical="center"/>
    </xf>
    <xf numFmtId="41" fontId="7" fillId="0" borderId="0" xfId="2" applyNumberFormat="1" applyFont="1" applyFill="1" applyAlignment="1">
      <alignment vertical="center"/>
    </xf>
    <xf numFmtId="0" fontId="7" fillId="0" borderId="9" xfId="2" applyFont="1" applyFill="1" applyBorder="1" applyAlignment="1">
      <alignment horizontal="distributed" vertical="center"/>
    </xf>
    <xf numFmtId="0" fontId="7" fillId="0" borderId="3" xfId="2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177" fontId="8" fillId="0" borderId="0" xfId="0" applyNumberFormat="1" applyFo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distributed" vertical="center"/>
    </xf>
    <xf numFmtId="0" fontId="8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12" fillId="0" borderId="0" xfId="0" applyFont="1">
      <alignment vertical="center"/>
    </xf>
    <xf numFmtId="0" fontId="8" fillId="0" borderId="11" xfId="0" applyFont="1" applyBorder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18" xfId="0" applyFont="1" applyBorder="1" applyAlignment="1">
      <alignment horizontal="center" vertical="center"/>
    </xf>
    <xf numFmtId="0" fontId="7" fillId="0" borderId="14" xfId="0" applyFont="1" applyBorder="1">
      <alignment vertical="center"/>
    </xf>
    <xf numFmtId="0" fontId="8" fillId="2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distributed" vertical="center" indent="1"/>
    </xf>
    <xf numFmtId="0" fontId="8" fillId="0" borderId="3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Border="1">
      <alignment vertical="center"/>
    </xf>
    <xf numFmtId="0" fontId="8" fillId="0" borderId="3" xfId="0" applyFont="1" applyFill="1" applyBorder="1" applyAlignment="1">
      <alignment horizontal="left" vertical="center" indent="1"/>
    </xf>
    <xf numFmtId="0" fontId="8" fillId="0" borderId="11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center"/>
    </xf>
    <xf numFmtId="38" fontId="7" fillId="0" borderId="0" xfId="1" applyFont="1" applyFill="1" applyBorder="1">
      <alignment vertical="center"/>
    </xf>
    <xf numFmtId="38" fontId="7" fillId="2" borderId="0" xfId="1" applyNumberFormat="1" applyFont="1" applyFill="1" applyBorder="1">
      <alignment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top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10" fillId="0" borderId="0" xfId="2" applyFont="1" applyFill="1" applyAlignment="1">
      <alignment horizontal="left" vertical="center"/>
    </xf>
    <xf numFmtId="41" fontId="10" fillId="0" borderId="0" xfId="2" applyNumberFormat="1" applyFont="1" applyFill="1" applyAlignment="1">
      <alignment vertical="center"/>
    </xf>
    <xf numFmtId="0" fontId="14" fillId="0" borderId="0" xfId="0" applyFont="1">
      <alignment vertical="center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center"/>
    </xf>
    <xf numFmtId="0" fontId="14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11" fillId="0" borderId="0" xfId="0" applyFont="1" applyFill="1" applyAlignment="1">
      <alignment horizontal="right" vertical="center"/>
    </xf>
    <xf numFmtId="0" fontId="8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16" xfId="2" applyFont="1" applyFill="1" applyBorder="1" applyAlignment="1">
      <alignment horizontal="distributed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right" vertical="center"/>
    </xf>
    <xf numFmtId="0" fontId="7" fillId="0" borderId="11" xfId="2" applyFont="1" applyFill="1" applyBorder="1" applyAlignment="1">
      <alignment horizontal="distributed" vertical="center"/>
    </xf>
    <xf numFmtId="41" fontId="7" fillId="0" borderId="14" xfId="2" applyNumberFormat="1" applyFont="1" applyFill="1" applyBorder="1" applyAlignment="1">
      <alignment horizontal="right" vertical="center"/>
    </xf>
    <xf numFmtId="41" fontId="7" fillId="0" borderId="14" xfId="2" applyNumberFormat="1" applyFont="1" applyFill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16" xfId="0" applyFont="1" applyBorder="1">
      <alignment vertical="center"/>
    </xf>
    <xf numFmtId="0" fontId="11" fillId="0" borderId="16" xfId="0" applyFont="1" applyBorder="1" applyAlignment="1">
      <alignment horizontal="right" vertical="center"/>
    </xf>
    <xf numFmtId="176" fontId="17" fillId="0" borderId="16" xfId="0" applyNumberFormat="1" applyFont="1" applyFill="1" applyBorder="1" applyAlignment="1">
      <alignment horizontal="right" vertical="center"/>
    </xf>
    <xf numFmtId="0" fontId="18" fillId="0" borderId="16" xfId="0" applyFont="1" applyBorder="1">
      <alignment vertical="center"/>
    </xf>
    <xf numFmtId="0" fontId="11" fillId="0" borderId="0" xfId="0" applyFont="1" applyFill="1">
      <alignment vertical="center"/>
    </xf>
    <xf numFmtId="0" fontId="11" fillId="0" borderId="16" xfId="0" applyFont="1" applyFill="1" applyBorder="1">
      <alignment vertical="center"/>
    </xf>
    <xf numFmtId="0" fontId="17" fillId="0" borderId="16" xfId="0" applyFont="1" applyFill="1" applyBorder="1" applyAlignment="1">
      <alignment horizontal="right" vertical="center"/>
    </xf>
    <xf numFmtId="38" fontId="19" fillId="0" borderId="2" xfId="0" applyNumberFormat="1" applyFont="1" applyFill="1" applyBorder="1" applyAlignment="1">
      <alignment horizontal="right" vertical="center"/>
    </xf>
    <xf numFmtId="38" fontId="19" fillId="0" borderId="2" xfId="1" applyFont="1" applyFill="1" applyBorder="1">
      <alignment vertical="center"/>
    </xf>
    <xf numFmtId="177" fontId="19" fillId="0" borderId="0" xfId="0" applyNumberFormat="1" applyFont="1" applyFill="1" applyBorder="1" applyAlignment="1">
      <alignment horizontal="right" vertical="center"/>
    </xf>
    <xf numFmtId="177" fontId="19" fillId="0" borderId="0" xfId="1" applyNumberFormat="1" applyFont="1" applyFill="1" applyBorder="1">
      <alignment vertical="center"/>
    </xf>
    <xf numFmtId="2" fontId="19" fillId="0" borderId="14" xfId="0" applyNumberFormat="1" applyFont="1" applyFill="1" applyBorder="1" applyAlignment="1">
      <alignment horizontal="right" vertical="center"/>
    </xf>
    <xf numFmtId="2" fontId="19" fillId="0" borderId="14" xfId="1" applyNumberFormat="1" applyFont="1" applyFill="1" applyBorder="1">
      <alignment vertical="center"/>
    </xf>
    <xf numFmtId="0" fontId="19" fillId="0" borderId="2" xfId="0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horizontal="right" vertical="center"/>
    </xf>
    <xf numFmtId="40" fontId="19" fillId="0" borderId="14" xfId="1" applyNumberFormat="1" applyFont="1" applyFill="1" applyBorder="1">
      <alignment vertical="center"/>
    </xf>
    <xf numFmtId="0" fontId="19" fillId="0" borderId="0" xfId="0" applyFont="1" applyFill="1" applyBorder="1" applyAlignment="1">
      <alignment horizontal="right" vertical="center"/>
    </xf>
    <xf numFmtId="38" fontId="2" fillId="0" borderId="0" xfId="1" applyFont="1" applyFill="1" applyBorder="1">
      <alignment vertical="center"/>
    </xf>
    <xf numFmtId="38" fontId="19" fillId="0" borderId="0" xfId="1" applyFont="1" applyFill="1" applyBorder="1">
      <alignment vertical="center"/>
    </xf>
    <xf numFmtId="177" fontId="2" fillId="0" borderId="0" xfId="1" applyNumberFormat="1" applyFont="1" applyFill="1" applyBorder="1">
      <alignment vertical="center"/>
    </xf>
    <xf numFmtId="40" fontId="2" fillId="0" borderId="14" xfId="1" applyNumberFormat="1" applyFont="1" applyFill="1" applyBorder="1">
      <alignment vertical="center"/>
    </xf>
    <xf numFmtId="41" fontId="19" fillId="0" borderId="0" xfId="3" applyNumberFormat="1" applyFont="1" applyFill="1" applyBorder="1" applyAlignment="1">
      <alignment horizontal="right" vertical="center"/>
    </xf>
    <xf numFmtId="41" fontId="2" fillId="0" borderId="0" xfId="2" applyNumberFormat="1" applyFont="1" applyFill="1" applyBorder="1" applyAlignment="1">
      <alignment horizontal="right" vertical="center"/>
    </xf>
    <xf numFmtId="41" fontId="2" fillId="0" borderId="0" xfId="2" applyNumberFormat="1" applyFont="1" applyFill="1" applyBorder="1" applyAlignment="1">
      <alignment vertical="center"/>
    </xf>
    <xf numFmtId="41" fontId="2" fillId="0" borderId="0" xfId="2" applyNumberFormat="1" applyFont="1" applyFill="1" applyAlignment="1">
      <alignment horizontal="right" vertical="center"/>
    </xf>
    <xf numFmtId="41" fontId="2" fillId="0" borderId="0" xfId="2" applyNumberFormat="1" applyFont="1" applyFill="1" applyAlignment="1">
      <alignment vertical="center"/>
    </xf>
    <xf numFmtId="38" fontId="2" fillId="0" borderId="0" xfId="1" applyFont="1" applyFill="1" applyBorder="1" applyAlignment="1">
      <alignment horizontal="right" vertical="center"/>
    </xf>
    <xf numFmtId="0" fontId="19" fillId="0" borderId="0" xfId="0" applyFont="1">
      <alignment vertical="center"/>
    </xf>
    <xf numFmtId="178" fontId="2" fillId="0" borderId="0" xfId="1" applyNumberFormat="1" applyFont="1" applyFill="1" applyBorder="1" applyAlignment="1">
      <alignment horizontal="right" vertical="center"/>
    </xf>
    <xf numFmtId="0" fontId="19" fillId="0" borderId="0" xfId="0" applyFont="1" applyBorder="1">
      <alignment vertical="center"/>
    </xf>
    <xf numFmtId="177" fontId="19" fillId="0" borderId="0" xfId="0" applyNumberFormat="1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38" fontId="19" fillId="0" borderId="0" xfId="1" applyFont="1" applyFill="1" applyBorder="1" applyAlignment="1">
      <alignment vertical="center"/>
    </xf>
    <xf numFmtId="38" fontId="19" fillId="0" borderId="0" xfId="1" applyFont="1">
      <alignment vertical="center"/>
    </xf>
    <xf numFmtId="38" fontId="19" fillId="0" borderId="14" xfId="1" applyFont="1" applyBorder="1">
      <alignment vertical="center"/>
    </xf>
    <xf numFmtId="0" fontId="0" fillId="0" borderId="0" xfId="0" applyProtection="1">
      <alignment vertical="center"/>
    </xf>
    <xf numFmtId="0" fontId="24" fillId="0" borderId="0" xfId="0" applyFont="1" applyProtection="1">
      <alignment vertical="center"/>
    </xf>
    <xf numFmtId="0" fontId="25" fillId="0" borderId="0" xfId="4" applyFont="1" applyAlignment="1" applyProtection="1">
      <alignment vertical="center"/>
    </xf>
    <xf numFmtId="0" fontId="21" fillId="0" borderId="0" xfId="4" applyFont="1" applyAlignment="1" applyProtection="1">
      <alignment vertical="center"/>
    </xf>
    <xf numFmtId="0" fontId="26" fillId="0" borderId="0" xfId="0" applyFont="1" applyProtection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0" xfId="2" applyFont="1" applyFill="1" applyBorder="1" applyAlignment="1">
      <alignment horizontal="distributed" vertical="center"/>
    </xf>
    <xf numFmtId="0" fontId="27" fillId="0" borderId="16" xfId="2" applyFont="1" applyFill="1" applyBorder="1" applyAlignment="1">
      <alignment horizontal="distributed" vertical="center"/>
    </xf>
    <xf numFmtId="0" fontId="27" fillId="0" borderId="14" xfId="2" applyFont="1" applyFill="1" applyBorder="1" applyAlignment="1">
      <alignment horizontal="distributed" vertical="center"/>
    </xf>
    <xf numFmtId="0" fontId="7" fillId="0" borderId="28" xfId="2" applyFont="1" applyFill="1" applyBorder="1" applyAlignment="1">
      <alignment horizontal="distributed" vertical="center"/>
    </xf>
    <xf numFmtId="0" fontId="7" fillId="0" borderId="0" xfId="2" applyFont="1" applyFill="1" applyAlignment="1">
      <alignment horizontal="left" vertical="center"/>
    </xf>
    <xf numFmtId="0" fontId="8" fillId="0" borderId="29" xfId="0" applyFont="1" applyFill="1" applyBorder="1" applyAlignment="1">
      <alignment horizontal="center" vertical="center" wrapText="1"/>
    </xf>
    <xf numFmtId="0" fontId="23" fillId="0" borderId="0" xfId="0" applyFont="1" applyProtection="1">
      <alignment vertical="center"/>
    </xf>
    <xf numFmtId="0" fontId="27" fillId="0" borderId="0" xfId="2" applyFont="1" applyFill="1" applyAlignment="1">
      <alignment horizontal="distributed" vertical="center"/>
    </xf>
    <xf numFmtId="0" fontId="27" fillId="0" borderId="0" xfId="2" applyFont="1" applyFill="1" applyBorder="1" applyAlignment="1">
      <alignment horizontal="distributed" vertical="center"/>
    </xf>
    <xf numFmtId="41" fontId="2" fillId="0" borderId="10" xfId="2" applyNumberFormat="1" applyFont="1" applyFill="1" applyBorder="1" applyAlignment="1">
      <alignment horizontal="right" vertical="center"/>
    </xf>
    <xf numFmtId="0" fontId="7" fillId="0" borderId="29" xfId="2" applyFont="1" applyFill="1" applyBorder="1" applyAlignment="1">
      <alignment horizontal="distributed" vertical="center"/>
    </xf>
    <xf numFmtId="0" fontId="14" fillId="0" borderId="0" xfId="0" applyFont="1" applyBorder="1">
      <alignment vertical="center"/>
    </xf>
    <xf numFmtId="0" fontId="7" fillId="0" borderId="0" xfId="2" applyFont="1" applyFill="1" applyBorder="1" applyAlignment="1">
      <alignment horizontal="left" vertical="center"/>
    </xf>
    <xf numFmtId="0" fontId="7" fillId="0" borderId="0" xfId="2" applyFont="1" applyFill="1" applyAlignment="1">
      <alignment horizontal="left" vertical="center"/>
    </xf>
    <xf numFmtId="41" fontId="2" fillId="0" borderId="0" xfId="2" applyNumberFormat="1" applyFont="1" applyFill="1" applyBorder="1" applyAlignment="1">
      <alignment horizontal="right" vertical="center"/>
    </xf>
    <xf numFmtId="0" fontId="2" fillId="0" borderId="0" xfId="2" applyNumberFormat="1" applyFont="1" applyFill="1" applyBorder="1" applyAlignment="1">
      <alignment horizontal="right" vertical="center"/>
    </xf>
    <xf numFmtId="0" fontId="14" fillId="0" borderId="0" xfId="0" applyNumberFormat="1" applyFont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27" xfId="2" applyNumberFormat="1" applyFont="1" applyFill="1" applyBorder="1" applyAlignment="1">
      <alignment horizontal="distributed" vertical="center"/>
    </xf>
    <xf numFmtId="0" fontId="19" fillId="0" borderId="0" xfId="0" applyNumberFormat="1" applyFont="1">
      <alignment vertical="center"/>
    </xf>
    <xf numFmtId="0" fontId="2" fillId="0" borderId="0" xfId="1" applyNumberFormat="1" applyFont="1" applyFill="1" applyAlignment="1">
      <alignment horizontal="right" vertical="center"/>
    </xf>
    <xf numFmtId="0" fontId="2" fillId="0" borderId="0" xfId="1" applyNumberFormat="1" applyFont="1" applyFill="1" applyBorder="1" applyAlignment="1">
      <alignment horizontal="right" vertical="center"/>
    </xf>
    <xf numFmtId="0" fontId="2" fillId="0" borderId="13" xfId="1" applyNumberFormat="1" applyFont="1" applyFill="1" applyBorder="1" applyAlignment="1">
      <alignment horizontal="right" vertical="center"/>
    </xf>
    <xf numFmtId="0" fontId="7" fillId="0" borderId="0" xfId="2" applyNumberFormat="1" applyFont="1" applyFill="1" applyAlignment="1">
      <alignment horizontal="right" vertical="center"/>
    </xf>
    <xf numFmtId="0" fontId="8" fillId="0" borderId="0" xfId="0" applyNumberFormat="1" applyFont="1">
      <alignment vertical="center"/>
    </xf>
    <xf numFmtId="178" fontId="19" fillId="0" borderId="0" xfId="1" applyNumberFormat="1" applyFont="1" applyBorder="1">
      <alignment vertical="center"/>
    </xf>
    <xf numFmtId="0" fontId="8" fillId="0" borderId="3" xfId="0" applyFont="1" applyFill="1" applyBorder="1" applyAlignment="1">
      <alignment horizontal="center" vertical="center" shrinkToFit="1"/>
    </xf>
    <xf numFmtId="0" fontId="22" fillId="0" borderId="0" xfId="0" applyFont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0" fontId="7" fillId="0" borderId="24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26" xfId="2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27" fillId="0" borderId="0" xfId="2" applyFont="1" applyFill="1" applyAlignment="1">
      <alignment horizontal="distributed" vertical="center"/>
    </xf>
    <xf numFmtId="0" fontId="27" fillId="0" borderId="3" xfId="2" applyFont="1" applyFill="1" applyBorder="1" applyAlignment="1">
      <alignment horizontal="distributed" vertical="center"/>
    </xf>
    <xf numFmtId="0" fontId="27" fillId="0" borderId="0" xfId="2" applyFont="1" applyFill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 indent="2"/>
    </xf>
    <xf numFmtId="0" fontId="8" fillId="0" borderId="13" xfId="0" applyFont="1" applyBorder="1" applyAlignment="1">
      <alignment horizontal="distributed" vertical="center" indent="2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38" fontId="19" fillId="0" borderId="0" xfId="1" applyFont="1" applyFill="1" applyBorder="1" applyAlignment="1">
      <alignment horizontal="right" vertical="center" wrapText="1"/>
    </xf>
    <xf numFmtId="38" fontId="2" fillId="0" borderId="0" xfId="1" applyFont="1" applyFill="1" applyBorder="1" applyAlignment="1">
      <alignment horizontal="right" vertical="center" wrapText="1"/>
    </xf>
    <xf numFmtId="178" fontId="2" fillId="0" borderId="0" xfId="1" applyNumberFormat="1" applyFont="1" applyFill="1" applyBorder="1" applyAlignment="1">
      <alignment horizontal="right" vertical="center" wrapText="1"/>
    </xf>
    <xf numFmtId="40" fontId="2" fillId="0" borderId="0" xfId="1" applyNumberFormat="1" applyFont="1" applyFill="1" applyBorder="1" applyAlignment="1">
      <alignment horizontal="right" vertical="center" wrapText="1"/>
    </xf>
  </cellXfs>
  <cellStyles count="9">
    <cellStyle name="パーセント 2" xfId="6"/>
    <cellStyle name="ハイパーリンク" xfId="4" builtinId="8"/>
    <cellStyle name="桁区切り" xfId="1" builtinId="6"/>
    <cellStyle name="桁区切り 2" xfId="3"/>
    <cellStyle name="標準" xfId="0" builtinId="0"/>
    <cellStyle name="標準 2" xfId="7"/>
    <cellStyle name="標準 3" xfId="8"/>
    <cellStyle name="標準 4" xfId="5"/>
    <cellStyle name="標準_集落営農実態調査集計様式H18.4.12" xfId="2"/>
  </cellStyles>
  <dxfs count="0"/>
  <tableStyles count="0" defaultTableStyle="TableStyleMedium2" defaultPivotStyle="PivotStyleLight16"/>
  <colors>
    <mruColors>
      <color rgb="FFFF7C80"/>
      <color rgb="FFFF5050"/>
      <color rgb="FFFFFF66"/>
      <color rgb="FFFFFF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5329309098335E-2"/>
          <c:y val="8.1354996687673764E-2"/>
          <c:w val="0.81102674170483047"/>
          <c:h val="0.54405724228270025"/>
        </c:manualLayout>
      </c:layout>
      <c:lineChart>
        <c:grouping val="standard"/>
        <c:varyColors val="0"/>
        <c:ser>
          <c:idx val="0"/>
          <c:order val="0"/>
          <c:spPr>
            <a:ln w="2857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rgbClr val="00B050"/>
              </a:solidFill>
              <a:ln w="28575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'[1]現況集積面積（管内）'!$R$13:$Y$13</c:f>
              <c:strCache>
                <c:ptCount val="8"/>
                <c:pt idx="0">
                  <c:v>平成17年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</c:strCache>
            </c:strRef>
          </c:cat>
          <c:val>
            <c:numRef>
              <c:f>'現況集積面積（管内）'!#REF!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'現況集積面積（管内）'!#REF!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99576"/>
        <c:axId val="175197616"/>
      </c:lineChart>
      <c:valAx>
        <c:axId val="175197616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vert="eaVert"/>
              <a:lstStyle/>
              <a:p>
                <a:pPr>
                  <a:defRPr sz="1200"/>
                </a:pPr>
                <a:r>
                  <a:rPr lang="ja-JP" sz="1200"/>
                  <a:t>（集落営農に占める法人の割合）</a:t>
                </a:r>
              </a:p>
            </c:rich>
          </c:tx>
          <c:layout>
            <c:manualLayout>
              <c:xMode val="edge"/>
              <c:yMode val="edge"/>
              <c:x val="0.9485162662094837"/>
              <c:y val="3.1775208664540935E-2"/>
            </c:manualLayout>
          </c:layout>
          <c:overlay val="0"/>
        </c:title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75199576"/>
        <c:crosses val="max"/>
        <c:crossBetween val="between"/>
        <c:majorUnit val="5"/>
      </c:valAx>
      <c:catAx>
        <c:axId val="175199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5197616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+mn-ea"/>
          <a:ea typeface="+mn-ea"/>
        </a:defRPr>
      </a:pPr>
      <a:endParaRPr lang="ja-JP"/>
    </a:p>
  </c:txPr>
  <c:printSettings>
    <c:headerFooter/>
    <c:pageMargins b="0.75000000000000655" l="0.70000000000000062" r="0.70000000000000062" t="0.75000000000000655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0</xdr:col>
      <xdr:colOff>57149</xdr:colOff>
      <xdr:row>25</xdr:row>
      <xdr:rowOff>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0.88235</cdr:x>
      <cdr:y>0.00976</cdr:y>
    </cdr:from>
    <cdr:to>
      <cdr:x>0.97595</cdr:x>
      <cdr:y>0.06007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6723506" y="32501"/>
          <a:ext cx="713232" cy="1675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lIns="0" tIns="0" rIns="0" bIns="0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050">
              <a:latin typeface="ＭＳ Ｐ明朝" pitchFamily="18" charset="-128"/>
              <a:ea typeface="ＭＳ Ｐ明朝" pitchFamily="18" charset="-128"/>
            </a:rPr>
            <a:t>（％）</a:t>
          </a:r>
        </a:p>
      </cdr:txBody>
    </cdr:sp>
  </cdr:relSizeAnchor>
  <cdr:relSizeAnchor xmlns:cdr="http://schemas.openxmlformats.org/drawingml/2006/chartDrawing">
    <cdr:from>
      <cdr:x>0.17905</cdr:x>
      <cdr:y>0.40819</cdr:y>
    </cdr:from>
    <cdr:to>
      <cdr:x>0.20001</cdr:x>
      <cdr:y>0.55984</cdr:y>
    </cdr:to>
    <cdr:pic>
      <cdr:nvPicPr>
        <cdr:cNvPr id="4" name="図 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364371" y="1276684"/>
          <a:ext cx="159687" cy="474315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0.28236</cdr:x>
      <cdr:y>0.32878</cdr:y>
    </cdr:from>
    <cdr:to>
      <cdr:x>0.30331</cdr:x>
      <cdr:y>0.48043</cdr:y>
    </cdr:to>
    <cdr:pic>
      <cdr:nvPicPr>
        <cdr:cNvPr id="5" name="図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51567" y="1094833"/>
          <a:ext cx="159686" cy="504991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0.57792</cdr:x>
      <cdr:y>0.01125</cdr:y>
    </cdr:from>
    <cdr:to>
      <cdr:x>0.84625</cdr:x>
      <cdr:y>0.07437</cdr:y>
    </cdr:to>
    <cdr:sp macro="" textlink="">
      <cdr:nvSpPr>
        <cdr:cNvPr id="6" name="テキスト ボックス 18"/>
        <cdr:cNvSpPr txBox="1"/>
      </cdr:nvSpPr>
      <cdr:spPr>
        <a:xfrm xmlns:a="http://schemas.openxmlformats.org/drawingml/2006/main">
          <a:off x="4403749" y="37463"/>
          <a:ext cx="2044675" cy="21018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/>
            <a:t>集落営農に占める法人化率</a:t>
          </a:r>
        </a:p>
      </cdr:txBody>
    </cdr:sp>
  </cdr:relSizeAnchor>
  <cdr:relSizeAnchor xmlns:cdr="http://schemas.openxmlformats.org/drawingml/2006/chartDrawing">
    <cdr:from>
      <cdr:x>0.58792</cdr:x>
      <cdr:y>0.08078</cdr:y>
    </cdr:from>
    <cdr:to>
      <cdr:x>0.58792</cdr:x>
      <cdr:y>0.24641</cdr:y>
    </cdr:to>
    <cdr:cxnSp macro="">
      <cdr:nvCxnSpPr>
        <cdr:cNvPr id="7" name="直線矢印コネクタ 6"/>
        <cdr:cNvCxnSpPr/>
      </cdr:nvCxnSpPr>
      <cdr:spPr bwMode="auto">
        <a:xfrm xmlns:a="http://schemas.openxmlformats.org/drawingml/2006/main">
          <a:off x="4479924" y="268985"/>
          <a:ext cx="0" cy="551542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 xmlns:a="http://schemas.openxmlformats.org/drawingml/2006/main"/>
      </cdr:spPr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n_nouseikyoku03_1\&#38306;&#26481;&#36786;&#25919;&#23616;1\0900&#32113;&#35336;&#37096;\0908&#32113;&#35336;&#20225;&#30011;&#35506;\&#32068;&#32340;&#21442;&#32771;&#36039;&#26009;&#12501;&#12457;&#12523;&#12480;\&#24179;&#25104;&#65299;&#65297;&#24180;&#24230;\&#12304;&#20998;&#26512;&#12305;&#32113;&#35336;&#12434;&#12415;&#12424;&#12358;\01_&#38306;&#26481;&#36786;&#25919;&#23616;&#31649;&#20869;&#12398;&#38598;&#33853;&#21942;&#36786;\300426%20&#65288;&#32113;&#35336;&#12434;&#35211;&#12424;&#12358;&#65289;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Sheet1"/>
      <sheetName val="２９集落営農数・現況集積面積（市町村別）"/>
      <sheetName val="２９集落営農数・現況集積面積（上位10市町村）"/>
      <sheetName val="集落営農数・法人割合"/>
      <sheetName val="集落営農数・法人割合(飛び年)"/>
      <sheetName val="集落営農数・法人割合(2)"/>
      <sheetName val="集落営農数(県順 県別)"/>
      <sheetName val="集落営農数(集落営農の多い順 県別)"/>
      <sheetName val="集落営農数(局別)"/>
      <sheetName val="現況集積面積（管内）"/>
      <sheetName val="現況集積面積(管内 飛び年)"/>
      <sheetName val="現況集積面積（合計）（管内）"/>
      <sheetName val="現況集積面積（都県別）"/>
      <sheetName val="１集落営農当たり集積面積（管内）"/>
      <sheetName val="１集落営農当たり集積面積 (局別)"/>
      <sheetName val="集落数円グラフ（管内）"/>
      <sheetName val="集落数円グラフ（局別）"/>
      <sheetName val="集積面積（管内）"/>
      <sheetName val="集積面積（局別）"/>
      <sheetName val="３０活動内容（全国・ 管内)"/>
      <sheetName val="活動内容(関東 都県)"/>
      <sheetName val="活動内容 （管内・全国）"/>
      <sheetName val="農業地域類型区分"/>
      <sheetName val="調査の概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3">
          <cell r="R13" t="str">
            <v>平成17年</v>
          </cell>
          <cell r="S13">
            <v>18</v>
          </cell>
          <cell r="T13">
            <v>19</v>
          </cell>
          <cell r="U13">
            <v>20</v>
          </cell>
          <cell r="V13">
            <v>21</v>
          </cell>
          <cell r="W13">
            <v>22</v>
          </cell>
          <cell r="X13">
            <v>23</v>
          </cell>
          <cell r="Y13">
            <v>24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L2" t="str">
            <v>農産物の生産・販売を行っている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A6:J40"/>
  <sheetViews>
    <sheetView tabSelected="1" view="pageBreakPreview" zoomScaleNormal="100" zoomScaleSheetLayoutView="100" workbookViewId="0"/>
  </sheetViews>
  <sheetFormatPr defaultRowHeight="13.5"/>
  <cols>
    <col min="1" max="1" width="6" style="107" customWidth="1"/>
    <col min="2" max="6" width="9" style="107"/>
    <col min="7" max="7" width="21.25" style="107" customWidth="1"/>
    <col min="8" max="9" width="9" style="107"/>
    <col min="10" max="10" width="5" style="107" customWidth="1"/>
    <col min="11" max="16384" width="9" style="107"/>
  </cols>
  <sheetData>
    <row r="6" spans="1:10" ht="27" customHeight="1">
      <c r="A6" s="143" t="s">
        <v>110</v>
      </c>
      <c r="B6" s="143"/>
      <c r="C6" s="143"/>
      <c r="D6" s="143"/>
      <c r="E6" s="143"/>
      <c r="F6" s="143"/>
      <c r="G6" s="143"/>
      <c r="H6" s="143"/>
      <c r="I6" s="143"/>
      <c r="J6" s="143"/>
    </row>
    <row r="7" spans="1:10" ht="17.25">
      <c r="A7" s="122"/>
      <c r="B7" s="122"/>
      <c r="C7" s="122"/>
      <c r="D7" s="122"/>
      <c r="E7" s="122"/>
      <c r="F7" s="122"/>
      <c r="G7" s="122"/>
      <c r="H7" s="122"/>
      <c r="I7" s="122"/>
      <c r="J7" s="122"/>
    </row>
    <row r="8" spans="1:10" ht="24" customHeight="1">
      <c r="A8" s="143" t="s">
        <v>108</v>
      </c>
      <c r="B8" s="143"/>
      <c r="C8" s="143"/>
      <c r="D8" s="143"/>
      <c r="E8" s="143"/>
      <c r="F8" s="143"/>
      <c r="G8" s="143"/>
      <c r="H8" s="143"/>
      <c r="I8" s="143"/>
      <c r="J8" s="143"/>
    </row>
    <row r="9" spans="1:10" ht="24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</row>
    <row r="10" spans="1:10" ht="24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</row>
    <row r="11" spans="1:10">
      <c r="A11" s="143"/>
      <c r="B11" s="143"/>
      <c r="C11" s="143"/>
      <c r="D11" s="143"/>
      <c r="E11" s="143"/>
      <c r="F11" s="143"/>
      <c r="G11" s="143"/>
      <c r="H11" s="143"/>
      <c r="I11" s="143"/>
      <c r="J11" s="143"/>
    </row>
    <row r="12" spans="1:10">
      <c r="A12" s="143"/>
      <c r="B12" s="143"/>
      <c r="C12" s="143"/>
      <c r="D12" s="143"/>
      <c r="E12" s="143"/>
      <c r="F12" s="143"/>
      <c r="G12" s="143"/>
      <c r="H12" s="143"/>
      <c r="I12" s="143"/>
      <c r="J12" s="143"/>
    </row>
    <row r="13" spans="1:10">
      <c r="A13" s="143"/>
      <c r="B13" s="143"/>
      <c r="C13" s="143"/>
      <c r="D13" s="143"/>
      <c r="E13" s="143"/>
      <c r="F13" s="143"/>
      <c r="G13" s="143"/>
      <c r="H13" s="143"/>
      <c r="I13" s="143"/>
      <c r="J13" s="143"/>
    </row>
    <row r="14" spans="1:10">
      <c r="A14" s="143"/>
      <c r="B14" s="143"/>
      <c r="C14" s="143"/>
      <c r="D14" s="143"/>
      <c r="E14" s="143"/>
      <c r="F14" s="143"/>
      <c r="G14" s="143"/>
      <c r="H14" s="143"/>
      <c r="I14" s="143"/>
      <c r="J14" s="143"/>
    </row>
    <row r="15" spans="1:10">
      <c r="A15" s="143"/>
      <c r="B15" s="143"/>
      <c r="C15" s="143"/>
      <c r="D15" s="143"/>
      <c r="E15" s="143"/>
      <c r="F15" s="143"/>
      <c r="G15" s="143"/>
      <c r="H15" s="143"/>
      <c r="I15" s="143"/>
      <c r="J15" s="143"/>
    </row>
    <row r="16" spans="1:10">
      <c r="A16" s="143"/>
      <c r="B16" s="143"/>
      <c r="C16" s="143"/>
      <c r="D16" s="143"/>
      <c r="E16" s="143"/>
      <c r="F16" s="143"/>
      <c r="G16" s="143"/>
      <c r="H16" s="143"/>
      <c r="I16" s="143"/>
      <c r="J16" s="143"/>
    </row>
    <row r="17" spans="1:10">
      <c r="A17" s="143"/>
      <c r="B17" s="143"/>
      <c r="C17" s="143"/>
      <c r="D17" s="143"/>
      <c r="E17" s="143"/>
      <c r="F17" s="143"/>
      <c r="G17" s="143"/>
      <c r="H17" s="143"/>
      <c r="I17" s="143"/>
      <c r="J17" s="143"/>
    </row>
    <row r="19" spans="1:10">
      <c r="B19" s="107" t="s">
        <v>109</v>
      </c>
      <c r="H19" s="107" t="s">
        <v>329</v>
      </c>
    </row>
    <row r="21" spans="1:10">
      <c r="B21" s="107" t="s">
        <v>111</v>
      </c>
    </row>
    <row r="22" spans="1:10">
      <c r="B22" s="107" t="s">
        <v>112</v>
      </c>
      <c r="H22" s="108"/>
    </row>
    <row r="23" spans="1:10">
      <c r="B23" s="107" t="s">
        <v>113</v>
      </c>
      <c r="H23" s="109" t="s">
        <v>136</v>
      </c>
    </row>
    <row r="24" spans="1:10">
      <c r="B24" s="107" t="s">
        <v>114</v>
      </c>
      <c r="H24" s="110" t="s">
        <v>136</v>
      </c>
    </row>
    <row r="25" spans="1:10">
      <c r="B25" s="107" t="s">
        <v>116</v>
      </c>
      <c r="H25" s="111"/>
    </row>
    <row r="26" spans="1:10">
      <c r="B26" s="107" t="s">
        <v>117</v>
      </c>
      <c r="H26" s="110" t="s">
        <v>129</v>
      </c>
    </row>
    <row r="27" spans="1:10">
      <c r="B27" s="107" t="s">
        <v>118</v>
      </c>
      <c r="H27" s="111"/>
    </row>
    <row r="28" spans="1:10">
      <c r="B28" s="107" t="s">
        <v>119</v>
      </c>
      <c r="H28" s="110" t="s">
        <v>130</v>
      </c>
    </row>
    <row r="29" spans="1:10">
      <c r="B29" s="107" t="s">
        <v>120</v>
      </c>
      <c r="H29" s="110" t="s">
        <v>131</v>
      </c>
    </row>
    <row r="30" spans="1:10">
      <c r="B30" s="107" t="s">
        <v>121</v>
      </c>
      <c r="H30" s="111"/>
    </row>
    <row r="31" spans="1:10">
      <c r="B31" s="107" t="s">
        <v>122</v>
      </c>
      <c r="H31" s="111"/>
    </row>
    <row r="32" spans="1:10">
      <c r="B32" s="107" t="s">
        <v>123</v>
      </c>
      <c r="H32" s="110" t="s">
        <v>132</v>
      </c>
    </row>
    <row r="33" spans="2:8">
      <c r="B33" s="107" t="s">
        <v>124</v>
      </c>
      <c r="H33" s="111"/>
    </row>
    <row r="34" spans="2:8">
      <c r="B34" s="107" t="s">
        <v>339</v>
      </c>
      <c r="H34" s="110" t="s">
        <v>133</v>
      </c>
    </row>
    <row r="35" spans="2:8">
      <c r="B35" s="107" t="s">
        <v>338</v>
      </c>
      <c r="H35" s="111"/>
    </row>
    <row r="36" spans="2:8">
      <c r="B36" s="107" t="s">
        <v>125</v>
      </c>
      <c r="H36" s="111"/>
    </row>
    <row r="37" spans="2:8">
      <c r="B37" s="107" t="s">
        <v>127</v>
      </c>
      <c r="H37" s="110" t="s">
        <v>134</v>
      </c>
    </row>
    <row r="38" spans="2:8">
      <c r="B38" s="107" t="s">
        <v>126</v>
      </c>
      <c r="H38" s="111"/>
    </row>
    <row r="39" spans="2:8">
      <c r="B39" s="107" t="s">
        <v>128</v>
      </c>
      <c r="H39" s="110" t="s">
        <v>135</v>
      </c>
    </row>
    <row r="40" spans="2:8">
      <c r="H40" s="111"/>
    </row>
  </sheetData>
  <sheetProtection algorithmName="SHA-512" hashValue="XJ1LrheK2WRpaa5KRqDoATo2Nttc1dyEYM+NX3qwx21WhjkZONbeCBYA0C+377sj/80+Pf21fzvqEE7utyFm7Q==" saltValue="0Hpzw/qbsI/iWtFWk9qzkw==" spinCount="100000" sheet="1" objects="1" scenarios="1"/>
  <mergeCells count="2">
    <mergeCell ref="A6:J6"/>
    <mergeCell ref="A8:J17"/>
  </mergeCells>
  <phoneticPr fontId="4"/>
  <hyperlinks>
    <hyperlink ref="H23" location="'１-（１）'!A1" display="１－（１）"/>
    <hyperlink ref="H24" location="'１-（１）'!A1" display="１－（１）"/>
    <hyperlink ref="H26" location="'１-（２）市町村'!A1" display="１－（２）市町村"/>
    <hyperlink ref="H28" location="'１-（３）-ア'!A1" display="１－（３）－ア"/>
    <hyperlink ref="H29" location="'１-（３）-イ'!A1" display="１－（３）－イ"/>
    <hyperlink ref="H32" location="'２-（１）'!A1" display="２－（１）"/>
    <hyperlink ref="H34" location="'２-（２）'!A1" display="２－（２）"/>
    <hyperlink ref="H37" location="'３-（１）'!A1" display="３－（１）"/>
    <hyperlink ref="H39" location="'３-（２）'!A1" display="３－（２）"/>
  </hyperlinks>
  <pageMargins left="0.46" right="0.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9"/>
  <sheetViews>
    <sheetView view="pageBreakPreview" zoomScaleNormal="100" zoomScaleSheetLayoutView="100" workbookViewId="0">
      <selection activeCell="L11" sqref="L11"/>
    </sheetView>
  </sheetViews>
  <sheetFormatPr defaultRowHeight="16.5" customHeight="1"/>
  <cols>
    <col min="1" max="1" width="5.125" style="8" customWidth="1"/>
    <col min="2" max="2" width="16.75" style="1" customWidth="1"/>
    <col min="3" max="3" width="13.5" style="2" customWidth="1"/>
    <col min="4" max="5" width="13.5" style="8" customWidth="1"/>
    <col min="6" max="7" width="10.625" style="8" customWidth="1"/>
    <col min="8" max="16384" width="9" style="8"/>
  </cols>
  <sheetData>
    <row r="1" spans="2:3" s="49" customFormat="1" ht="18" customHeight="1">
      <c r="B1" s="47"/>
      <c r="C1" s="48"/>
    </row>
    <row r="2" spans="2:3" s="49" customFormat="1" ht="18" customHeight="1">
      <c r="B2" s="50" t="s">
        <v>0</v>
      </c>
      <c r="C2" s="50"/>
    </row>
    <row r="3" spans="2:3" s="49" customFormat="1" ht="18" customHeight="1">
      <c r="B3" s="51" t="s">
        <v>44</v>
      </c>
      <c r="C3" s="50"/>
    </row>
    <row r="4" spans="2:3" s="49" customFormat="1" ht="18" customHeight="1">
      <c r="B4" s="51"/>
      <c r="C4" s="50"/>
    </row>
    <row r="5" spans="2:3" s="49" customFormat="1" ht="18" customHeight="1">
      <c r="B5" s="51" t="s">
        <v>45</v>
      </c>
      <c r="C5" s="50"/>
    </row>
    <row r="6" spans="2:3" ht="18" customHeight="1">
      <c r="B6" s="37"/>
      <c r="C6" s="36"/>
    </row>
    <row r="7" spans="2:3" ht="18" customHeight="1" thickBot="1">
      <c r="B7" s="42"/>
      <c r="C7" s="73" t="s">
        <v>47</v>
      </c>
    </row>
    <row r="8" spans="2:3" ht="33" customHeight="1" thickTop="1">
      <c r="B8" s="43" t="s">
        <v>11</v>
      </c>
      <c r="C8" s="44" t="s">
        <v>12</v>
      </c>
    </row>
    <row r="9" spans="2:3" ht="16.5" customHeight="1">
      <c r="B9" s="3" t="s">
        <v>1</v>
      </c>
      <c r="C9" s="104">
        <v>14949</v>
      </c>
    </row>
    <row r="10" spans="2:3" ht="16.5" customHeight="1">
      <c r="B10" s="4"/>
      <c r="C10" s="104"/>
    </row>
    <row r="11" spans="2:3" ht="16.5" customHeight="1">
      <c r="B11" s="4" t="s">
        <v>2</v>
      </c>
      <c r="C11" s="104">
        <v>3311</v>
      </c>
    </row>
    <row r="12" spans="2:3" ht="16.5" customHeight="1">
      <c r="B12" s="4" t="s">
        <v>3</v>
      </c>
      <c r="C12" s="104">
        <v>2716</v>
      </c>
    </row>
    <row r="13" spans="2:3" ht="16.5" customHeight="1">
      <c r="B13" s="4" t="s">
        <v>4</v>
      </c>
      <c r="C13" s="104">
        <v>2356</v>
      </c>
    </row>
    <row r="14" spans="2:3" ht="16.5" customHeight="1">
      <c r="B14" s="4" t="s">
        <v>5</v>
      </c>
      <c r="C14" s="104">
        <v>2337</v>
      </c>
    </row>
    <row r="15" spans="2:3" ht="16.5" customHeight="1">
      <c r="B15" s="4" t="s">
        <v>6</v>
      </c>
      <c r="C15" s="104">
        <v>2127</v>
      </c>
    </row>
    <row r="16" spans="2:3" ht="16.5" customHeight="1">
      <c r="B16" s="4" t="s">
        <v>7</v>
      </c>
      <c r="C16" s="104">
        <v>1088</v>
      </c>
    </row>
    <row r="17" spans="2:5" ht="16.5" customHeight="1">
      <c r="B17" s="4" t="s">
        <v>8</v>
      </c>
      <c r="C17" s="104">
        <v>752</v>
      </c>
    </row>
    <row r="18" spans="2:5" ht="16.5" customHeight="1">
      <c r="B18" s="4" t="s">
        <v>9</v>
      </c>
      <c r="C18" s="104">
        <v>255</v>
      </c>
    </row>
    <row r="19" spans="2:5" ht="16.5" customHeight="1">
      <c r="B19" s="4" t="s">
        <v>10</v>
      </c>
      <c r="C19" s="104">
        <v>7</v>
      </c>
    </row>
    <row r="20" spans="2:5" ht="16.5" customHeight="1">
      <c r="B20" s="17"/>
      <c r="C20" s="20"/>
    </row>
    <row r="21" spans="2:5" ht="16.5" customHeight="1">
      <c r="B21" s="45"/>
    </row>
    <row r="22" spans="2:5" ht="16.5" customHeight="1">
      <c r="B22" s="46"/>
    </row>
    <row r="23" spans="2:5" ht="24" customHeight="1">
      <c r="B23" s="51" t="s">
        <v>115</v>
      </c>
      <c r="C23" s="8"/>
    </row>
    <row r="24" spans="2:5" ht="16.5" customHeight="1">
      <c r="B24" s="8"/>
      <c r="C24" s="8"/>
    </row>
    <row r="25" spans="2:5" ht="16.5" customHeight="1" thickBot="1">
      <c r="B25" s="19"/>
      <c r="C25" s="19"/>
      <c r="D25" s="19"/>
      <c r="E25" s="73" t="s">
        <v>47</v>
      </c>
    </row>
    <row r="26" spans="2:5" ht="54" customHeight="1" thickTop="1">
      <c r="B26" s="43" t="s">
        <v>11</v>
      </c>
      <c r="C26" s="5" t="s">
        <v>12</v>
      </c>
      <c r="D26" s="6" t="s">
        <v>13</v>
      </c>
      <c r="E26" s="7" t="s">
        <v>46</v>
      </c>
    </row>
    <row r="27" spans="2:5" ht="16.5" customHeight="1">
      <c r="B27" s="12" t="s">
        <v>48</v>
      </c>
      <c r="C27" s="104">
        <v>14949</v>
      </c>
      <c r="D27" s="105">
        <f>SUM(D29:D37)</f>
        <v>47</v>
      </c>
      <c r="E27" s="105">
        <f>ROUND(C27/D27,0)</f>
        <v>318</v>
      </c>
    </row>
    <row r="28" spans="2:5" ht="16.5" customHeight="1">
      <c r="B28" s="14"/>
      <c r="C28" s="104"/>
      <c r="D28" s="105"/>
      <c r="E28" s="105"/>
    </row>
    <row r="29" spans="2:5" ht="16.5" customHeight="1">
      <c r="B29" s="14" t="s">
        <v>49</v>
      </c>
      <c r="C29" s="104">
        <v>255</v>
      </c>
      <c r="D29" s="105">
        <v>1</v>
      </c>
      <c r="E29" s="105">
        <f t="shared" ref="E29:E37" si="0">ROUND(C29/D29,0)</f>
        <v>255</v>
      </c>
    </row>
    <row r="30" spans="2:5" ht="16.5" customHeight="1">
      <c r="B30" s="14" t="s">
        <v>50</v>
      </c>
      <c r="C30" s="104">
        <v>3311</v>
      </c>
      <c r="D30" s="105">
        <v>6</v>
      </c>
      <c r="E30" s="105">
        <f t="shared" si="0"/>
        <v>552</v>
      </c>
    </row>
    <row r="31" spans="2:5" ht="16.5" customHeight="1">
      <c r="B31" s="14" t="s">
        <v>51</v>
      </c>
      <c r="C31" s="104">
        <v>1088</v>
      </c>
      <c r="D31" s="105">
        <v>10</v>
      </c>
      <c r="E31" s="105">
        <f t="shared" si="0"/>
        <v>109</v>
      </c>
    </row>
    <row r="32" spans="2:5" ht="16.5" customHeight="1">
      <c r="B32" s="14" t="s">
        <v>52</v>
      </c>
      <c r="C32" s="104">
        <v>2356</v>
      </c>
      <c r="D32" s="105">
        <v>4</v>
      </c>
      <c r="E32" s="105">
        <f t="shared" si="0"/>
        <v>589</v>
      </c>
    </row>
    <row r="33" spans="2:5" ht="16.5" customHeight="1">
      <c r="B33" s="14" t="s">
        <v>53</v>
      </c>
      <c r="C33" s="104">
        <v>752</v>
      </c>
      <c r="D33" s="105">
        <v>3</v>
      </c>
      <c r="E33" s="105">
        <f t="shared" si="0"/>
        <v>251</v>
      </c>
    </row>
    <row r="34" spans="2:5" ht="16.5" customHeight="1">
      <c r="B34" s="14" t="s">
        <v>54</v>
      </c>
      <c r="C34" s="104">
        <v>2127</v>
      </c>
      <c r="D34" s="105">
        <v>6</v>
      </c>
      <c r="E34" s="105">
        <f t="shared" si="0"/>
        <v>355</v>
      </c>
    </row>
    <row r="35" spans="2:5" ht="16.5" customHeight="1">
      <c r="B35" s="14" t="s">
        <v>333</v>
      </c>
      <c r="C35" s="104">
        <v>2716</v>
      </c>
      <c r="D35" s="105">
        <v>9</v>
      </c>
      <c r="E35" s="105">
        <f t="shared" si="0"/>
        <v>302</v>
      </c>
    </row>
    <row r="36" spans="2:5" ht="16.5" customHeight="1">
      <c r="B36" s="14" t="s">
        <v>55</v>
      </c>
      <c r="C36" s="104">
        <v>2337</v>
      </c>
      <c r="D36" s="105">
        <v>7</v>
      </c>
      <c r="E36" s="105">
        <f t="shared" si="0"/>
        <v>334</v>
      </c>
    </row>
    <row r="37" spans="2:5" ht="16.5" customHeight="1">
      <c r="B37" s="14" t="s">
        <v>56</v>
      </c>
      <c r="C37" s="104">
        <v>7</v>
      </c>
      <c r="D37" s="105">
        <v>1</v>
      </c>
      <c r="E37" s="105">
        <f t="shared" si="0"/>
        <v>7</v>
      </c>
    </row>
    <row r="38" spans="2:5" ht="16.5" customHeight="1">
      <c r="B38" s="17"/>
      <c r="C38" s="20"/>
      <c r="D38" s="20"/>
      <c r="E38" s="20"/>
    </row>
    <row r="39" spans="2:5" ht="16.5" customHeight="1">
      <c r="B39" s="2"/>
      <c r="C39" s="8"/>
    </row>
  </sheetData>
  <sheetProtection algorithmName="SHA-512" hashValue="Mcegxi1Xeq2snWSRwnnfuxPN2ufIvLWReyu1Q25C4+2+Z814Yx1QBRhmJUTXgWtXdcQ0BWQTGdD79bPB6OcsAg==" saltValue="Q3IyxgH0tTbutqJxZEoxqg==" spinCount="100000" sheet="1" objects="1" scenarios="1"/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view="pageBreakPreview" zoomScaleNormal="100" zoomScaleSheetLayoutView="100" workbookViewId="0">
      <selection activeCell="L11" sqref="L11"/>
    </sheetView>
  </sheetViews>
  <sheetFormatPr defaultRowHeight="16.5" customHeight="1"/>
  <cols>
    <col min="1" max="1" width="5.125" style="8" customWidth="1"/>
    <col min="2" max="2" width="4.875" style="8" customWidth="1"/>
    <col min="3" max="3" width="15.625" style="8" customWidth="1"/>
    <col min="4" max="4" width="12.75" style="140" customWidth="1"/>
    <col min="5" max="5" width="10.625" style="15" customWidth="1"/>
    <col min="6" max="6" width="10.625" style="8" customWidth="1"/>
    <col min="7" max="16384" width="9" style="8"/>
  </cols>
  <sheetData>
    <row r="1" spans="1:5" s="49" customFormat="1" ht="18" customHeight="1">
      <c r="B1" s="47"/>
      <c r="C1" s="48"/>
      <c r="D1" s="132"/>
      <c r="E1" s="127"/>
    </row>
    <row r="2" spans="1:5" s="49" customFormat="1" ht="18" customHeight="1">
      <c r="B2" s="50" t="s">
        <v>0</v>
      </c>
      <c r="C2" s="50"/>
      <c r="D2" s="132"/>
      <c r="E2" s="127"/>
    </row>
    <row r="3" spans="1:5" s="49" customFormat="1" ht="18" customHeight="1">
      <c r="B3" s="51" t="s">
        <v>57</v>
      </c>
      <c r="C3" s="50"/>
      <c r="D3" s="132"/>
      <c r="E3" s="127"/>
    </row>
    <row r="4" spans="1:5" s="49" customFormat="1" ht="18" customHeight="1">
      <c r="B4" s="50"/>
      <c r="C4" s="50"/>
      <c r="D4" s="132"/>
      <c r="E4" s="127"/>
    </row>
    <row r="5" spans="1:5" s="49" customFormat="1" ht="18" customHeight="1">
      <c r="A5" s="144" t="s">
        <v>58</v>
      </c>
      <c r="B5" s="144"/>
      <c r="C5" s="144"/>
      <c r="D5" s="144"/>
      <c r="E5" s="127"/>
    </row>
    <row r="6" spans="1:5" ht="18" customHeight="1">
      <c r="A6" s="145" t="s">
        <v>25</v>
      </c>
      <c r="B6" s="145"/>
      <c r="C6" s="145"/>
      <c r="D6" s="145"/>
    </row>
    <row r="7" spans="1:5" ht="18" customHeight="1" thickBot="1">
      <c r="B7" s="117"/>
      <c r="C7" s="115"/>
      <c r="D7" s="133" t="s">
        <v>311</v>
      </c>
    </row>
    <row r="8" spans="1:5" ht="16.5" customHeight="1" thickTop="1">
      <c r="B8" s="146" t="s">
        <v>312</v>
      </c>
      <c r="C8" s="147"/>
      <c r="D8" s="152" t="s">
        <v>313</v>
      </c>
    </row>
    <row r="9" spans="1:5" ht="16.5" customHeight="1">
      <c r="B9" s="148"/>
      <c r="C9" s="149"/>
      <c r="D9" s="153"/>
    </row>
    <row r="10" spans="1:5" ht="16.5" customHeight="1">
      <c r="B10" s="150"/>
      <c r="C10" s="151"/>
      <c r="D10" s="154"/>
    </row>
    <row r="11" spans="1:5" ht="16.5" customHeight="1">
      <c r="B11" s="123"/>
      <c r="C11" s="116"/>
      <c r="D11" s="134"/>
    </row>
    <row r="12" spans="1:5" ht="16.5" customHeight="1">
      <c r="B12" s="155" t="s">
        <v>314</v>
      </c>
      <c r="C12" s="156"/>
      <c r="D12" s="135">
        <v>153</v>
      </c>
    </row>
    <row r="13" spans="1:5" ht="16.5" customHeight="1">
      <c r="B13" s="124"/>
      <c r="C13" s="4" t="s">
        <v>137</v>
      </c>
      <c r="D13" s="135">
        <v>14</v>
      </c>
    </row>
    <row r="14" spans="1:5" ht="16.5" customHeight="1">
      <c r="B14" s="124"/>
      <c r="C14" s="4" t="s">
        <v>138</v>
      </c>
      <c r="D14" s="135">
        <v>1</v>
      </c>
    </row>
    <row r="15" spans="1:5" ht="16.5" customHeight="1">
      <c r="B15" s="124"/>
      <c r="C15" s="4" t="s">
        <v>139</v>
      </c>
      <c r="D15" s="135">
        <v>3</v>
      </c>
    </row>
    <row r="16" spans="1:5" ht="16.5" customHeight="1">
      <c r="B16" s="124"/>
      <c r="C16" s="4" t="s">
        <v>140</v>
      </c>
      <c r="D16" s="135">
        <v>1</v>
      </c>
    </row>
    <row r="17" spans="2:4" ht="16.5" customHeight="1">
      <c r="B17" s="124"/>
      <c r="C17" s="4" t="s">
        <v>141</v>
      </c>
      <c r="D17" s="135">
        <v>1</v>
      </c>
    </row>
    <row r="18" spans="2:4" ht="16.5" customHeight="1">
      <c r="B18" s="124"/>
      <c r="C18" s="4" t="s">
        <v>142</v>
      </c>
      <c r="D18" s="135">
        <v>6</v>
      </c>
    </row>
    <row r="19" spans="2:4" ht="16.5" customHeight="1">
      <c r="B19" s="124"/>
      <c r="C19" s="4" t="s">
        <v>143</v>
      </c>
      <c r="D19" s="135">
        <v>1</v>
      </c>
    </row>
    <row r="20" spans="2:4" ht="16.5" customHeight="1">
      <c r="B20" s="124"/>
      <c r="C20" s="4" t="s">
        <v>144</v>
      </c>
      <c r="D20" s="135">
        <v>2</v>
      </c>
    </row>
    <row r="21" spans="2:4" ht="16.5" customHeight="1">
      <c r="B21" s="124"/>
      <c r="C21" s="4" t="s">
        <v>145</v>
      </c>
      <c r="D21" s="135">
        <v>8</v>
      </c>
    </row>
    <row r="22" spans="2:4" ht="16.5" customHeight="1">
      <c r="B22" s="124"/>
      <c r="C22" s="4" t="s">
        <v>146</v>
      </c>
      <c r="D22" s="135">
        <v>1</v>
      </c>
    </row>
    <row r="23" spans="2:4" ht="16.5" customHeight="1">
      <c r="B23" s="124"/>
      <c r="C23" s="4" t="s">
        <v>23</v>
      </c>
      <c r="D23" s="135">
        <v>23</v>
      </c>
    </row>
    <row r="24" spans="2:4" ht="16.5" customHeight="1">
      <c r="B24" s="124"/>
      <c r="C24" s="4" t="s">
        <v>147</v>
      </c>
      <c r="D24" s="135">
        <v>4</v>
      </c>
    </row>
    <row r="25" spans="2:4" ht="16.5" customHeight="1">
      <c r="B25" s="124"/>
      <c r="C25" s="4" t="s">
        <v>148</v>
      </c>
      <c r="D25" s="135">
        <v>1</v>
      </c>
    </row>
    <row r="26" spans="2:4" ht="16.5" customHeight="1">
      <c r="B26" s="124"/>
      <c r="C26" s="4" t="s">
        <v>149</v>
      </c>
      <c r="D26" s="135">
        <v>3</v>
      </c>
    </row>
    <row r="27" spans="2:4" ht="16.5" customHeight="1">
      <c r="B27" s="124"/>
      <c r="C27" s="4" t="s">
        <v>150</v>
      </c>
      <c r="D27" s="135">
        <v>1</v>
      </c>
    </row>
    <row r="28" spans="2:4" ht="16.5" customHeight="1">
      <c r="B28" s="124"/>
      <c r="C28" s="4" t="s">
        <v>20</v>
      </c>
      <c r="D28" s="135">
        <v>25</v>
      </c>
    </row>
    <row r="29" spans="2:4" ht="16.5" customHeight="1">
      <c r="B29" s="124"/>
      <c r="C29" s="4" t="s">
        <v>151</v>
      </c>
      <c r="D29" s="135">
        <v>1</v>
      </c>
    </row>
    <row r="30" spans="2:4" ht="16.5" customHeight="1">
      <c r="B30" s="124"/>
      <c r="C30" s="4" t="s">
        <v>152</v>
      </c>
      <c r="D30" s="135">
        <v>3</v>
      </c>
    </row>
    <row r="31" spans="2:4" ht="16.5" customHeight="1">
      <c r="B31" s="124"/>
      <c r="C31" s="4" t="s">
        <v>153</v>
      </c>
      <c r="D31" s="135">
        <v>9</v>
      </c>
    </row>
    <row r="32" spans="2:4" ht="16.5" customHeight="1">
      <c r="B32" s="124"/>
      <c r="C32" s="4" t="s">
        <v>154</v>
      </c>
      <c r="D32" s="135">
        <v>3</v>
      </c>
    </row>
    <row r="33" spans="2:4" ht="16.5" customHeight="1">
      <c r="B33" s="124"/>
      <c r="C33" s="4" t="s">
        <v>155</v>
      </c>
      <c r="D33" s="135">
        <v>1</v>
      </c>
    </row>
    <row r="34" spans="2:4" ht="16.5" customHeight="1">
      <c r="B34" s="124"/>
      <c r="C34" s="4" t="s">
        <v>156</v>
      </c>
      <c r="D34" s="135">
        <v>16</v>
      </c>
    </row>
    <row r="35" spans="2:4" ht="16.5" customHeight="1">
      <c r="B35" s="124"/>
      <c r="C35" s="4" t="s">
        <v>157</v>
      </c>
      <c r="D35" s="135">
        <v>16</v>
      </c>
    </row>
    <row r="36" spans="2:4" ht="16.5" customHeight="1">
      <c r="B36" s="124"/>
      <c r="C36" s="4" t="s">
        <v>158</v>
      </c>
      <c r="D36" s="135">
        <v>2</v>
      </c>
    </row>
    <row r="37" spans="2:4" ht="16.5" customHeight="1">
      <c r="B37" s="124"/>
      <c r="C37" s="4" t="s">
        <v>159</v>
      </c>
      <c r="D37" s="135">
        <v>2</v>
      </c>
    </row>
    <row r="38" spans="2:4" ht="16.5" customHeight="1">
      <c r="B38" s="124"/>
      <c r="C38" s="4" t="s">
        <v>160</v>
      </c>
      <c r="D38" s="135">
        <v>5</v>
      </c>
    </row>
    <row r="39" spans="2:4" ht="16.5" customHeight="1">
      <c r="B39" s="157" t="s">
        <v>315</v>
      </c>
      <c r="C39" s="156"/>
      <c r="D39" s="136">
        <v>235</v>
      </c>
    </row>
    <row r="40" spans="2:4" ht="16.5" customHeight="1">
      <c r="B40" s="124"/>
      <c r="C40" s="4" t="s">
        <v>161</v>
      </c>
      <c r="D40" s="136">
        <v>19</v>
      </c>
    </row>
    <row r="41" spans="2:4" ht="16.5" customHeight="1">
      <c r="B41" s="124"/>
      <c r="C41" s="4" t="s">
        <v>162</v>
      </c>
      <c r="D41" s="136">
        <v>5</v>
      </c>
    </row>
    <row r="42" spans="2:4" ht="16.5" customHeight="1">
      <c r="B42" s="124"/>
      <c r="C42" s="4" t="s">
        <v>16</v>
      </c>
      <c r="D42" s="136">
        <v>34</v>
      </c>
    </row>
    <row r="43" spans="2:4" ht="16.5" customHeight="1">
      <c r="B43" s="124"/>
      <c r="C43" s="4" t="s">
        <v>163</v>
      </c>
      <c r="D43" s="136">
        <v>4</v>
      </c>
    </row>
    <row r="44" spans="2:4" ht="16.5" customHeight="1">
      <c r="B44" s="124"/>
      <c r="C44" s="4" t="s">
        <v>164</v>
      </c>
      <c r="D44" s="136">
        <v>12</v>
      </c>
    </row>
    <row r="45" spans="2:4" ht="16.5" customHeight="1">
      <c r="B45" s="124"/>
      <c r="C45" s="4" t="s">
        <v>165</v>
      </c>
      <c r="D45" s="136">
        <v>8</v>
      </c>
    </row>
    <row r="46" spans="2:4" ht="16.5" customHeight="1">
      <c r="B46" s="124"/>
      <c r="C46" s="4" t="s">
        <v>14</v>
      </c>
      <c r="D46" s="136">
        <v>43</v>
      </c>
    </row>
    <row r="47" spans="2:4" ht="16.5" customHeight="1">
      <c r="B47" s="124"/>
      <c r="C47" s="4" t="s">
        <v>166</v>
      </c>
      <c r="D47" s="136">
        <v>12</v>
      </c>
    </row>
    <row r="48" spans="2:4" ht="16.5" customHeight="1">
      <c r="B48" s="124"/>
      <c r="C48" s="4" t="s">
        <v>167</v>
      </c>
      <c r="D48" s="136">
        <v>18</v>
      </c>
    </row>
    <row r="49" spans="2:4" ht="16.5" customHeight="1">
      <c r="B49" s="124"/>
      <c r="C49" s="4" t="s">
        <v>168</v>
      </c>
      <c r="D49" s="136">
        <v>4</v>
      </c>
    </row>
    <row r="50" spans="2:4" ht="16.5" customHeight="1">
      <c r="B50" s="124"/>
      <c r="C50" s="4" t="s">
        <v>169</v>
      </c>
      <c r="D50" s="136">
        <v>2</v>
      </c>
    </row>
    <row r="51" spans="2:4" ht="16.5" customHeight="1">
      <c r="B51" s="124"/>
      <c r="C51" s="4" t="s">
        <v>170</v>
      </c>
      <c r="D51" s="136">
        <v>5</v>
      </c>
    </row>
    <row r="52" spans="2:4" ht="16.5" customHeight="1">
      <c r="B52" s="124"/>
      <c r="C52" s="4" t="s">
        <v>171</v>
      </c>
      <c r="D52" s="136">
        <v>12</v>
      </c>
    </row>
    <row r="53" spans="2:4" ht="16.5" customHeight="1">
      <c r="B53" s="124"/>
      <c r="C53" s="4" t="s">
        <v>172</v>
      </c>
      <c r="D53" s="136">
        <v>2</v>
      </c>
    </row>
    <row r="54" spans="2:4" ht="16.5" customHeight="1">
      <c r="B54" s="124"/>
      <c r="C54" s="4" t="s">
        <v>173</v>
      </c>
      <c r="D54" s="136">
        <v>8</v>
      </c>
    </row>
    <row r="55" spans="2:4" ht="16.5" customHeight="1">
      <c r="B55" s="124"/>
      <c r="C55" s="4" t="s">
        <v>174</v>
      </c>
      <c r="D55" s="136">
        <v>7</v>
      </c>
    </row>
    <row r="56" spans="2:4" ht="16.5" customHeight="1">
      <c r="B56" s="124"/>
      <c r="C56" s="4" t="s">
        <v>175</v>
      </c>
      <c r="D56" s="136">
        <v>2</v>
      </c>
    </row>
    <row r="57" spans="2:4" ht="16.5" customHeight="1">
      <c r="B57" s="124"/>
      <c r="C57" s="4" t="s">
        <v>176</v>
      </c>
      <c r="D57" s="136">
        <v>7</v>
      </c>
    </row>
    <row r="58" spans="2:4" ht="16.5" customHeight="1">
      <c r="B58" s="124"/>
      <c r="C58" s="4" t="s">
        <v>177</v>
      </c>
      <c r="D58" s="136">
        <v>2</v>
      </c>
    </row>
    <row r="59" spans="2:4" ht="16.5" customHeight="1">
      <c r="B59" s="124"/>
      <c r="C59" s="4" t="s">
        <v>178</v>
      </c>
      <c r="D59" s="136">
        <v>5</v>
      </c>
    </row>
    <row r="60" spans="2:4" ht="16.5" customHeight="1">
      <c r="B60" s="124"/>
      <c r="C60" s="4" t="s">
        <v>179</v>
      </c>
      <c r="D60" s="136">
        <v>10</v>
      </c>
    </row>
    <row r="61" spans="2:4" ht="16.5" customHeight="1">
      <c r="B61" s="124"/>
      <c r="C61" s="4" t="s">
        <v>180</v>
      </c>
      <c r="D61" s="136">
        <v>5</v>
      </c>
    </row>
    <row r="62" spans="2:4" ht="16.5" customHeight="1">
      <c r="B62" s="124"/>
      <c r="C62" s="4" t="s">
        <v>181</v>
      </c>
      <c r="D62" s="136">
        <v>3</v>
      </c>
    </row>
    <row r="63" spans="2:4" ht="16.5" customHeight="1">
      <c r="B63" s="124"/>
      <c r="C63" s="4" t="s">
        <v>182</v>
      </c>
      <c r="D63" s="136">
        <v>1</v>
      </c>
    </row>
    <row r="64" spans="2:4" ht="16.5" customHeight="1">
      <c r="B64" s="124"/>
      <c r="C64" s="4" t="s">
        <v>183</v>
      </c>
      <c r="D64" s="136">
        <v>5</v>
      </c>
    </row>
    <row r="65" spans="2:10" ht="16.5" customHeight="1">
      <c r="B65" s="157" t="s">
        <v>316</v>
      </c>
      <c r="C65" s="156"/>
      <c r="D65" s="136">
        <v>119</v>
      </c>
      <c r="I65" s="120"/>
      <c r="J65" s="125"/>
    </row>
    <row r="66" spans="2:10" ht="16.5" customHeight="1">
      <c r="B66" s="124"/>
      <c r="C66" s="4" t="s">
        <v>15</v>
      </c>
      <c r="D66" s="136">
        <v>43</v>
      </c>
      <c r="I66" s="120"/>
      <c r="J66" s="125"/>
    </row>
    <row r="67" spans="2:10" ht="16.5" customHeight="1">
      <c r="B67" s="124"/>
      <c r="C67" s="4" t="s">
        <v>184</v>
      </c>
      <c r="D67" s="136">
        <v>4</v>
      </c>
      <c r="I67" s="120"/>
      <c r="J67" s="125"/>
    </row>
    <row r="68" spans="2:10" ht="16.5" customHeight="1">
      <c r="B68" s="124"/>
      <c r="C68" s="4" t="s">
        <v>185</v>
      </c>
      <c r="D68" s="136">
        <v>2</v>
      </c>
      <c r="I68" s="120"/>
      <c r="J68" s="125"/>
    </row>
    <row r="69" spans="2:10" ht="16.5" customHeight="1">
      <c r="B69" s="124"/>
      <c r="C69" s="4" t="s">
        <v>186</v>
      </c>
      <c r="D69" s="136">
        <v>17</v>
      </c>
      <c r="I69" s="120"/>
      <c r="J69" s="125"/>
    </row>
    <row r="70" spans="2:10" ht="16.5" customHeight="1">
      <c r="B70" s="124"/>
      <c r="C70" s="4" t="s">
        <v>187</v>
      </c>
      <c r="D70" s="136">
        <v>2</v>
      </c>
      <c r="I70" s="120"/>
      <c r="J70" s="125"/>
    </row>
    <row r="71" spans="2:10" ht="16.5" customHeight="1">
      <c r="B71" s="124"/>
      <c r="C71" s="4" t="s">
        <v>188</v>
      </c>
      <c r="D71" s="136">
        <v>1</v>
      </c>
      <c r="I71" s="120"/>
      <c r="J71" s="125"/>
    </row>
    <row r="72" spans="2:10" ht="16.5" customHeight="1">
      <c r="B72" s="124"/>
      <c r="C72" s="4" t="s">
        <v>189</v>
      </c>
      <c r="D72" s="136">
        <v>8</v>
      </c>
      <c r="I72" s="120"/>
      <c r="J72" s="125"/>
    </row>
    <row r="73" spans="2:10" ht="16.5" customHeight="1">
      <c r="B73" s="124"/>
      <c r="C73" s="4" t="s">
        <v>190</v>
      </c>
      <c r="D73" s="136">
        <v>7</v>
      </c>
      <c r="I73" s="120"/>
      <c r="J73" s="125"/>
    </row>
    <row r="74" spans="2:10" ht="16.5" customHeight="1">
      <c r="B74" s="124"/>
      <c r="C74" s="4" t="s">
        <v>191</v>
      </c>
      <c r="D74" s="136">
        <v>5</v>
      </c>
      <c r="I74" s="120"/>
      <c r="J74" s="125"/>
    </row>
    <row r="75" spans="2:10" ht="16.5" customHeight="1">
      <c r="B75" s="124"/>
      <c r="C75" s="4" t="s">
        <v>192</v>
      </c>
      <c r="D75" s="136">
        <v>4</v>
      </c>
      <c r="I75" s="120"/>
      <c r="J75" s="125"/>
    </row>
    <row r="76" spans="2:10" ht="16.5" customHeight="1">
      <c r="B76" s="124"/>
      <c r="C76" s="4" t="s">
        <v>193</v>
      </c>
      <c r="D76" s="136">
        <v>1</v>
      </c>
      <c r="I76" s="120"/>
      <c r="J76" s="125"/>
    </row>
    <row r="77" spans="2:10" ht="16.5" customHeight="1">
      <c r="B77" s="124"/>
      <c r="C77" s="4" t="s">
        <v>194</v>
      </c>
      <c r="D77" s="136">
        <v>1</v>
      </c>
      <c r="I77" s="120"/>
      <c r="J77" s="125"/>
    </row>
    <row r="78" spans="2:10" ht="16.5" customHeight="1">
      <c r="B78" s="124"/>
      <c r="C78" s="4" t="s">
        <v>195</v>
      </c>
      <c r="D78" s="136">
        <v>1</v>
      </c>
      <c r="I78" s="120"/>
      <c r="J78" s="125"/>
    </row>
    <row r="79" spans="2:10" ht="16.5" customHeight="1">
      <c r="B79" s="124"/>
      <c r="C79" s="4" t="s">
        <v>196</v>
      </c>
      <c r="D79" s="136">
        <v>3</v>
      </c>
      <c r="I79" s="120"/>
      <c r="J79" s="125"/>
    </row>
    <row r="80" spans="2:10" ht="16.5" customHeight="1">
      <c r="B80" s="124"/>
      <c r="C80" s="4" t="s">
        <v>197</v>
      </c>
      <c r="D80" s="136">
        <v>11</v>
      </c>
      <c r="I80" s="120"/>
      <c r="J80" s="125"/>
    </row>
    <row r="81" spans="2:10" ht="16.5" customHeight="1">
      <c r="B81" s="124"/>
      <c r="C81" s="4" t="s">
        <v>198</v>
      </c>
      <c r="D81" s="136">
        <v>2</v>
      </c>
      <c r="I81" s="120"/>
      <c r="J81" s="125"/>
    </row>
    <row r="82" spans="2:10" ht="16.5" customHeight="1">
      <c r="B82" s="124"/>
      <c r="C82" s="4" t="s">
        <v>199</v>
      </c>
      <c r="D82" s="136">
        <v>2</v>
      </c>
      <c r="I82" s="120"/>
      <c r="J82" s="125"/>
    </row>
    <row r="83" spans="2:10" ht="16.5" customHeight="1">
      <c r="B83" s="124"/>
      <c r="C83" s="4" t="s">
        <v>200</v>
      </c>
      <c r="D83" s="136">
        <v>1</v>
      </c>
      <c r="I83" s="120"/>
      <c r="J83" s="125"/>
    </row>
    <row r="84" spans="2:10" ht="16.5" customHeight="1">
      <c r="B84" s="124"/>
      <c r="C84" s="4" t="s">
        <v>201</v>
      </c>
      <c r="D84" s="136">
        <v>4</v>
      </c>
      <c r="I84" s="120"/>
      <c r="J84" s="125"/>
    </row>
    <row r="85" spans="2:10" ht="16.5" customHeight="1">
      <c r="B85" s="157" t="s">
        <v>317</v>
      </c>
      <c r="C85" s="156"/>
      <c r="D85" s="136">
        <v>82</v>
      </c>
      <c r="E85" s="93"/>
    </row>
    <row r="86" spans="2:10" ht="16.5" customHeight="1">
      <c r="B86" s="124"/>
      <c r="C86" s="4" t="s">
        <v>202</v>
      </c>
      <c r="D86" s="131">
        <v>1</v>
      </c>
    </row>
    <row r="87" spans="2:10" ht="16.5" customHeight="1">
      <c r="B87" s="124"/>
      <c r="C87" s="4" t="s">
        <v>17</v>
      </c>
      <c r="D87" s="131">
        <v>28</v>
      </c>
    </row>
    <row r="88" spans="2:10" ht="16.5" customHeight="1">
      <c r="B88" s="124"/>
      <c r="C88" s="4" t="s">
        <v>203</v>
      </c>
      <c r="D88" s="131">
        <v>5</v>
      </c>
    </row>
    <row r="89" spans="2:10" ht="16.5" customHeight="1">
      <c r="B89" s="124"/>
      <c r="C89" s="4" t="s">
        <v>204</v>
      </c>
      <c r="D89" s="131">
        <v>2</v>
      </c>
    </row>
    <row r="90" spans="2:10" ht="16.5" customHeight="1">
      <c r="B90" s="124"/>
      <c r="C90" s="4" t="s">
        <v>205</v>
      </c>
      <c r="D90" s="131">
        <v>1</v>
      </c>
    </row>
    <row r="91" spans="2:10" ht="16.5" customHeight="1">
      <c r="B91" s="124"/>
      <c r="C91" s="4" t="s">
        <v>206</v>
      </c>
      <c r="D91" s="131">
        <v>4</v>
      </c>
    </row>
    <row r="92" spans="2:10" ht="16.5" customHeight="1">
      <c r="B92" s="124"/>
      <c r="C92" s="4" t="s">
        <v>207</v>
      </c>
      <c r="D92" s="131">
        <v>2</v>
      </c>
    </row>
    <row r="93" spans="2:10" ht="16.5" customHeight="1">
      <c r="B93" s="124"/>
      <c r="C93" s="4" t="s">
        <v>208</v>
      </c>
      <c r="D93" s="131">
        <v>2</v>
      </c>
    </row>
    <row r="94" spans="2:10" ht="16.5" customHeight="1">
      <c r="B94" s="124"/>
      <c r="C94" s="4" t="s">
        <v>209</v>
      </c>
      <c r="D94" s="131">
        <v>1</v>
      </c>
    </row>
    <row r="95" spans="2:10" ht="16.5" customHeight="1">
      <c r="B95" s="124"/>
      <c r="C95" s="4" t="s">
        <v>210</v>
      </c>
      <c r="D95" s="131">
        <v>6</v>
      </c>
    </row>
    <row r="96" spans="2:10" ht="16.5" customHeight="1">
      <c r="B96" s="124"/>
      <c r="C96" s="4" t="s">
        <v>211</v>
      </c>
      <c r="D96" s="131">
        <v>6</v>
      </c>
    </row>
    <row r="97" spans="2:4" ht="16.5" customHeight="1">
      <c r="B97" s="124"/>
      <c r="C97" s="4" t="s">
        <v>212</v>
      </c>
      <c r="D97" s="131">
        <v>1</v>
      </c>
    </row>
    <row r="98" spans="2:4" ht="16.5" customHeight="1">
      <c r="B98" s="124"/>
      <c r="C98" s="4" t="s">
        <v>213</v>
      </c>
      <c r="D98" s="131">
        <v>1</v>
      </c>
    </row>
    <row r="99" spans="2:4" ht="16.5" customHeight="1">
      <c r="B99" s="124"/>
      <c r="C99" s="4" t="s">
        <v>214</v>
      </c>
      <c r="D99" s="131">
        <v>5</v>
      </c>
    </row>
    <row r="100" spans="2:4" ht="16.5" customHeight="1">
      <c r="B100" s="124"/>
      <c r="C100" s="4" t="s">
        <v>215</v>
      </c>
      <c r="D100" s="131">
        <v>1</v>
      </c>
    </row>
    <row r="101" spans="2:4" ht="16.5" customHeight="1">
      <c r="B101" s="124"/>
      <c r="C101" s="4" t="s">
        <v>216</v>
      </c>
      <c r="D101" s="131">
        <v>1</v>
      </c>
    </row>
    <row r="102" spans="2:4" ht="16.5" customHeight="1">
      <c r="B102" s="124"/>
      <c r="C102" s="4" t="s">
        <v>217</v>
      </c>
      <c r="D102" s="131">
        <v>4</v>
      </c>
    </row>
    <row r="103" spans="2:4" ht="16.5" customHeight="1">
      <c r="B103" s="124"/>
      <c r="C103" s="4" t="s">
        <v>218</v>
      </c>
      <c r="D103" s="131">
        <v>2</v>
      </c>
    </row>
    <row r="104" spans="2:4" ht="16.5" customHeight="1">
      <c r="B104" s="124"/>
      <c r="C104" s="4" t="s">
        <v>219</v>
      </c>
      <c r="D104" s="131">
        <v>3</v>
      </c>
    </row>
    <row r="105" spans="2:4" ht="16.5" customHeight="1">
      <c r="B105" s="124"/>
      <c r="C105" s="126" t="s">
        <v>330</v>
      </c>
      <c r="D105" s="131">
        <v>1</v>
      </c>
    </row>
    <row r="106" spans="2:4" ht="16.5" customHeight="1">
      <c r="B106" s="124"/>
      <c r="C106" s="4" t="s">
        <v>220</v>
      </c>
      <c r="D106" s="131">
        <v>1</v>
      </c>
    </row>
    <row r="107" spans="2:4" ht="16.5" customHeight="1">
      <c r="B107" s="124"/>
      <c r="C107" s="4" t="s">
        <v>221</v>
      </c>
      <c r="D107" s="131">
        <v>2</v>
      </c>
    </row>
    <row r="108" spans="2:4" ht="16.5" customHeight="1">
      <c r="B108" s="124"/>
      <c r="C108" s="4" t="s">
        <v>222</v>
      </c>
      <c r="D108" s="131">
        <v>2</v>
      </c>
    </row>
    <row r="109" spans="2:4" ht="16.5" customHeight="1">
      <c r="B109" s="157" t="s">
        <v>318</v>
      </c>
      <c r="C109" s="156"/>
      <c r="D109" s="136">
        <v>77</v>
      </c>
    </row>
    <row r="110" spans="2:4" ht="16.5" customHeight="1">
      <c r="B110" s="124"/>
      <c r="C110" s="4" t="s">
        <v>223</v>
      </c>
      <c r="D110" s="136">
        <v>1</v>
      </c>
    </row>
    <row r="111" spans="2:4" ht="16.5" customHeight="1">
      <c r="B111" s="124"/>
      <c r="C111" s="4" t="s">
        <v>224</v>
      </c>
      <c r="D111" s="136">
        <v>1</v>
      </c>
    </row>
    <row r="112" spans="2:4" ht="16.5" customHeight="1">
      <c r="B112" s="124"/>
      <c r="C112" s="4" t="s">
        <v>225</v>
      </c>
      <c r="D112" s="136">
        <v>4</v>
      </c>
    </row>
    <row r="113" spans="2:4" ht="16.5" customHeight="1">
      <c r="B113" s="124"/>
      <c r="C113" s="4" t="s">
        <v>226</v>
      </c>
      <c r="D113" s="136">
        <v>3</v>
      </c>
    </row>
    <row r="114" spans="2:4" ht="16.5" customHeight="1">
      <c r="B114" s="124"/>
      <c r="C114" s="4" t="s">
        <v>227</v>
      </c>
      <c r="D114" s="136">
        <v>5</v>
      </c>
    </row>
    <row r="115" spans="2:4" ht="16.5" customHeight="1">
      <c r="B115" s="124"/>
      <c r="C115" s="4" t="s">
        <v>228</v>
      </c>
      <c r="D115" s="136">
        <v>4</v>
      </c>
    </row>
    <row r="116" spans="2:4" ht="16.5" customHeight="1">
      <c r="B116" s="124"/>
      <c r="C116" s="4" t="s">
        <v>229</v>
      </c>
      <c r="D116" s="136">
        <v>6</v>
      </c>
    </row>
    <row r="117" spans="2:4" ht="16.5" customHeight="1">
      <c r="B117" s="124"/>
      <c r="C117" s="4" t="s">
        <v>230</v>
      </c>
      <c r="D117" s="136">
        <v>3</v>
      </c>
    </row>
    <row r="118" spans="2:4" ht="16.5" customHeight="1">
      <c r="B118" s="124"/>
      <c r="C118" s="4" t="s">
        <v>231</v>
      </c>
      <c r="D118" s="136">
        <v>6</v>
      </c>
    </row>
    <row r="119" spans="2:4" ht="16.5" customHeight="1">
      <c r="B119" s="124"/>
      <c r="C119" s="4" t="s">
        <v>232</v>
      </c>
      <c r="D119" s="136">
        <v>4</v>
      </c>
    </row>
    <row r="120" spans="2:4" ht="16.5" customHeight="1">
      <c r="B120" s="124"/>
      <c r="C120" s="4" t="s">
        <v>233</v>
      </c>
      <c r="D120" s="136">
        <v>1</v>
      </c>
    </row>
    <row r="121" spans="2:4" ht="16.5" customHeight="1">
      <c r="B121" s="124"/>
      <c r="C121" s="4" t="s">
        <v>234</v>
      </c>
      <c r="D121" s="136">
        <v>1</v>
      </c>
    </row>
    <row r="122" spans="2:4" ht="16.5" customHeight="1">
      <c r="B122" s="124"/>
      <c r="C122" s="126" t="s">
        <v>331</v>
      </c>
      <c r="D122" s="136">
        <v>1</v>
      </c>
    </row>
    <row r="123" spans="2:4" ht="16.5" customHeight="1">
      <c r="B123" s="124"/>
      <c r="C123" s="4" t="s">
        <v>235</v>
      </c>
      <c r="D123" s="136">
        <v>1</v>
      </c>
    </row>
    <row r="124" spans="2:4" ht="16.5" customHeight="1">
      <c r="B124" s="124"/>
      <c r="C124" s="4" t="s">
        <v>236</v>
      </c>
      <c r="D124" s="136">
        <v>1</v>
      </c>
    </row>
    <row r="125" spans="2:4" ht="16.5" customHeight="1">
      <c r="B125" s="124"/>
      <c r="C125" s="4" t="s">
        <v>237</v>
      </c>
      <c r="D125" s="136">
        <v>1</v>
      </c>
    </row>
    <row r="126" spans="2:4" ht="16.5" customHeight="1">
      <c r="B126" s="124"/>
      <c r="C126" s="4" t="s">
        <v>238</v>
      </c>
      <c r="D126" s="136">
        <v>4</v>
      </c>
    </row>
    <row r="127" spans="2:4" ht="16.5" customHeight="1">
      <c r="B127" s="124"/>
      <c r="C127" s="4" t="s">
        <v>239</v>
      </c>
      <c r="D127" s="136">
        <v>2</v>
      </c>
    </row>
    <row r="128" spans="2:4" ht="16.5" customHeight="1">
      <c r="B128" s="124"/>
      <c r="C128" s="4" t="s">
        <v>240</v>
      </c>
      <c r="D128" s="136">
        <v>6</v>
      </c>
    </row>
    <row r="129" spans="2:8" ht="16.5" customHeight="1">
      <c r="B129" s="124"/>
      <c r="C129" s="4" t="s">
        <v>241</v>
      </c>
      <c r="D129" s="136">
        <v>2</v>
      </c>
    </row>
    <row r="130" spans="2:8" ht="16.5" customHeight="1">
      <c r="B130" s="124"/>
      <c r="C130" s="4" t="s">
        <v>242</v>
      </c>
      <c r="D130" s="136">
        <v>7</v>
      </c>
    </row>
    <row r="131" spans="2:8" ht="16.5" customHeight="1">
      <c r="B131" s="124"/>
      <c r="C131" s="4" t="s">
        <v>243</v>
      </c>
      <c r="D131" s="136">
        <v>2</v>
      </c>
    </row>
    <row r="132" spans="2:8" ht="16.5" customHeight="1">
      <c r="B132" s="124"/>
      <c r="C132" s="4" t="s">
        <v>244</v>
      </c>
      <c r="D132" s="136">
        <v>1</v>
      </c>
    </row>
    <row r="133" spans="2:8" ht="16.5" customHeight="1">
      <c r="B133" s="124"/>
      <c r="C133" s="4" t="s">
        <v>245</v>
      </c>
      <c r="D133" s="136">
        <v>3</v>
      </c>
    </row>
    <row r="134" spans="2:8" ht="16.5" customHeight="1">
      <c r="B134" s="124"/>
      <c r="C134" s="4" t="s">
        <v>246</v>
      </c>
      <c r="D134" s="136">
        <v>6</v>
      </c>
    </row>
    <row r="135" spans="2:8" ht="16.5" customHeight="1">
      <c r="B135" s="124"/>
      <c r="C135" s="4" t="s">
        <v>247</v>
      </c>
      <c r="D135" s="136">
        <v>1</v>
      </c>
      <c r="F135" s="15"/>
      <c r="G135" s="15"/>
      <c r="H135" s="15"/>
    </row>
    <row r="136" spans="2:8" ht="16.5" customHeight="1">
      <c r="B136" s="157" t="s">
        <v>319</v>
      </c>
      <c r="C136" s="156"/>
      <c r="D136" s="136">
        <v>6</v>
      </c>
      <c r="F136" s="128"/>
      <c r="G136" s="130"/>
      <c r="H136" s="15"/>
    </row>
    <row r="137" spans="2:8" ht="16.5" customHeight="1">
      <c r="B137" s="124"/>
      <c r="C137" s="4" t="s">
        <v>248</v>
      </c>
      <c r="D137" s="136">
        <v>2</v>
      </c>
      <c r="F137" s="128"/>
      <c r="G137" s="130"/>
      <c r="H137" s="15"/>
    </row>
    <row r="138" spans="2:8" ht="16.5" customHeight="1">
      <c r="B138" s="124"/>
      <c r="C138" s="4" t="s">
        <v>249</v>
      </c>
      <c r="D138" s="136">
        <v>1</v>
      </c>
      <c r="F138" s="128"/>
      <c r="G138" s="130"/>
      <c r="H138" s="15"/>
    </row>
    <row r="139" spans="2:8" ht="16.5" customHeight="1">
      <c r="B139" s="124"/>
      <c r="C139" s="4" t="s">
        <v>250</v>
      </c>
      <c r="D139" s="136">
        <v>1</v>
      </c>
      <c r="F139" s="128"/>
      <c r="G139" s="130"/>
      <c r="H139" s="15"/>
    </row>
    <row r="140" spans="2:8" ht="16.5" customHeight="1">
      <c r="B140" s="124"/>
      <c r="C140" s="4" t="s">
        <v>251</v>
      </c>
      <c r="D140" s="136">
        <v>1</v>
      </c>
      <c r="F140" s="128"/>
      <c r="G140" s="130"/>
      <c r="H140" s="15"/>
    </row>
    <row r="141" spans="2:8" ht="16.5" customHeight="1">
      <c r="B141" s="124"/>
      <c r="C141" s="4" t="s">
        <v>252</v>
      </c>
      <c r="D141" s="136">
        <v>1</v>
      </c>
      <c r="F141" s="128"/>
      <c r="G141" s="130"/>
      <c r="H141" s="15"/>
    </row>
    <row r="142" spans="2:8" ht="16.5" customHeight="1">
      <c r="B142" s="157" t="s">
        <v>320</v>
      </c>
      <c r="C142" s="156"/>
      <c r="D142" s="136">
        <v>6</v>
      </c>
      <c r="F142" s="15"/>
      <c r="G142" s="15"/>
      <c r="H142" s="15"/>
    </row>
    <row r="143" spans="2:8" ht="16.5" customHeight="1">
      <c r="B143" s="124"/>
      <c r="C143" s="4" t="s">
        <v>253</v>
      </c>
      <c r="D143" s="136">
        <v>1</v>
      </c>
    </row>
    <row r="144" spans="2:8" ht="16.5" customHeight="1">
      <c r="B144" s="124"/>
      <c r="C144" s="126" t="s">
        <v>332</v>
      </c>
      <c r="D144" s="136">
        <v>1</v>
      </c>
    </row>
    <row r="145" spans="2:4" ht="16.5" customHeight="1">
      <c r="B145" s="124"/>
      <c r="C145" s="4" t="s">
        <v>254</v>
      </c>
      <c r="D145" s="136">
        <v>1</v>
      </c>
    </row>
    <row r="146" spans="2:4" ht="16.5" customHeight="1">
      <c r="B146" s="124"/>
      <c r="C146" s="4" t="s">
        <v>255</v>
      </c>
      <c r="D146" s="136">
        <v>2</v>
      </c>
    </row>
    <row r="147" spans="2:4" ht="16.5" customHeight="1">
      <c r="B147" s="124"/>
      <c r="C147" s="4" t="s">
        <v>256</v>
      </c>
      <c r="D147" s="136">
        <v>1</v>
      </c>
    </row>
    <row r="148" spans="2:4" ht="16.5" customHeight="1">
      <c r="B148" s="157" t="s">
        <v>321</v>
      </c>
      <c r="C148" s="156"/>
      <c r="D148" s="136">
        <v>377</v>
      </c>
    </row>
    <row r="149" spans="2:4" ht="16.5" customHeight="1">
      <c r="B149" s="124"/>
      <c r="C149" s="4" t="s">
        <v>257</v>
      </c>
      <c r="D149" s="136">
        <v>3</v>
      </c>
    </row>
    <row r="150" spans="2:4" ht="16.5" customHeight="1">
      <c r="B150" s="124"/>
      <c r="C150" s="4" t="s">
        <v>18</v>
      </c>
      <c r="D150" s="136">
        <v>28</v>
      </c>
    </row>
    <row r="151" spans="2:4" ht="16.5" customHeight="1">
      <c r="B151" s="124"/>
      <c r="C151" s="4" t="s">
        <v>24</v>
      </c>
      <c r="D151" s="136">
        <v>23</v>
      </c>
    </row>
    <row r="152" spans="2:4" ht="16.5" customHeight="1">
      <c r="B152" s="124"/>
      <c r="C152" s="4" t="s">
        <v>258</v>
      </c>
      <c r="D152" s="136">
        <v>2</v>
      </c>
    </row>
    <row r="153" spans="2:4" ht="16.5" customHeight="1">
      <c r="B153" s="124"/>
      <c r="C153" s="4" t="s">
        <v>259</v>
      </c>
      <c r="D153" s="136">
        <v>1</v>
      </c>
    </row>
    <row r="154" spans="2:4" ht="16.5" customHeight="1">
      <c r="B154" s="124"/>
      <c r="C154" s="4" t="s">
        <v>260</v>
      </c>
      <c r="D154" s="136">
        <v>7</v>
      </c>
    </row>
    <row r="155" spans="2:4" ht="16.5" customHeight="1">
      <c r="B155" s="124"/>
      <c r="C155" s="4" t="s">
        <v>22</v>
      </c>
      <c r="D155" s="136">
        <v>24</v>
      </c>
    </row>
    <row r="156" spans="2:4" ht="16.5" customHeight="1">
      <c r="B156" s="124"/>
      <c r="C156" s="4" t="s">
        <v>261</v>
      </c>
      <c r="D156" s="136">
        <v>11</v>
      </c>
    </row>
    <row r="157" spans="2:4" ht="16.5" customHeight="1">
      <c r="B157" s="124"/>
      <c r="C157" s="4" t="s">
        <v>262</v>
      </c>
      <c r="D157" s="136">
        <v>1</v>
      </c>
    </row>
    <row r="158" spans="2:4" ht="16.5" customHeight="1">
      <c r="B158" s="124"/>
      <c r="C158" s="4" t="s">
        <v>21</v>
      </c>
      <c r="D158" s="136">
        <v>25</v>
      </c>
    </row>
    <row r="159" spans="2:4" ht="16.5" customHeight="1">
      <c r="B159" s="124"/>
      <c r="C159" s="4" t="s">
        <v>263</v>
      </c>
      <c r="D159" s="136">
        <v>8</v>
      </c>
    </row>
    <row r="160" spans="2:4" ht="16.5" customHeight="1">
      <c r="B160" s="124"/>
      <c r="C160" s="4" t="s">
        <v>264</v>
      </c>
      <c r="D160" s="136">
        <v>15</v>
      </c>
    </row>
    <row r="161" spans="2:4" ht="16.5" customHeight="1">
      <c r="B161" s="124"/>
      <c r="C161" s="4" t="s">
        <v>265</v>
      </c>
      <c r="D161" s="136">
        <v>7</v>
      </c>
    </row>
    <row r="162" spans="2:4" ht="16.5" customHeight="1">
      <c r="B162" s="124"/>
      <c r="C162" s="4" t="s">
        <v>266</v>
      </c>
      <c r="D162" s="136">
        <v>6</v>
      </c>
    </row>
    <row r="163" spans="2:4" ht="16.5" customHeight="1">
      <c r="B163" s="124"/>
      <c r="C163" s="4" t="s">
        <v>267</v>
      </c>
      <c r="D163" s="136">
        <v>2</v>
      </c>
    </row>
    <row r="164" spans="2:4" ht="16.5" customHeight="1">
      <c r="B164" s="124"/>
      <c r="C164" s="4" t="s">
        <v>268</v>
      </c>
      <c r="D164" s="136">
        <v>2</v>
      </c>
    </row>
    <row r="165" spans="2:4" ht="16.5" customHeight="1">
      <c r="B165" s="124"/>
      <c r="C165" s="4" t="s">
        <v>19</v>
      </c>
      <c r="D165" s="136">
        <v>27</v>
      </c>
    </row>
    <row r="166" spans="2:4" ht="16.5" customHeight="1">
      <c r="B166" s="124"/>
      <c r="C166" s="4" t="s">
        <v>269</v>
      </c>
      <c r="D166" s="136">
        <v>1</v>
      </c>
    </row>
    <row r="167" spans="2:4" ht="16.5" customHeight="1">
      <c r="B167" s="124"/>
      <c r="C167" s="4" t="s">
        <v>270</v>
      </c>
      <c r="D167" s="137">
        <v>4</v>
      </c>
    </row>
    <row r="168" spans="2:4" ht="16.5" customHeight="1">
      <c r="B168" s="124"/>
      <c r="C168" s="4" t="s">
        <v>271</v>
      </c>
      <c r="D168" s="136">
        <v>5</v>
      </c>
    </row>
    <row r="169" spans="2:4" ht="16.5" customHeight="1">
      <c r="B169" s="124"/>
      <c r="C169" s="4" t="s">
        <v>272</v>
      </c>
      <c r="D169" s="136">
        <v>1</v>
      </c>
    </row>
    <row r="170" spans="2:4" ht="16.5" customHeight="1">
      <c r="B170" s="124"/>
      <c r="C170" s="4" t="s">
        <v>273</v>
      </c>
      <c r="D170" s="136">
        <v>2</v>
      </c>
    </row>
    <row r="171" spans="2:4" ht="16.5" customHeight="1">
      <c r="B171" s="124"/>
      <c r="C171" s="4" t="s">
        <v>274</v>
      </c>
      <c r="D171" s="136">
        <v>1</v>
      </c>
    </row>
    <row r="172" spans="2:4" ht="16.5" customHeight="1">
      <c r="B172" s="124"/>
      <c r="C172" s="4" t="s">
        <v>275</v>
      </c>
      <c r="D172" s="136">
        <v>1</v>
      </c>
    </row>
    <row r="173" spans="2:4" ht="16.5" customHeight="1">
      <c r="B173" s="124"/>
      <c r="C173" s="4" t="s">
        <v>276</v>
      </c>
      <c r="D173" s="136">
        <v>10</v>
      </c>
    </row>
    <row r="174" spans="2:4" ht="16.5" customHeight="1">
      <c r="B174" s="124"/>
      <c r="C174" s="4" t="s">
        <v>277</v>
      </c>
      <c r="D174" s="136">
        <v>10</v>
      </c>
    </row>
    <row r="175" spans="2:4" ht="16.5" customHeight="1">
      <c r="B175" s="124"/>
      <c r="C175" s="4" t="s">
        <v>278</v>
      </c>
      <c r="D175" s="136">
        <v>6</v>
      </c>
    </row>
    <row r="176" spans="2:4" ht="16.5" customHeight="1">
      <c r="B176" s="124"/>
      <c r="C176" s="4" t="s">
        <v>279</v>
      </c>
      <c r="D176" s="136">
        <v>2</v>
      </c>
    </row>
    <row r="177" spans="2:4" ht="16.5" customHeight="1">
      <c r="B177" s="124"/>
      <c r="C177" s="4" t="s">
        <v>280</v>
      </c>
      <c r="D177" s="136">
        <v>13</v>
      </c>
    </row>
    <row r="178" spans="2:4" ht="16.5" customHeight="1">
      <c r="B178" s="124"/>
      <c r="C178" s="4" t="s">
        <v>281</v>
      </c>
      <c r="D178" s="136">
        <v>14</v>
      </c>
    </row>
    <row r="179" spans="2:4" ht="16.5" customHeight="1">
      <c r="B179" s="124"/>
      <c r="C179" s="4" t="s">
        <v>282</v>
      </c>
      <c r="D179" s="136">
        <v>7</v>
      </c>
    </row>
    <row r="180" spans="2:4" ht="16.5" customHeight="1">
      <c r="B180" s="124"/>
      <c r="C180" s="4" t="s">
        <v>283</v>
      </c>
      <c r="D180" s="136">
        <v>1</v>
      </c>
    </row>
    <row r="181" spans="2:4" ht="16.5" customHeight="1">
      <c r="B181" s="124"/>
      <c r="C181" s="4" t="s">
        <v>284</v>
      </c>
      <c r="D181" s="136">
        <v>4</v>
      </c>
    </row>
    <row r="182" spans="2:4" ht="16.5" customHeight="1">
      <c r="B182" s="124"/>
      <c r="C182" s="4" t="s">
        <v>285</v>
      </c>
      <c r="D182" s="136">
        <v>7</v>
      </c>
    </row>
    <row r="183" spans="2:4" ht="16.5" customHeight="1">
      <c r="B183" s="124"/>
      <c r="C183" s="4" t="s">
        <v>286</v>
      </c>
      <c r="D183" s="136">
        <v>1</v>
      </c>
    </row>
    <row r="184" spans="2:4" ht="16.5" customHeight="1">
      <c r="B184" s="124"/>
      <c r="C184" s="4" t="s">
        <v>287</v>
      </c>
      <c r="D184" s="136">
        <v>1</v>
      </c>
    </row>
    <row r="185" spans="2:4" ht="16.5" customHeight="1">
      <c r="B185" s="124"/>
      <c r="C185" s="4" t="s">
        <v>288</v>
      </c>
      <c r="D185" s="136">
        <v>1</v>
      </c>
    </row>
    <row r="186" spans="2:4" ht="16.5" customHeight="1">
      <c r="B186" s="124"/>
      <c r="C186" s="4" t="s">
        <v>289</v>
      </c>
      <c r="D186" s="136">
        <v>5</v>
      </c>
    </row>
    <row r="187" spans="2:4" ht="16.5" customHeight="1">
      <c r="B187" s="124"/>
      <c r="C187" s="4" t="s">
        <v>290</v>
      </c>
      <c r="D187" s="136">
        <v>3</v>
      </c>
    </row>
    <row r="188" spans="2:4" ht="16.5" customHeight="1">
      <c r="B188" s="124"/>
      <c r="C188" s="4" t="s">
        <v>291</v>
      </c>
      <c r="D188" s="136">
        <v>1</v>
      </c>
    </row>
    <row r="189" spans="2:4" ht="16.5" customHeight="1">
      <c r="B189" s="124"/>
      <c r="C189" s="4" t="s">
        <v>292</v>
      </c>
      <c r="D189" s="136">
        <v>5</v>
      </c>
    </row>
    <row r="190" spans="2:4" ht="16.5" customHeight="1">
      <c r="B190" s="124"/>
      <c r="C190" s="4" t="s">
        <v>293</v>
      </c>
      <c r="D190" s="136">
        <v>8</v>
      </c>
    </row>
    <row r="191" spans="2:4" ht="16.5" customHeight="1">
      <c r="B191" s="124"/>
      <c r="C191" s="4" t="s">
        <v>294</v>
      </c>
      <c r="D191" s="136">
        <v>12</v>
      </c>
    </row>
    <row r="192" spans="2:4" ht="16.5" customHeight="1">
      <c r="B192" s="124"/>
      <c r="C192" s="4" t="s">
        <v>295</v>
      </c>
      <c r="D192" s="136">
        <v>3</v>
      </c>
    </row>
    <row r="193" spans="2:4" ht="16.5" customHeight="1">
      <c r="B193" s="124"/>
      <c r="C193" s="4" t="s">
        <v>296</v>
      </c>
      <c r="D193" s="136">
        <v>17</v>
      </c>
    </row>
    <row r="194" spans="2:4" ht="16.5" customHeight="1">
      <c r="B194" s="124"/>
      <c r="C194" s="4" t="s">
        <v>297</v>
      </c>
      <c r="D194" s="136">
        <v>1</v>
      </c>
    </row>
    <row r="195" spans="2:4" ht="16.5" customHeight="1">
      <c r="B195" s="124"/>
      <c r="C195" s="4" t="s">
        <v>298</v>
      </c>
      <c r="D195" s="136">
        <v>5</v>
      </c>
    </row>
    <row r="196" spans="2:4" ht="16.5" customHeight="1">
      <c r="B196" s="124"/>
      <c r="C196" s="4" t="s">
        <v>299</v>
      </c>
      <c r="D196" s="136">
        <v>1</v>
      </c>
    </row>
    <row r="197" spans="2:4" ht="16.5" customHeight="1">
      <c r="B197" s="124"/>
      <c r="C197" s="4" t="s">
        <v>300</v>
      </c>
      <c r="D197" s="136">
        <v>9</v>
      </c>
    </row>
    <row r="198" spans="2:4" ht="16.5" customHeight="1">
      <c r="B198" s="124"/>
      <c r="C198" s="4" t="s">
        <v>301</v>
      </c>
      <c r="D198" s="136">
        <v>4</v>
      </c>
    </row>
    <row r="199" spans="2:4" ht="16.5" customHeight="1">
      <c r="B199" s="124"/>
      <c r="C199" s="4" t="s">
        <v>302</v>
      </c>
      <c r="D199" s="136">
        <v>19</v>
      </c>
    </row>
    <row r="200" spans="2:4" ht="16.5" customHeight="1">
      <c r="B200" s="157" t="s">
        <v>322</v>
      </c>
      <c r="C200" s="156"/>
      <c r="D200" s="135">
        <v>31</v>
      </c>
    </row>
    <row r="201" spans="2:4" ht="16.5" customHeight="1">
      <c r="B201" s="124"/>
      <c r="C201" s="4" t="s">
        <v>303</v>
      </c>
      <c r="D201" s="135">
        <v>2</v>
      </c>
    </row>
    <row r="202" spans="2:4" ht="16.5" customHeight="1">
      <c r="B202" s="124"/>
      <c r="C202" s="4" t="s">
        <v>304</v>
      </c>
      <c r="D202" s="135">
        <v>1</v>
      </c>
    </row>
    <row r="203" spans="2:4" ht="16.5" customHeight="1">
      <c r="B203" s="124"/>
      <c r="C203" s="4" t="s">
        <v>305</v>
      </c>
      <c r="D203" s="135">
        <v>11</v>
      </c>
    </row>
    <row r="204" spans="2:4" ht="16.5" customHeight="1">
      <c r="B204" s="124"/>
      <c r="C204" s="4" t="s">
        <v>306</v>
      </c>
      <c r="D204" s="135">
        <v>12</v>
      </c>
    </row>
    <row r="205" spans="2:4" ht="16.5" customHeight="1">
      <c r="B205" s="124"/>
      <c r="C205" s="4" t="s">
        <v>307</v>
      </c>
      <c r="D205" s="135">
        <v>1</v>
      </c>
    </row>
    <row r="206" spans="2:4" ht="16.5" customHeight="1">
      <c r="B206" s="124"/>
      <c r="C206" s="4" t="s">
        <v>308</v>
      </c>
      <c r="D206" s="135">
        <v>1</v>
      </c>
    </row>
    <row r="207" spans="2:4" ht="16.5" customHeight="1">
      <c r="B207" s="124"/>
      <c r="C207" s="4" t="s">
        <v>309</v>
      </c>
      <c r="D207" s="135">
        <v>2</v>
      </c>
    </row>
    <row r="208" spans="2:4" ht="16.5" customHeight="1">
      <c r="B208" s="124"/>
      <c r="C208" s="4" t="s">
        <v>310</v>
      </c>
      <c r="D208" s="135">
        <v>1</v>
      </c>
    </row>
    <row r="209" spans="2:4" ht="16.5" customHeight="1">
      <c r="B209" s="118"/>
      <c r="C209" s="119"/>
      <c r="D209" s="138"/>
    </row>
    <row r="210" spans="2:4" ht="16.5" customHeight="1">
      <c r="B210" s="129" t="s">
        <v>323</v>
      </c>
      <c r="C210" s="1"/>
      <c r="D210" s="139"/>
    </row>
  </sheetData>
  <sheetProtection algorithmName="SHA-512" hashValue="Zj5Jj6+jBOIDlE7z/MFgYkdNpoUkAbJkZRS5LCXWdx0WmqyXzZ9mnUW8pmRXAj3DhhKJfOIFRamU3+Lo3N6p8A==" saltValue="BdWdWwe98d8L4T5T2FE8iw==" spinCount="100000" sheet="1" objects="1" scenarios="1"/>
  <mergeCells count="13">
    <mergeCell ref="B142:C142"/>
    <mergeCell ref="B148:C148"/>
    <mergeCell ref="B200:C200"/>
    <mergeCell ref="B39:C39"/>
    <mergeCell ref="B65:C65"/>
    <mergeCell ref="B85:C85"/>
    <mergeCell ref="B109:C109"/>
    <mergeCell ref="B136:C136"/>
    <mergeCell ref="A5:D5"/>
    <mergeCell ref="A6:D6"/>
    <mergeCell ref="B8:C10"/>
    <mergeCell ref="D8:D10"/>
    <mergeCell ref="B12:C12"/>
  </mergeCells>
  <phoneticPr fontId="4"/>
  <pageMargins left="0.70866141732283472" right="0.70866141732283472" top="0.49" bottom="0.16" header="0.31496062992125984" footer="0.16"/>
  <pageSetup paperSize="9" orientation="portrait" r:id="rId1"/>
  <rowBreaks count="2" manualBreakCount="2">
    <brk id="133" max="16383" man="1"/>
    <brk id="1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view="pageBreakPreview" topLeftCell="B1" zoomScaleNormal="100" zoomScaleSheetLayoutView="100" workbookViewId="0">
      <selection activeCell="L11" sqref="L11"/>
    </sheetView>
  </sheetViews>
  <sheetFormatPr defaultRowHeight="16.5" customHeight="1"/>
  <cols>
    <col min="1" max="1" width="5.125" style="8" customWidth="1"/>
    <col min="2" max="2" width="15.5" style="8" customWidth="1"/>
    <col min="3" max="8" width="9.75" style="8" customWidth="1"/>
    <col min="9" max="9" width="10.125" style="8" customWidth="1"/>
    <col min="10" max="17" width="9.75" style="8" customWidth="1"/>
    <col min="18" max="16384" width="9" style="8"/>
  </cols>
  <sheetData>
    <row r="1" spans="1:17" s="49" customFormat="1" ht="18" customHeight="1">
      <c r="B1" s="47"/>
      <c r="C1" s="48"/>
    </row>
    <row r="2" spans="1:17" s="49" customFormat="1" ht="18" customHeight="1">
      <c r="B2" s="50" t="s">
        <v>0</v>
      </c>
      <c r="C2" s="50"/>
    </row>
    <row r="3" spans="1:17" s="49" customFormat="1" ht="18" customHeight="1">
      <c r="B3" s="51" t="s">
        <v>59</v>
      </c>
      <c r="C3" s="50"/>
    </row>
    <row r="4" spans="1:17" s="49" customFormat="1" ht="18" customHeight="1">
      <c r="B4" s="51"/>
      <c r="C4" s="50"/>
    </row>
    <row r="5" spans="1:17" s="49" customFormat="1" ht="18" customHeight="1">
      <c r="B5" s="51" t="s">
        <v>60</v>
      </c>
      <c r="C5" s="50"/>
    </row>
    <row r="6" spans="1:17" ht="18" customHeight="1"/>
    <row r="7" spans="1:17" s="69" customFormat="1" ht="18" customHeight="1" thickBo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2" t="s">
        <v>47</v>
      </c>
    </row>
    <row r="8" spans="1:17" s="58" customFormat="1" ht="33" customHeight="1" thickTop="1">
      <c r="B8" s="10" t="s">
        <v>61</v>
      </c>
      <c r="C8" s="6" t="s">
        <v>26</v>
      </c>
      <c r="D8" s="6">
        <v>18</v>
      </c>
      <c r="E8" s="6">
        <v>19</v>
      </c>
      <c r="F8" s="6">
        <v>20</v>
      </c>
      <c r="G8" s="6">
        <v>21</v>
      </c>
      <c r="H8" s="6">
        <v>22</v>
      </c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>
        <v>30</v>
      </c>
      <c r="Q8" s="11">
        <v>31</v>
      </c>
    </row>
    <row r="9" spans="1:17" ht="16.5" customHeight="1">
      <c r="B9" s="12" t="s">
        <v>62</v>
      </c>
      <c r="C9" s="105">
        <v>473</v>
      </c>
      <c r="D9" s="105">
        <v>495</v>
      </c>
      <c r="E9" s="105">
        <v>782</v>
      </c>
      <c r="F9" s="105">
        <v>873</v>
      </c>
      <c r="G9" s="105">
        <v>917</v>
      </c>
      <c r="H9" s="105">
        <v>945</v>
      </c>
      <c r="I9" s="105">
        <v>1024</v>
      </c>
      <c r="J9" s="105">
        <v>1022</v>
      </c>
      <c r="K9" s="105">
        <v>1007</v>
      </c>
      <c r="L9" s="105">
        <v>1004</v>
      </c>
      <c r="M9" s="105">
        <v>1017</v>
      </c>
      <c r="N9" s="105">
        <v>1066</v>
      </c>
      <c r="O9" s="105">
        <v>1070</v>
      </c>
      <c r="P9" s="105">
        <v>1086</v>
      </c>
      <c r="Q9" s="105">
        <v>1088</v>
      </c>
    </row>
    <row r="10" spans="1:17" ht="16.5" customHeight="1">
      <c r="B10" s="13" t="s">
        <v>63</v>
      </c>
      <c r="C10" s="105">
        <v>434</v>
      </c>
      <c r="D10" s="105">
        <v>435</v>
      </c>
      <c r="E10" s="105">
        <v>699</v>
      </c>
      <c r="F10" s="105">
        <v>768</v>
      </c>
      <c r="G10" s="105">
        <v>803</v>
      </c>
      <c r="H10" s="105">
        <v>802</v>
      </c>
      <c r="I10" s="105">
        <v>853</v>
      </c>
      <c r="J10" s="105">
        <v>829</v>
      </c>
      <c r="K10" s="105">
        <v>782</v>
      </c>
      <c r="L10" s="105">
        <v>748</v>
      </c>
      <c r="M10" s="105">
        <v>745</v>
      </c>
      <c r="N10" s="105">
        <v>760</v>
      </c>
      <c r="O10" s="105">
        <v>733</v>
      </c>
      <c r="P10" s="105">
        <v>728</v>
      </c>
      <c r="Q10" s="105">
        <v>722</v>
      </c>
    </row>
    <row r="11" spans="1:17" ht="16.5" customHeight="1">
      <c r="B11" s="13" t="s">
        <v>64</v>
      </c>
      <c r="C11" s="105">
        <v>39</v>
      </c>
      <c r="D11" s="105">
        <v>60</v>
      </c>
      <c r="E11" s="105">
        <v>83</v>
      </c>
      <c r="F11" s="105">
        <v>105</v>
      </c>
      <c r="G11" s="105">
        <v>114</v>
      </c>
      <c r="H11" s="105">
        <v>143</v>
      </c>
      <c r="I11" s="105">
        <v>171</v>
      </c>
      <c r="J11" s="105">
        <v>193</v>
      </c>
      <c r="K11" s="105">
        <v>225</v>
      </c>
      <c r="L11" s="105">
        <v>256</v>
      </c>
      <c r="M11" s="105">
        <v>272</v>
      </c>
      <c r="N11" s="105">
        <v>306</v>
      </c>
      <c r="O11" s="105">
        <v>337</v>
      </c>
      <c r="P11" s="105">
        <v>358</v>
      </c>
      <c r="Q11" s="105">
        <v>366</v>
      </c>
    </row>
    <row r="12" spans="1:17" ht="16.5" customHeight="1">
      <c r="B12" s="13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</row>
    <row r="13" spans="1:17" ht="16.5" customHeight="1">
      <c r="B13" s="14" t="s">
        <v>65</v>
      </c>
      <c r="C13" s="141">
        <v>8.1999999999999993</v>
      </c>
      <c r="D13" s="141">
        <v>12.1</v>
      </c>
      <c r="E13" s="141">
        <v>10.6</v>
      </c>
      <c r="F13" s="141">
        <v>12</v>
      </c>
      <c r="G13" s="141">
        <v>12.4</v>
      </c>
      <c r="H13" s="141">
        <v>15.1</v>
      </c>
      <c r="I13" s="141">
        <v>16.7</v>
      </c>
      <c r="J13" s="141">
        <v>18.899999999999999</v>
      </c>
      <c r="K13" s="141">
        <v>22.3</v>
      </c>
      <c r="L13" s="141">
        <v>25.5</v>
      </c>
      <c r="M13" s="141">
        <v>26.7</v>
      </c>
      <c r="N13" s="141">
        <v>28.7</v>
      </c>
      <c r="O13" s="141">
        <v>31.5</v>
      </c>
      <c r="P13" s="141">
        <v>33</v>
      </c>
      <c r="Q13" s="141">
        <f>ROUND(Q11/Q9*100,1)</f>
        <v>33.6</v>
      </c>
    </row>
    <row r="14" spans="1:17" ht="16.5" customHeight="1">
      <c r="B14" s="17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</row>
    <row r="15" spans="1:17" ht="16.5" customHeight="1">
      <c r="O15" s="9"/>
    </row>
    <row r="16" spans="1:17" ht="16.5" customHeight="1">
      <c r="O16" s="9"/>
    </row>
    <row r="17" spans="15:15" ht="16.5" customHeight="1">
      <c r="O17" s="9"/>
    </row>
    <row r="18" spans="15:15" ht="16.5" customHeight="1">
      <c r="O18" s="9"/>
    </row>
    <row r="19" spans="15:15" ht="16.5" customHeight="1">
      <c r="O19" s="9"/>
    </row>
  </sheetData>
  <sheetProtection algorithmName="SHA-512" hashValue="QtcIMKxs9MHXL2JK9sd1b+AtCEsEwuIfeZ1QBdac+8KK3rcx9dLZR51N6cnQap1V1TRNX308RxwunLEJ6qtuaQ==" saltValue="F6qrsssgugnnl6NrMViZRw==" spinCount="100000" sheet="1" objects="1" scenarios="1"/>
  <phoneticPr fontId="4"/>
  <pageMargins left="0.56999999999999995" right="0.16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5"/>
  <sheetViews>
    <sheetView view="pageBreakPreview" zoomScaleNormal="100" zoomScaleSheetLayoutView="100" workbookViewId="0">
      <selection activeCell="L11" sqref="L11"/>
    </sheetView>
  </sheetViews>
  <sheetFormatPr defaultRowHeight="16.5" customHeight="1"/>
  <cols>
    <col min="1" max="1" width="5.125" style="8" customWidth="1"/>
    <col min="2" max="2" width="15.875" style="8" customWidth="1"/>
    <col min="3" max="7" width="8.375" style="8" customWidth="1"/>
    <col min="8" max="10" width="8.375" style="16" customWidth="1"/>
    <col min="11" max="23" width="8.375" style="8" customWidth="1"/>
    <col min="24" max="16384" width="9" style="8"/>
  </cols>
  <sheetData>
    <row r="1" spans="2:24" s="49" customFormat="1" ht="18" customHeight="1">
      <c r="B1" s="47"/>
      <c r="C1" s="48"/>
    </row>
    <row r="2" spans="2:24" s="49" customFormat="1" ht="18" customHeight="1">
      <c r="B2" s="50" t="s">
        <v>0</v>
      </c>
      <c r="C2" s="50"/>
    </row>
    <row r="3" spans="2:24" s="49" customFormat="1" ht="18" customHeight="1">
      <c r="B3" s="51" t="s">
        <v>59</v>
      </c>
      <c r="C3" s="50"/>
    </row>
    <row r="4" spans="2:24" s="49" customFormat="1" ht="18" customHeight="1">
      <c r="B4" s="51"/>
      <c r="C4" s="50"/>
    </row>
    <row r="5" spans="2:24" s="49" customFormat="1" ht="18" customHeight="1">
      <c r="B5" s="51" t="s">
        <v>66</v>
      </c>
      <c r="C5" s="50"/>
    </row>
    <row r="6" spans="2:24" ht="18" customHeight="1">
      <c r="X6" s="15"/>
    </row>
    <row r="7" spans="2:24" s="69" customFormat="1" ht="18" customHeight="1" thickBot="1">
      <c r="C7" s="71"/>
      <c r="D7" s="71"/>
      <c r="E7" s="71"/>
      <c r="F7" s="71"/>
      <c r="G7" s="71"/>
      <c r="H7" s="74"/>
      <c r="I7" s="74"/>
      <c r="J7" s="74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2" t="s">
        <v>47</v>
      </c>
      <c r="X7" s="70"/>
    </row>
    <row r="8" spans="2:24" ht="18.75" customHeight="1" thickTop="1">
      <c r="B8" s="160" t="s">
        <v>61</v>
      </c>
      <c r="C8" s="158" t="s">
        <v>68</v>
      </c>
      <c r="D8" s="158"/>
      <c r="E8" s="158"/>
      <c r="F8" s="158" t="s">
        <v>69</v>
      </c>
      <c r="G8" s="158"/>
      <c r="H8" s="158"/>
      <c r="I8" s="158" t="s">
        <v>70</v>
      </c>
      <c r="J8" s="158"/>
      <c r="K8" s="158"/>
      <c r="L8" s="158" t="s">
        <v>71</v>
      </c>
      <c r="M8" s="158"/>
      <c r="N8" s="158"/>
      <c r="O8" s="158" t="s">
        <v>72</v>
      </c>
      <c r="P8" s="158"/>
      <c r="Q8" s="158"/>
      <c r="R8" s="158" t="s">
        <v>73</v>
      </c>
      <c r="S8" s="158"/>
      <c r="T8" s="158"/>
      <c r="U8" s="158" t="s">
        <v>74</v>
      </c>
      <c r="V8" s="158"/>
      <c r="W8" s="159"/>
      <c r="X8" s="15"/>
    </row>
    <row r="9" spans="2:24" ht="18.75" customHeight="1">
      <c r="B9" s="161"/>
      <c r="C9" s="18" t="s">
        <v>67</v>
      </c>
      <c r="D9" s="18">
        <v>26</v>
      </c>
      <c r="E9" s="18">
        <v>31</v>
      </c>
      <c r="F9" s="18">
        <v>21</v>
      </c>
      <c r="G9" s="18">
        <v>26</v>
      </c>
      <c r="H9" s="18">
        <v>31</v>
      </c>
      <c r="I9" s="18">
        <v>21</v>
      </c>
      <c r="J9" s="18">
        <v>26</v>
      </c>
      <c r="K9" s="18">
        <v>31</v>
      </c>
      <c r="L9" s="18">
        <v>21</v>
      </c>
      <c r="M9" s="18">
        <v>26</v>
      </c>
      <c r="N9" s="18">
        <v>31</v>
      </c>
      <c r="O9" s="18">
        <v>21</v>
      </c>
      <c r="P9" s="18">
        <v>26</v>
      </c>
      <c r="Q9" s="18">
        <v>31</v>
      </c>
      <c r="R9" s="18">
        <v>21</v>
      </c>
      <c r="S9" s="18">
        <v>26</v>
      </c>
      <c r="T9" s="18">
        <v>31</v>
      </c>
      <c r="U9" s="18">
        <v>21</v>
      </c>
      <c r="V9" s="18">
        <v>26</v>
      </c>
      <c r="W9" s="21">
        <v>31</v>
      </c>
      <c r="X9" s="15"/>
    </row>
    <row r="10" spans="2:24" ht="16.5" customHeight="1">
      <c r="B10" s="12" t="s">
        <v>62</v>
      </c>
      <c r="C10" s="98">
        <v>152</v>
      </c>
      <c r="D10" s="98">
        <v>155</v>
      </c>
      <c r="E10" s="98">
        <v>147</v>
      </c>
      <c r="F10" s="98">
        <v>181</v>
      </c>
      <c r="G10" s="98">
        <v>202</v>
      </c>
      <c r="H10" s="102">
        <v>240</v>
      </c>
      <c r="I10" s="102">
        <v>124</v>
      </c>
      <c r="J10" s="102">
        <v>116</v>
      </c>
      <c r="K10" s="102">
        <v>121</v>
      </c>
      <c r="L10" s="102">
        <v>93</v>
      </c>
      <c r="M10" s="98">
        <v>82</v>
      </c>
      <c r="N10" s="98">
        <v>81</v>
      </c>
      <c r="O10" s="98">
        <v>62</v>
      </c>
      <c r="P10" s="98">
        <v>76</v>
      </c>
      <c r="Q10" s="98">
        <v>83</v>
      </c>
      <c r="R10" s="98">
        <v>294</v>
      </c>
      <c r="S10" s="98">
        <v>337</v>
      </c>
      <c r="T10" s="98">
        <v>373</v>
      </c>
      <c r="U10" s="98">
        <v>9</v>
      </c>
      <c r="V10" s="98">
        <v>27</v>
      </c>
      <c r="W10" s="98">
        <v>32</v>
      </c>
      <c r="X10" s="15"/>
    </row>
    <row r="11" spans="2:24" ht="16.5" customHeight="1">
      <c r="B11" s="13" t="s">
        <v>63</v>
      </c>
      <c r="C11" s="98">
        <v>142</v>
      </c>
      <c r="D11" s="98">
        <v>135</v>
      </c>
      <c r="E11" s="98">
        <v>118</v>
      </c>
      <c r="F11" s="98">
        <v>178</v>
      </c>
      <c r="G11" s="98">
        <v>177</v>
      </c>
      <c r="H11" s="102">
        <v>200</v>
      </c>
      <c r="I11" s="102">
        <v>115</v>
      </c>
      <c r="J11" s="102">
        <v>46</v>
      </c>
      <c r="K11" s="102">
        <v>24</v>
      </c>
      <c r="L11" s="102">
        <v>72</v>
      </c>
      <c r="M11" s="98">
        <v>62</v>
      </c>
      <c r="N11" s="98">
        <v>49</v>
      </c>
      <c r="O11" s="98">
        <v>32</v>
      </c>
      <c r="P11" s="98">
        <v>33</v>
      </c>
      <c r="Q11" s="98">
        <v>30</v>
      </c>
      <c r="R11" s="98">
        <v>259</v>
      </c>
      <c r="S11" s="98">
        <v>267</v>
      </c>
      <c r="T11" s="98">
        <v>268</v>
      </c>
      <c r="U11" s="98">
        <v>3</v>
      </c>
      <c r="V11" s="98">
        <v>21</v>
      </c>
      <c r="W11" s="98">
        <v>25</v>
      </c>
      <c r="X11" s="15"/>
    </row>
    <row r="12" spans="2:24" ht="16.5" customHeight="1">
      <c r="B12" s="13" t="s">
        <v>64</v>
      </c>
      <c r="C12" s="98">
        <v>10</v>
      </c>
      <c r="D12" s="98">
        <v>20</v>
      </c>
      <c r="E12" s="98">
        <v>29</v>
      </c>
      <c r="F12" s="98">
        <v>3</v>
      </c>
      <c r="G12" s="98">
        <v>25</v>
      </c>
      <c r="H12" s="102">
        <v>40</v>
      </c>
      <c r="I12" s="102">
        <v>9</v>
      </c>
      <c r="J12" s="102">
        <v>70</v>
      </c>
      <c r="K12" s="102">
        <v>97</v>
      </c>
      <c r="L12" s="102">
        <v>21</v>
      </c>
      <c r="M12" s="98">
        <v>20</v>
      </c>
      <c r="N12" s="98">
        <v>32</v>
      </c>
      <c r="O12" s="98">
        <v>30</v>
      </c>
      <c r="P12" s="98">
        <v>43</v>
      </c>
      <c r="Q12" s="98">
        <v>53</v>
      </c>
      <c r="R12" s="98">
        <v>35</v>
      </c>
      <c r="S12" s="98">
        <v>70</v>
      </c>
      <c r="T12" s="98">
        <v>105</v>
      </c>
      <c r="U12" s="98">
        <v>6</v>
      </c>
      <c r="V12" s="98">
        <v>6</v>
      </c>
      <c r="W12" s="98">
        <v>7</v>
      </c>
      <c r="X12" s="15"/>
    </row>
    <row r="13" spans="2:24" ht="16.5" customHeight="1">
      <c r="B13" s="13"/>
      <c r="C13" s="100"/>
      <c r="D13" s="100"/>
      <c r="E13" s="100"/>
      <c r="F13" s="100"/>
      <c r="G13" s="100"/>
      <c r="H13" s="103"/>
      <c r="I13" s="103"/>
      <c r="J13" s="103"/>
      <c r="K13" s="103"/>
      <c r="L13" s="103"/>
      <c r="M13" s="98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5"/>
    </row>
    <row r="14" spans="2:24" ht="16.5" customHeight="1">
      <c r="B14" s="14" t="s">
        <v>65</v>
      </c>
      <c r="C14" s="100">
        <v>6.6</v>
      </c>
      <c r="D14" s="100">
        <v>12.9</v>
      </c>
      <c r="E14" s="100">
        <v>19.7</v>
      </c>
      <c r="F14" s="100">
        <v>1.7</v>
      </c>
      <c r="G14" s="100">
        <v>12.4</v>
      </c>
      <c r="H14" s="103">
        <v>16.7</v>
      </c>
      <c r="I14" s="103">
        <v>7.3</v>
      </c>
      <c r="J14" s="103">
        <v>60.3</v>
      </c>
      <c r="K14" s="103">
        <v>80.2</v>
      </c>
      <c r="L14" s="103">
        <v>22.6</v>
      </c>
      <c r="M14" s="100">
        <v>24.4</v>
      </c>
      <c r="N14" s="100">
        <v>39.5</v>
      </c>
      <c r="O14" s="100">
        <v>48.4</v>
      </c>
      <c r="P14" s="100">
        <v>56.6</v>
      </c>
      <c r="Q14" s="100">
        <v>63.9</v>
      </c>
      <c r="R14" s="100">
        <v>11.9</v>
      </c>
      <c r="S14" s="100">
        <v>20.8</v>
      </c>
      <c r="T14" s="100">
        <v>28.2</v>
      </c>
      <c r="U14" s="100">
        <v>66.7</v>
      </c>
      <c r="V14" s="100">
        <v>22.2</v>
      </c>
      <c r="W14" s="100">
        <v>21.9</v>
      </c>
      <c r="X14" s="15"/>
    </row>
    <row r="15" spans="2:24" ht="16.5" customHeight="1">
      <c r="B15" s="17"/>
      <c r="C15" s="20"/>
      <c r="D15" s="20"/>
      <c r="E15" s="20"/>
      <c r="F15" s="20"/>
      <c r="G15" s="20"/>
      <c r="H15" s="22"/>
      <c r="I15" s="22"/>
      <c r="J15" s="22"/>
      <c r="K15" s="22"/>
      <c r="L15" s="22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5"/>
    </row>
  </sheetData>
  <sheetProtection algorithmName="SHA-512" hashValue="m98ZF91toaupfz/GofgmR8IDlKm5jjDT77AGjCIEyEAGKLlw25PLYs05m+XSVGMGJpq+RgzBxO7QooC7WV3t1g==" saltValue="Kx8svPFKeG3P76EB5p6TfQ==" spinCount="100000" sheet="1" objects="1" scenarios="1"/>
  <mergeCells count="8">
    <mergeCell ref="O8:Q8"/>
    <mergeCell ref="R8:T8"/>
    <mergeCell ref="U8:W8"/>
    <mergeCell ref="B8:B9"/>
    <mergeCell ref="C8:E8"/>
    <mergeCell ref="F8:H8"/>
    <mergeCell ref="I8:K8"/>
    <mergeCell ref="L8:N8"/>
  </mergeCells>
  <phoneticPr fontId="4"/>
  <pageMargins left="0.41" right="0.25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view="pageBreakPreview" zoomScaleNormal="100" zoomScaleSheetLayoutView="100" workbookViewId="0">
      <selection activeCell="L11" sqref="L11"/>
    </sheetView>
  </sheetViews>
  <sheetFormatPr defaultRowHeight="16.5" customHeight="1"/>
  <cols>
    <col min="1" max="1" width="4" style="53" customWidth="1"/>
    <col min="2" max="2" width="26.625" style="8" customWidth="1"/>
    <col min="3" max="17" width="8.25" style="8" customWidth="1"/>
    <col min="18" max="23" width="8.375" style="8" customWidth="1"/>
    <col min="24" max="16384" width="9" style="8"/>
  </cols>
  <sheetData>
    <row r="1" spans="1:18" s="49" customFormat="1" ht="18" customHeight="1">
      <c r="A1" s="52"/>
      <c r="B1" s="47"/>
      <c r="C1" s="48"/>
    </row>
    <row r="2" spans="1:18" s="49" customFormat="1" ht="18" customHeight="1">
      <c r="A2" s="52"/>
      <c r="B2" s="50" t="s">
        <v>75</v>
      </c>
      <c r="C2" s="50"/>
    </row>
    <row r="3" spans="1:18" s="49" customFormat="1" ht="18" customHeight="1">
      <c r="A3" s="52"/>
      <c r="B3" s="51" t="s">
        <v>76</v>
      </c>
      <c r="C3" s="50"/>
    </row>
    <row r="4" spans="1:18" s="49" customFormat="1" ht="18" customHeight="1">
      <c r="A4" s="52"/>
      <c r="B4" s="51"/>
      <c r="C4" s="50"/>
    </row>
    <row r="5" spans="1:18" s="49" customFormat="1" ht="18" customHeight="1">
      <c r="A5" s="52"/>
      <c r="B5" s="51" t="s">
        <v>334</v>
      </c>
      <c r="C5" s="50"/>
    </row>
    <row r="6" spans="1:18" ht="18" customHeight="1">
      <c r="M6" s="24"/>
      <c r="N6" s="38"/>
      <c r="O6" s="38"/>
      <c r="P6" s="38"/>
    </row>
    <row r="7" spans="1:18" s="69" customFormat="1" ht="18" customHeight="1" thickBot="1">
      <c r="A7" s="75"/>
      <c r="B7" s="76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2" t="s">
        <v>80</v>
      </c>
    </row>
    <row r="8" spans="1:18" ht="33.75" customHeight="1" thickTop="1">
      <c r="A8" s="24"/>
      <c r="B8" s="25" t="s">
        <v>81</v>
      </c>
      <c r="C8" s="26" t="s">
        <v>27</v>
      </c>
      <c r="D8" s="26">
        <v>18</v>
      </c>
      <c r="E8" s="26">
        <v>19</v>
      </c>
      <c r="F8" s="26">
        <v>20</v>
      </c>
      <c r="G8" s="26">
        <v>21</v>
      </c>
      <c r="H8" s="26">
        <v>22</v>
      </c>
      <c r="I8" s="26">
        <v>23</v>
      </c>
      <c r="J8" s="26">
        <v>24</v>
      </c>
      <c r="K8" s="26">
        <v>25</v>
      </c>
      <c r="L8" s="26">
        <v>26</v>
      </c>
      <c r="M8" s="26">
        <v>27</v>
      </c>
      <c r="N8" s="26">
        <v>28</v>
      </c>
      <c r="O8" s="26">
        <v>29</v>
      </c>
      <c r="P8" s="26">
        <v>30</v>
      </c>
      <c r="Q8" s="27">
        <v>31</v>
      </c>
    </row>
    <row r="9" spans="1:18" ht="16.5" customHeight="1">
      <c r="A9" s="24"/>
      <c r="B9" s="28" t="s">
        <v>77</v>
      </c>
      <c r="C9" s="97">
        <v>20350</v>
      </c>
      <c r="D9" s="97">
        <v>22693</v>
      </c>
      <c r="E9" s="97">
        <v>36500</v>
      </c>
      <c r="F9" s="97">
        <v>43593</v>
      </c>
      <c r="G9" s="97">
        <v>46543</v>
      </c>
      <c r="H9" s="97">
        <v>47313</v>
      </c>
      <c r="I9" s="97">
        <v>48728</v>
      </c>
      <c r="J9" s="97">
        <v>47952</v>
      </c>
      <c r="K9" s="97">
        <v>46409</v>
      </c>
      <c r="L9" s="97">
        <v>44122</v>
      </c>
      <c r="M9" s="97">
        <v>42887</v>
      </c>
      <c r="N9" s="97">
        <v>43973</v>
      </c>
      <c r="O9" s="97">
        <v>42979</v>
      </c>
      <c r="P9" s="97">
        <v>41715</v>
      </c>
      <c r="Q9" s="97">
        <v>43560</v>
      </c>
      <c r="R9" s="98"/>
    </row>
    <row r="10" spans="1:18" ht="16.5" customHeight="1">
      <c r="A10" s="24"/>
      <c r="B10" s="29" t="s">
        <v>82</v>
      </c>
      <c r="C10" s="97">
        <v>18141</v>
      </c>
      <c r="D10" s="97">
        <v>18436</v>
      </c>
      <c r="E10" s="97">
        <v>32234</v>
      </c>
      <c r="F10" s="97">
        <v>37690</v>
      </c>
      <c r="G10" s="97">
        <v>40183</v>
      </c>
      <c r="H10" s="97">
        <v>39661</v>
      </c>
      <c r="I10" s="97">
        <v>39098</v>
      </c>
      <c r="J10" s="97">
        <v>36308</v>
      </c>
      <c r="K10" s="97">
        <v>33525</v>
      </c>
      <c r="L10" s="97">
        <v>29905</v>
      </c>
      <c r="M10" s="97">
        <v>29080</v>
      </c>
      <c r="N10" s="97">
        <v>28324</v>
      </c>
      <c r="O10" s="97">
        <v>22887</v>
      </c>
      <c r="P10" s="97">
        <v>21173</v>
      </c>
      <c r="Q10" s="97">
        <v>22329</v>
      </c>
      <c r="R10" s="98"/>
    </row>
    <row r="11" spans="1:18" ht="16.5" customHeight="1">
      <c r="A11" s="24"/>
      <c r="B11" s="29" t="s">
        <v>83</v>
      </c>
      <c r="C11" s="97">
        <v>2209</v>
      </c>
      <c r="D11" s="97">
        <v>4257</v>
      </c>
      <c r="E11" s="97">
        <v>4266</v>
      </c>
      <c r="F11" s="97">
        <v>5903</v>
      </c>
      <c r="G11" s="97">
        <v>6360</v>
      </c>
      <c r="H11" s="97">
        <v>7652</v>
      </c>
      <c r="I11" s="97">
        <v>9630</v>
      </c>
      <c r="J11" s="97">
        <v>11644</v>
      </c>
      <c r="K11" s="97">
        <v>12884</v>
      </c>
      <c r="L11" s="97">
        <v>14217</v>
      </c>
      <c r="M11" s="97">
        <v>13807</v>
      </c>
      <c r="N11" s="97">
        <v>15649</v>
      </c>
      <c r="O11" s="97">
        <v>20092</v>
      </c>
      <c r="P11" s="97">
        <v>20542</v>
      </c>
      <c r="Q11" s="97">
        <v>21231</v>
      </c>
      <c r="R11" s="98"/>
    </row>
    <row r="12" spans="1:18" ht="16.5" customHeight="1">
      <c r="A12" s="24"/>
      <c r="B12" s="29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8"/>
    </row>
    <row r="13" spans="1:18" s="15" customFormat="1" ht="16.5" customHeight="1">
      <c r="A13" s="24"/>
      <c r="B13" s="30" t="s">
        <v>78</v>
      </c>
      <c r="C13" s="99">
        <f t="shared" ref="C13:Q13" si="0">+C9/C16</f>
        <v>43.02325581395349</v>
      </c>
      <c r="D13" s="99">
        <f t="shared" si="0"/>
        <v>45.844444444444441</v>
      </c>
      <c r="E13" s="99">
        <f t="shared" si="0"/>
        <v>46.675191815856778</v>
      </c>
      <c r="F13" s="99">
        <f t="shared" si="0"/>
        <v>49.934707903780065</v>
      </c>
      <c r="G13" s="99">
        <f t="shared" si="0"/>
        <v>50.755725190839698</v>
      </c>
      <c r="H13" s="99">
        <f t="shared" si="0"/>
        <v>50.06666666666667</v>
      </c>
      <c r="I13" s="99">
        <f t="shared" si="0"/>
        <v>47.5859375</v>
      </c>
      <c r="J13" s="99">
        <f t="shared" si="0"/>
        <v>46.919765166340511</v>
      </c>
      <c r="K13" s="99">
        <f t="shared" si="0"/>
        <v>46.086395233366432</v>
      </c>
      <c r="L13" s="99">
        <f t="shared" si="0"/>
        <v>43.946215139442231</v>
      </c>
      <c r="M13" s="99">
        <f t="shared" si="0"/>
        <v>42.170108161258604</v>
      </c>
      <c r="N13" s="99">
        <f t="shared" si="0"/>
        <v>41.250469043151973</v>
      </c>
      <c r="O13" s="99">
        <f t="shared" si="0"/>
        <v>40.167289719626169</v>
      </c>
      <c r="P13" s="99">
        <f t="shared" si="0"/>
        <v>38.411602209944753</v>
      </c>
      <c r="Q13" s="99">
        <f t="shared" si="0"/>
        <v>40.036764705882355</v>
      </c>
      <c r="R13" s="100"/>
    </row>
    <row r="14" spans="1:18" ht="16.5" customHeight="1">
      <c r="A14" s="24"/>
      <c r="B14" s="29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8"/>
    </row>
    <row r="15" spans="1:18" ht="16.5" customHeight="1">
      <c r="A15" s="24"/>
      <c r="B15" s="31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98"/>
    </row>
    <row r="16" spans="1:18" ht="16.5" customHeight="1">
      <c r="A16" s="24"/>
      <c r="B16" s="32" t="s">
        <v>79</v>
      </c>
      <c r="C16" s="97">
        <v>473</v>
      </c>
      <c r="D16" s="97">
        <v>495</v>
      </c>
      <c r="E16" s="97">
        <v>782</v>
      </c>
      <c r="F16" s="97">
        <v>873</v>
      </c>
      <c r="G16" s="97">
        <v>917</v>
      </c>
      <c r="H16" s="97">
        <v>945</v>
      </c>
      <c r="I16" s="97">
        <v>1024</v>
      </c>
      <c r="J16" s="97">
        <v>1022</v>
      </c>
      <c r="K16" s="97">
        <v>1007</v>
      </c>
      <c r="L16" s="97">
        <v>1004</v>
      </c>
      <c r="M16" s="97">
        <v>1017</v>
      </c>
      <c r="N16" s="97">
        <v>1066</v>
      </c>
      <c r="O16" s="97">
        <v>1070</v>
      </c>
      <c r="P16" s="97">
        <v>1086</v>
      </c>
      <c r="Q16" s="97">
        <v>1088</v>
      </c>
      <c r="R16" s="98"/>
    </row>
    <row r="17" spans="1:17" ht="16.5" customHeight="1">
      <c r="A17" s="24"/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5"/>
      <c r="N17" s="35"/>
      <c r="O17" s="35"/>
      <c r="P17" s="35"/>
      <c r="Q17" s="35"/>
    </row>
    <row r="19" spans="1:17" ht="16.5" customHeight="1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7" spans="1:17" ht="16.5" customHeight="1">
      <c r="C27" s="23"/>
      <c r="D27" s="23"/>
      <c r="E27" s="23"/>
      <c r="F27" s="23"/>
      <c r="G27" s="23"/>
      <c r="H27" s="23"/>
      <c r="K27" s="23"/>
      <c r="L27" s="23"/>
      <c r="M27" s="23"/>
      <c r="N27" s="23"/>
      <c r="O27" s="23"/>
      <c r="P27" s="23"/>
    </row>
    <row r="28" spans="1:17" ht="16.5" customHeight="1">
      <c r="C28" s="23"/>
      <c r="D28" s="39"/>
      <c r="E28" s="39"/>
      <c r="F28" s="40"/>
      <c r="G28" s="40"/>
      <c r="H28" s="41"/>
      <c r="K28" s="39"/>
      <c r="L28" s="39"/>
      <c r="M28" s="40"/>
      <c r="N28" s="40"/>
      <c r="O28" s="40"/>
      <c r="P28" s="41"/>
    </row>
    <row r="29" spans="1:17" ht="16.5" customHeight="1">
      <c r="C29" s="23"/>
      <c r="D29" s="39"/>
      <c r="E29" s="39"/>
      <c r="F29" s="23"/>
      <c r="G29" s="23"/>
      <c r="H29" s="41"/>
      <c r="K29" s="39"/>
      <c r="L29" s="39"/>
      <c r="M29" s="23"/>
      <c r="N29" s="23"/>
      <c r="O29" s="23"/>
      <c r="P29" s="41"/>
    </row>
    <row r="30" spans="1:17" ht="16.5" customHeight="1">
      <c r="C30" s="23"/>
      <c r="D30" s="39"/>
      <c r="E30" s="39"/>
      <c r="F30" s="40"/>
      <c r="G30" s="23"/>
      <c r="H30" s="41"/>
      <c r="K30" s="39"/>
      <c r="L30" s="39"/>
      <c r="M30" s="40"/>
      <c r="N30" s="40"/>
      <c r="O30" s="23"/>
      <c r="P30" s="41"/>
    </row>
    <row r="31" spans="1:17" ht="16.5" customHeight="1">
      <c r="C31" s="23"/>
      <c r="D31" s="23"/>
      <c r="E31" s="23"/>
      <c r="F31" s="23"/>
      <c r="G31" s="23"/>
      <c r="H31" s="23"/>
      <c r="K31" s="23"/>
      <c r="L31" s="23"/>
      <c r="M31" s="23"/>
      <c r="N31" s="23"/>
      <c r="O31" s="23"/>
      <c r="P31" s="23"/>
    </row>
    <row r="32" spans="1:17" ht="16.5" customHeight="1">
      <c r="C32" s="23"/>
      <c r="D32" s="23"/>
      <c r="E32" s="23"/>
      <c r="F32" s="23"/>
      <c r="G32" s="23"/>
      <c r="H32" s="23"/>
      <c r="K32" s="23"/>
      <c r="L32" s="23"/>
      <c r="M32" s="23"/>
      <c r="N32" s="23"/>
      <c r="O32" s="23"/>
      <c r="P32" s="23"/>
    </row>
    <row r="33" spans="17:18" ht="16.5" customHeight="1">
      <c r="Q33" s="23"/>
    </row>
    <row r="34" spans="17:18" ht="16.5" customHeight="1">
      <c r="Q34" s="39"/>
    </row>
    <row r="35" spans="17:18" ht="16.5" customHeight="1">
      <c r="Q35" s="39"/>
      <c r="R35" s="23"/>
    </row>
    <row r="36" spans="17:18" ht="16.5" customHeight="1">
      <c r="Q36" s="39"/>
      <c r="R36" s="39"/>
    </row>
    <row r="37" spans="17:18" ht="16.5" customHeight="1">
      <c r="Q37" s="23"/>
      <c r="R37" s="39"/>
    </row>
    <row r="38" spans="17:18" ht="16.5" customHeight="1">
      <c r="Q38" s="23"/>
      <c r="R38" s="39"/>
    </row>
    <row r="39" spans="17:18" ht="16.5" customHeight="1">
      <c r="R39" s="23"/>
    </row>
    <row r="40" spans="17:18" ht="16.5" customHeight="1">
      <c r="R40" s="23"/>
    </row>
  </sheetData>
  <sheetProtection algorithmName="SHA-512" hashValue="4ip5GRTyQog598/cXkJICgT/otOobXk6aV2uVuVEpMHiqtMHp6dchohz1StZ1feIfUzSscq1XjjZdymtXtHl8g==" saltValue="EYKfWUHgMEHXaDJvbZhz3A==" spinCount="100000" sheet="1" objects="1" scenarios="1"/>
  <phoneticPr fontId="4"/>
  <pageMargins left="0.43" right="0.35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view="pageBreakPreview" zoomScaleNormal="100" zoomScaleSheetLayoutView="100" workbookViewId="0">
      <selection activeCell="L11" sqref="L11"/>
    </sheetView>
  </sheetViews>
  <sheetFormatPr defaultRowHeight="16.5" customHeight="1"/>
  <cols>
    <col min="1" max="1" width="3.125" style="53" customWidth="1"/>
    <col min="2" max="2" width="25.625" style="8" customWidth="1"/>
    <col min="3" max="7" width="7.625" style="8" customWidth="1"/>
    <col min="8" max="10" width="7.625" style="16" customWidth="1"/>
    <col min="11" max="23" width="7.625" style="8" customWidth="1"/>
    <col min="24" max="16384" width="9" style="8"/>
  </cols>
  <sheetData>
    <row r="1" spans="1:24" s="49" customFormat="1" ht="18" customHeight="1">
      <c r="A1" s="52"/>
      <c r="B1" s="47"/>
      <c r="C1" s="48"/>
    </row>
    <row r="2" spans="1:24" s="49" customFormat="1" ht="18" customHeight="1">
      <c r="A2" s="52"/>
      <c r="B2" s="50" t="s">
        <v>75</v>
      </c>
      <c r="C2" s="50"/>
    </row>
    <row r="3" spans="1:24" s="49" customFormat="1" ht="18" customHeight="1">
      <c r="A3" s="52"/>
      <c r="B3" s="51" t="s">
        <v>335</v>
      </c>
      <c r="C3" s="50"/>
    </row>
    <row r="4" spans="1:24" s="49" customFormat="1" ht="18" customHeight="1">
      <c r="A4" s="52"/>
      <c r="B4" s="51"/>
      <c r="C4" s="50"/>
    </row>
    <row r="5" spans="1:24" s="49" customFormat="1" ht="18" customHeight="1">
      <c r="A5" s="52"/>
      <c r="B5" s="51" t="s">
        <v>336</v>
      </c>
      <c r="C5" s="50"/>
    </row>
    <row r="6" spans="1:24" ht="18" customHeight="1">
      <c r="H6" s="8"/>
      <c r="I6" s="8"/>
      <c r="J6" s="8"/>
      <c r="M6" s="24"/>
      <c r="N6" s="38"/>
      <c r="O6" s="38"/>
      <c r="P6" s="38"/>
    </row>
    <row r="7" spans="1:24" s="69" customFormat="1" ht="18" customHeight="1" thickBot="1">
      <c r="A7" s="75"/>
      <c r="B7" s="76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2" t="s">
        <v>80</v>
      </c>
    </row>
    <row r="8" spans="1:24" ht="18.75" customHeight="1" thickTop="1">
      <c r="A8" s="24"/>
      <c r="B8" s="162" t="s">
        <v>81</v>
      </c>
      <c r="C8" s="158" t="s">
        <v>68</v>
      </c>
      <c r="D8" s="158"/>
      <c r="E8" s="158"/>
      <c r="F8" s="158" t="s">
        <v>69</v>
      </c>
      <c r="G8" s="158"/>
      <c r="H8" s="158"/>
      <c r="I8" s="158" t="s">
        <v>70</v>
      </c>
      <c r="J8" s="158"/>
      <c r="K8" s="158"/>
      <c r="L8" s="158" t="s">
        <v>71</v>
      </c>
      <c r="M8" s="158"/>
      <c r="N8" s="158"/>
      <c r="O8" s="158" t="s">
        <v>72</v>
      </c>
      <c r="P8" s="158"/>
      <c r="Q8" s="158"/>
      <c r="R8" s="158" t="s">
        <v>73</v>
      </c>
      <c r="S8" s="158"/>
      <c r="T8" s="158"/>
      <c r="U8" s="158" t="s">
        <v>74</v>
      </c>
      <c r="V8" s="158"/>
      <c r="W8" s="159"/>
    </row>
    <row r="9" spans="1:24" ht="18.75" customHeight="1">
      <c r="A9" s="24"/>
      <c r="B9" s="163"/>
      <c r="C9" s="18" t="s">
        <v>67</v>
      </c>
      <c r="D9" s="18">
        <v>26</v>
      </c>
      <c r="E9" s="18">
        <v>31</v>
      </c>
      <c r="F9" s="18">
        <v>21</v>
      </c>
      <c r="G9" s="18">
        <v>26</v>
      </c>
      <c r="H9" s="18">
        <v>31</v>
      </c>
      <c r="I9" s="18">
        <v>21</v>
      </c>
      <c r="J9" s="18">
        <v>26</v>
      </c>
      <c r="K9" s="18">
        <v>31</v>
      </c>
      <c r="L9" s="18">
        <v>21</v>
      </c>
      <c r="M9" s="18">
        <v>26</v>
      </c>
      <c r="N9" s="18">
        <v>31</v>
      </c>
      <c r="O9" s="18">
        <v>21</v>
      </c>
      <c r="P9" s="18">
        <v>26</v>
      </c>
      <c r="Q9" s="18">
        <v>31</v>
      </c>
      <c r="R9" s="18">
        <v>21</v>
      </c>
      <c r="S9" s="18">
        <v>26</v>
      </c>
      <c r="T9" s="18">
        <v>31</v>
      </c>
      <c r="U9" s="18">
        <v>21</v>
      </c>
      <c r="V9" s="18">
        <v>26</v>
      </c>
      <c r="W9" s="21">
        <v>31</v>
      </c>
    </row>
    <row r="10" spans="1:24" ht="16.5" customHeight="1">
      <c r="A10" s="24"/>
      <c r="B10" s="28" t="s">
        <v>77</v>
      </c>
      <c r="C10" s="97">
        <v>5726</v>
      </c>
      <c r="D10" s="97">
        <v>5251</v>
      </c>
      <c r="E10" s="97">
        <v>4975</v>
      </c>
      <c r="F10" s="97">
        <v>6711</v>
      </c>
      <c r="G10" s="97">
        <v>7685</v>
      </c>
      <c r="H10" s="97">
        <v>9945</v>
      </c>
      <c r="I10" s="97">
        <v>4636</v>
      </c>
      <c r="J10" s="97">
        <v>4201</v>
      </c>
      <c r="K10" s="97">
        <v>4152</v>
      </c>
      <c r="L10" s="97">
        <v>5259</v>
      </c>
      <c r="M10" s="97">
        <v>3755</v>
      </c>
      <c r="N10" s="97">
        <v>3574</v>
      </c>
      <c r="O10" s="97">
        <v>2396</v>
      </c>
      <c r="P10" s="97">
        <v>2952</v>
      </c>
      <c r="Q10" s="97">
        <v>3063</v>
      </c>
      <c r="R10" s="105">
        <v>21424</v>
      </c>
      <c r="S10" s="105">
        <v>19720</v>
      </c>
      <c r="T10" s="105">
        <v>17188</v>
      </c>
      <c r="U10" s="105">
        <v>365</v>
      </c>
      <c r="V10" s="105">
        <v>532</v>
      </c>
      <c r="W10" s="105">
        <v>609</v>
      </c>
      <c r="X10" s="98"/>
    </row>
    <row r="11" spans="1:24" ht="16.5" customHeight="1">
      <c r="A11" s="24"/>
      <c r="B11" s="29" t="s">
        <v>82</v>
      </c>
      <c r="C11" s="97">
        <v>5141</v>
      </c>
      <c r="D11" s="97">
        <v>4414</v>
      </c>
      <c r="E11" s="97">
        <v>3679</v>
      </c>
      <c r="F11" s="97">
        <v>6568</v>
      </c>
      <c r="G11" s="97">
        <v>6764</v>
      </c>
      <c r="H11" s="97">
        <v>7986</v>
      </c>
      <c r="I11" s="97">
        <v>4187</v>
      </c>
      <c r="J11" s="97">
        <v>1061</v>
      </c>
      <c r="K11" s="97">
        <v>341</v>
      </c>
      <c r="L11" s="97">
        <v>3756</v>
      </c>
      <c r="M11" s="97">
        <v>2321</v>
      </c>
      <c r="N11" s="97">
        <v>1788</v>
      </c>
      <c r="O11" s="97">
        <v>1015</v>
      </c>
      <c r="P11" s="97">
        <v>905</v>
      </c>
      <c r="Q11" s="97">
        <v>708</v>
      </c>
      <c r="R11" s="105">
        <v>19440</v>
      </c>
      <c r="S11" s="105">
        <v>14207</v>
      </c>
      <c r="T11" s="105">
        <v>7566</v>
      </c>
      <c r="U11" s="105">
        <v>50</v>
      </c>
      <c r="V11" s="105">
        <v>219</v>
      </c>
      <c r="W11" s="105">
        <v>232</v>
      </c>
      <c r="X11" s="98"/>
    </row>
    <row r="12" spans="1:24" ht="16.5" customHeight="1">
      <c r="A12" s="24"/>
      <c r="B12" s="29" t="s">
        <v>83</v>
      </c>
      <c r="C12" s="97">
        <v>585</v>
      </c>
      <c r="D12" s="97">
        <v>837</v>
      </c>
      <c r="E12" s="97">
        <v>1296</v>
      </c>
      <c r="F12" s="97">
        <v>143</v>
      </c>
      <c r="G12" s="97">
        <v>921</v>
      </c>
      <c r="H12" s="97">
        <v>1959</v>
      </c>
      <c r="I12" s="97">
        <v>449</v>
      </c>
      <c r="J12" s="97">
        <v>3140</v>
      </c>
      <c r="K12" s="97">
        <v>3811</v>
      </c>
      <c r="L12" s="97">
        <v>1503</v>
      </c>
      <c r="M12" s="97">
        <v>1434</v>
      </c>
      <c r="N12" s="97">
        <v>1786</v>
      </c>
      <c r="O12" s="97">
        <v>1381</v>
      </c>
      <c r="P12" s="97">
        <v>2047</v>
      </c>
      <c r="Q12" s="97">
        <v>2355</v>
      </c>
      <c r="R12" s="105">
        <v>1984</v>
      </c>
      <c r="S12" s="105">
        <v>5513</v>
      </c>
      <c r="T12" s="105">
        <v>9622</v>
      </c>
      <c r="U12" s="105">
        <v>315</v>
      </c>
      <c r="V12" s="105">
        <v>313</v>
      </c>
      <c r="W12" s="105">
        <v>377</v>
      </c>
      <c r="X12" s="98"/>
    </row>
    <row r="13" spans="1:24" ht="16.5" customHeight="1">
      <c r="A13" s="24"/>
      <c r="B13" s="29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8"/>
      <c r="S13" s="98"/>
      <c r="T13" s="98"/>
      <c r="U13" s="98"/>
      <c r="V13" s="98"/>
      <c r="W13" s="98"/>
      <c r="X13" s="98"/>
    </row>
    <row r="14" spans="1:24" s="15" customFormat="1" ht="16.5" customHeight="1">
      <c r="A14" s="24"/>
      <c r="B14" s="142" t="s">
        <v>78</v>
      </c>
      <c r="C14" s="99">
        <v>37.700000000000003</v>
      </c>
      <c r="D14" s="99">
        <v>33.9</v>
      </c>
      <c r="E14" s="99">
        <v>33.799999999999997</v>
      </c>
      <c r="F14" s="99">
        <v>37.1</v>
      </c>
      <c r="G14" s="99">
        <v>38</v>
      </c>
      <c r="H14" s="99">
        <v>41.4</v>
      </c>
      <c r="I14" s="99">
        <v>37.4</v>
      </c>
      <c r="J14" s="99">
        <v>36.200000000000003</v>
      </c>
      <c r="K14" s="99">
        <v>34.299999999999997</v>
      </c>
      <c r="L14" s="99">
        <v>56.5</v>
      </c>
      <c r="M14" s="99">
        <v>45.8</v>
      </c>
      <c r="N14" s="99">
        <v>44.1</v>
      </c>
      <c r="O14" s="99">
        <v>38.6</v>
      </c>
      <c r="P14" s="99">
        <v>38.799999999999997</v>
      </c>
      <c r="Q14" s="99">
        <v>36.9</v>
      </c>
      <c r="R14" s="100">
        <v>72.900000000000006</v>
      </c>
      <c r="S14" s="100">
        <v>58.5</v>
      </c>
      <c r="T14" s="100">
        <v>46.1</v>
      </c>
      <c r="U14" s="100">
        <v>40.6</v>
      </c>
      <c r="V14" s="100">
        <v>19.7</v>
      </c>
      <c r="W14" s="101">
        <v>19</v>
      </c>
      <c r="X14" s="100"/>
    </row>
    <row r="15" spans="1:24" ht="16.5" customHeight="1">
      <c r="A15" s="24"/>
      <c r="B15" s="29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8"/>
      <c r="S15" s="98"/>
      <c r="T15" s="98"/>
      <c r="U15" s="98"/>
      <c r="V15" s="98"/>
      <c r="W15" s="98"/>
      <c r="X15" s="98"/>
    </row>
    <row r="16" spans="1:24" ht="16.5" customHeight="1">
      <c r="A16" s="24"/>
      <c r="B16" s="31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98"/>
      <c r="S16" s="98"/>
      <c r="T16" s="98"/>
      <c r="U16" s="98"/>
      <c r="V16" s="98"/>
      <c r="W16" s="98"/>
      <c r="X16" s="98"/>
    </row>
    <row r="17" spans="1:24" ht="16.5" customHeight="1">
      <c r="A17" s="24"/>
      <c r="B17" s="32" t="s">
        <v>107</v>
      </c>
      <c r="C17" s="97">
        <v>152</v>
      </c>
      <c r="D17" s="97">
        <v>155</v>
      </c>
      <c r="E17" s="97">
        <v>147</v>
      </c>
      <c r="F17" s="97">
        <v>181</v>
      </c>
      <c r="G17" s="97">
        <v>202</v>
      </c>
      <c r="H17" s="97">
        <v>240</v>
      </c>
      <c r="I17" s="97">
        <v>124</v>
      </c>
      <c r="J17" s="97">
        <v>116</v>
      </c>
      <c r="K17" s="97">
        <v>121</v>
      </c>
      <c r="L17" s="97">
        <v>93</v>
      </c>
      <c r="M17" s="97">
        <v>82</v>
      </c>
      <c r="N17" s="97">
        <v>81</v>
      </c>
      <c r="O17" s="97">
        <v>62</v>
      </c>
      <c r="P17" s="97">
        <v>76</v>
      </c>
      <c r="Q17" s="97">
        <v>83</v>
      </c>
      <c r="R17" s="98">
        <v>294</v>
      </c>
      <c r="S17" s="98">
        <v>337</v>
      </c>
      <c r="T17" s="98">
        <v>373</v>
      </c>
      <c r="U17" s="98">
        <v>9</v>
      </c>
      <c r="V17" s="98">
        <v>27</v>
      </c>
      <c r="W17" s="98">
        <v>32</v>
      </c>
      <c r="X17" s="98"/>
    </row>
    <row r="18" spans="1:24" ht="16.5" customHeight="1">
      <c r="A18" s="24"/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5"/>
      <c r="N18" s="35"/>
      <c r="O18" s="35"/>
      <c r="P18" s="35"/>
      <c r="Q18" s="35"/>
      <c r="R18" s="20"/>
      <c r="S18" s="20"/>
      <c r="T18" s="20"/>
      <c r="U18" s="20"/>
      <c r="V18" s="20"/>
      <c r="W18" s="20"/>
    </row>
  </sheetData>
  <sheetProtection algorithmName="SHA-512" hashValue="EAXUUq8jegiylDqYpMQKbuy9rNnnpPAHqsO6ukY+afv8cLZPQ2SuEqyAlZZ1OtZmBQS6clF6bWPpb9/o+gWFiw==" saltValue="YAg03ec1azt916PN3IsNmw==" spinCount="100000" sheet="1" objects="1" scenarios="1"/>
  <mergeCells count="8">
    <mergeCell ref="O8:Q8"/>
    <mergeCell ref="R8:T8"/>
    <mergeCell ref="U8:W8"/>
    <mergeCell ref="B8:B9"/>
    <mergeCell ref="C8:E8"/>
    <mergeCell ref="F8:H8"/>
    <mergeCell ref="I8:K8"/>
    <mergeCell ref="L8:N8"/>
  </mergeCells>
  <phoneticPr fontId="4"/>
  <pageMargins left="0.41" right="0.27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view="pageBreakPreview" zoomScaleNormal="100" zoomScaleSheetLayoutView="100" workbookViewId="0">
      <selection activeCell="L11" sqref="L11"/>
    </sheetView>
  </sheetViews>
  <sheetFormatPr defaultRowHeight="16.5" customHeight="1"/>
  <cols>
    <col min="1" max="1" width="5.125" style="8" customWidth="1"/>
    <col min="2" max="2" width="21.125" style="8" customWidth="1"/>
    <col min="3" max="11" width="12.625" style="8" customWidth="1"/>
    <col min="12" max="16384" width="9" style="8"/>
  </cols>
  <sheetData>
    <row r="1" spans="1:11" s="49" customFormat="1" ht="18" customHeight="1">
      <c r="A1" s="52"/>
      <c r="B1" s="47"/>
      <c r="C1" s="48"/>
    </row>
    <row r="2" spans="1:11" s="49" customFormat="1" ht="18" customHeight="1">
      <c r="A2" s="52"/>
      <c r="B2" s="50" t="s">
        <v>337</v>
      </c>
      <c r="C2" s="50"/>
    </row>
    <row r="3" spans="1:11" s="49" customFormat="1" ht="18" customHeight="1">
      <c r="A3" s="52"/>
      <c r="B3" s="51" t="s">
        <v>88</v>
      </c>
      <c r="C3" s="50"/>
    </row>
    <row r="4" spans="1:11" s="49" customFormat="1" ht="18" customHeight="1"/>
    <row r="5" spans="1:11" s="49" customFormat="1" ht="18" customHeight="1">
      <c r="B5" s="49" t="s">
        <v>89</v>
      </c>
    </row>
    <row r="6" spans="1:11" ht="18" customHeight="1"/>
    <row r="7" spans="1:11" ht="18" customHeight="1" thickBot="1">
      <c r="B7" s="59"/>
      <c r="C7" s="164"/>
      <c r="D7" s="164"/>
      <c r="E7" s="164"/>
      <c r="F7" s="164"/>
      <c r="G7" s="164"/>
      <c r="H7" s="164"/>
      <c r="I7" s="164"/>
      <c r="J7" s="164"/>
      <c r="K7" s="77" t="s">
        <v>90</v>
      </c>
    </row>
    <row r="8" spans="1:11" ht="85.5" customHeight="1" thickTop="1">
      <c r="B8" s="60" t="s">
        <v>106</v>
      </c>
      <c r="C8" s="61" t="s">
        <v>91</v>
      </c>
      <c r="D8" s="62" t="s">
        <v>92</v>
      </c>
      <c r="E8" s="62" t="s">
        <v>93</v>
      </c>
      <c r="F8" s="63" t="s">
        <v>94</v>
      </c>
      <c r="G8" s="61" t="s">
        <v>95</v>
      </c>
      <c r="H8" s="62" t="s">
        <v>96</v>
      </c>
      <c r="I8" s="62" t="s">
        <v>97</v>
      </c>
      <c r="J8" s="63" t="s">
        <v>98</v>
      </c>
      <c r="K8" s="64" t="s">
        <v>99</v>
      </c>
    </row>
    <row r="9" spans="1:11" ht="16.5" customHeight="1">
      <c r="B9" s="3" t="s">
        <v>100</v>
      </c>
      <c r="C9" s="92">
        <f>SUM(C10:C11)</f>
        <v>1088</v>
      </c>
      <c r="D9" s="92">
        <f t="shared" ref="D9:K9" si="0">SUM(D10:D11)</f>
        <v>604</v>
      </c>
      <c r="E9" s="92">
        <f t="shared" si="0"/>
        <v>621</v>
      </c>
      <c r="F9" s="92">
        <f t="shared" si="0"/>
        <v>459</v>
      </c>
      <c r="G9" s="92">
        <f t="shared" si="0"/>
        <v>92</v>
      </c>
      <c r="H9" s="92">
        <f t="shared" si="0"/>
        <v>873</v>
      </c>
      <c r="I9" s="92">
        <f t="shared" si="0"/>
        <v>463</v>
      </c>
      <c r="J9" s="92">
        <f t="shared" si="0"/>
        <v>566</v>
      </c>
      <c r="K9" s="92">
        <f t="shared" si="0"/>
        <v>597</v>
      </c>
    </row>
    <row r="10" spans="1:11" ht="16.5" customHeight="1">
      <c r="B10" s="65" t="s">
        <v>101</v>
      </c>
      <c r="C10" s="92">
        <v>366</v>
      </c>
      <c r="D10" s="92">
        <v>311</v>
      </c>
      <c r="E10" s="92">
        <v>272</v>
      </c>
      <c r="F10" s="92">
        <v>181</v>
      </c>
      <c r="G10" s="92">
        <v>40</v>
      </c>
      <c r="H10" s="92">
        <v>321</v>
      </c>
      <c r="I10" s="92">
        <v>226</v>
      </c>
      <c r="J10" s="92">
        <v>162</v>
      </c>
      <c r="K10" s="92">
        <v>223</v>
      </c>
    </row>
    <row r="11" spans="1:11" ht="16.5" customHeight="1">
      <c r="B11" s="65" t="s">
        <v>102</v>
      </c>
      <c r="C11" s="93">
        <v>722</v>
      </c>
      <c r="D11" s="94">
        <v>293</v>
      </c>
      <c r="E11" s="94">
        <v>349</v>
      </c>
      <c r="F11" s="94">
        <v>278</v>
      </c>
      <c r="G11" s="94">
        <v>52</v>
      </c>
      <c r="H11" s="94">
        <v>552</v>
      </c>
      <c r="I11" s="94">
        <v>237</v>
      </c>
      <c r="J11" s="94">
        <v>404</v>
      </c>
      <c r="K11" s="94">
        <v>374</v>
      </c>
    </row>
    <row r="12" spans="1:11" ht="16.5" customHeight="1">
      <c r="B12" s="65"/>
      <c r="C12" s="93"/>
      <c r="D12" s="94"/>
      <c r="E12" s="94"/>
      <c r="F12" s="94"/>
      <c r="G12" s="94"/>
      <c r="H12" s="94"/>
      <c r="I12" s="94"/>
      <c r="J12" s="94"/>
      <c r="K12" s="94"/>
    </row>
    <row r="13" spans="1:11" ht="16.5" customHeight="1">
      <c r="B13" s="4" t="s">
        <v>103</v>
      </c>
      <c r="C13" s="95">
        <v>100</v>
      </c>
      <c r="D13" s="96">
        <v>55.514705882352942</v>
      </c>
      <c r="E13" s="96">
        <v>57.077205882352942</v>
      </c>
      <c r="F13" s="96">
        <v>42.1875</v>
      </c>
      <c r="G13" s="96">
        <v>8.4558823529411793</v>
      </c>
      <c r="H13" s="96">
        <v>80.23897058823529</v>
      </c>
      <c r="I13" s="96">
        <v>42.555147058823529</v>
      </c>
      <c r="J13" s="96">
        <v>52.022058823529413</v>
      </c>
      <c r="K13" s="96">
        <v>54.871323529411761</v>
      </c>
    </row>
    <row r="14" spans="1:11" ht="16.5" customHeight="1">
      <c r="B14" s="65" t="s">
        <v>104</v>
      </c>
      <c r="C14" s="95">
        <v>100</v>
      </c>
      <c r="D14" s="96">
        <v>84.972677595628426</v>
      </c>
      <c r="E14" s="96">
        <v>74.316939890710387</v>
      </c>
      <c r="F14" s="96">
        <v>49.453551912568308</v>
      </c>
      <c r="G14" s="96">
        <v>10.928961748633879</v>
      </c>
      <c r="H14" s="96">
        <v>87.704918032786878</v>
      </c>
      <c r="I14" s="96">
        <v>61.748633879781423</v>
      </c>
      <c r="J14" s="96">
        <v>44.26229508196721</v>
      </c>
      <c r="K14" s="96">
        <v>60.928961748633881</v>
      </c>
    </row>
    <row r="15" spans="1:11" ht="16.5" customHeight="1">
      <c r="B15" s="65" t="s">
        <v>105</v>
      </c>
      <c r="C15" s="95">
        <v>100</v>
      </c>
      <c r="D15" s="96">
        <v>40.581717451523545</v>
      </c>
      <c r="E15" s="96">
        <v>48.337950138504155</v>
      </c>
      <c r="F15" s="96">
        <v>38.504155124653735</v>
      </c>
      <c r="G15" s="96">
        <v>7.202216066481995</v>
      </c>
      <c r="H15" s="96">
        <v>76.45429362880887</v>
      </c>
      <c r="I15" s="96">
        <v>32.825484764542935</v>
      </c>
      <c r="J15" s="96">
        <v>55.955678670360108</v>
      </c>
      <c r="K15" s="96">
        <v>51.800554016620502</v>
      </c>
    </row>
    <row r="16" spans="1:11" ht="16.5" customHeight="1">
      <c r="B16" s="66"/>
      <c r="C16" s="67"/>
      <c r="D16" s="68"/>
      <c r="E16" s="68"/>
      <c r="F16" s="68"/>
      <c r="G16" s="68"/>
      <c r="H16" s="68"/>
      <c r="I16" s="68"/>
      <c r="J16" s="68"/>
      <c r="K16" s="68"/>
    </row>
  </sheetData>
  <sheetProtection algorithmName="SHA-512" hashValue="kvljBekvwnoM4QxswhofUaDpOHlSPds2IC16BMLo6HwSePQPmD9rN4EEMWp+ZrY+rt5/rIcftVs6b7WUvkYldw==" saltValue="iJytk5qgShiA5WiDCOBr3Q==" spinCount="100000" sheet="1" objects="1" scenarios="1"/>
  <mergeCells count="1">
    <mergeCell ref="C7:J7"/>
  </mergeCells>
  <phoneticPr fontId="4"/>
  <pageMargins left="0.56999999999999995" right="0.31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view="pageBreakPreview" zoomScaleNormal="100" zoomScaleSheetLayoutView="100" workbookViewId="0">
      <selection activeCell="D5" sqref="D5"/>
    </sheetView>
  </sheetViews>
  <sheetFormatPr defaultRowHeight="12"/>
  <cols>
    <col min="1" max="1" width="5.125" style="53" customWidth="1"/>
    <col min="2" max="2" width="10" style="53" customWidth="1"/>
    <col min="3" max="3" width="11.375" style="53" customWidth="1"/>
    <col min="4" max="10" width="12.625" style="53" customWidth="1"/>
    <col min="11" max="16384" width="9" style="53"/>
  </cols>
  <sheetData>
    <row r="1" spans="2:10" s="52" customFormat="1" ht="18" customHeight="1">
      <c r="B1" s="47"/>
      <c r="C1" s="48"/>
    </row>
    <row r="2" spans="2:10" s="52" customFormat="1" ht="18" customHeight="1">
      <c r="B2" s="50" t="s">
        <v>337</v>
      </c>
      <c r="C2" s="50"/>
    </row>
    <row r="3" spans="2:10" s="52" customFormat="1" ht="18" customHeight="1">
      <c r="B3" s="51" t="s">
        <v>86</v>
      </c>
      <c r="C3" s="50"/>
    </row>
    <row r="4" spans="2:10" s="52" customFormat="1" ht="18" customHeight="1">
      <c r="B4" s="51"/>
      <c r="C4" s="50"/>
    </row>
    <row r="5" spans="2:10" s="52" customFormat="1" ht="18" customHeight="1">
      <c r="B5" s="51" t="s">
        <v>87</v>
      </c>
      <c r="C5" s="50"/>
    </row>
    <row r="6" spans="2:10" s="52" customFormat="1" ht="18" customHeight="1"/>
    <row r="7" spans="2:10" ht="18" customHeight="1" thickBot="1">
      <c r="J7" s="54" t="s">
        <v>37</v>
      </c>
    </row>
    <row r="8" spans="2:10" ht="95.25" customHeight="1" thickTop="1">
      <c r="B8" s="165" t="s">
        <v>38</v>
      </c>
      <c r="C8" s="166"/>
      <c r="D8" s="55" t="s">
        <v>39</v>
      </c>
      <c r="E8" s="56" t="s">
        <v>28</v>
      </c>
      <c r="F8" s="56" t="s">
        <v>29</v>
      </c>
      <c r="G8" s="56" t="s">
        <v>30</v>
      </c>
      <c r="H8" s="56" t="s">
        <v>31</v>
      </c>
      <c r="I8" s="56" t="s">
        <v>32</v>
      </c>
      <c r="J8" s="57" t="s">
        <v>35</v>
      </c>
    </row>
    <row r="9" spans="2:10" ht="15.75" customHeight="1">
      <c r="B9" s="169" t="s">
        <v>324</v>
      </c>
      <c r="C9" s="121" t="s">
        <v>325</v>
      </c>
      <c r="D9" s="172">
        <v>14949</v>
      </c>
      <c r="E9" s="173">
        <v>11599</v>
      </c>
      <c r="F9" s="173">
        <v>12054</v>
      </c>
      <c r="G9" s="173">
        <v>6573</v>
      </c>
      <c r="H9" s="173">
        <v>7574</v>
      </c>
      <c r="I9" s="173">
        <v>8498</v>
      </c>
      <c r="J9" s="173">
        <v>4191</v>
      </c>
    </row>
    <row r="10" spans="2:10" ht="15.75" customHeight="1">
      <c r="B10" s="170"/>
      <c r="C10" s="121" t="s">
        <v>326</v>
      </c>
      <c r="D10" s="172">
        <v>100</v>
      </c>
      <c r="E10" s="174">
        <v>77.599999999999994</v>
      </c>
      <c r="F10" s="174">
        <v>80.599999999999994</v>
      </c>
      <c r="G10" s="174">
        <v>44</v>
      </c>
      <c r="H10" s="174">
        <v>50.7</v>
      </c>
      <c r="I10" s="174">
        <v>56.8</v>
      </c>
      <c r="J10" s="174">
        <v>28</v>
      </c>
    </row>
    <row r="11" spans="2:10" ht="15.75" customHeight="1">
      <c r="B11" s="171"/>
      <c r="C11" s="121" t="s">
        <v>327</v>
      </c>
      <c r="D11" s="172" t="s">
        <v>328</v>
      </c>
      <c r="E11" s="175">
        <v>1</v>
      </c>
      <c r="F11" s="175">
        <v>1</v>
      </c>
      <c r="G11" s="175">
        <v>1</v>
      </c>
      <c r="H11" s="175">
        <v>1</v>
      </c>
      <c r="I11" s="175">
        <v>1</v>
      </c>
      <c r="J11" s="175">
        <v>1</v>
      </c>
    </row>
    <row r="12" spans="2:10" ht="15.75" customHeight="1">
      <c r="B12" s="167" t="s">
        <v>40</v>
      </c>
      <c r="C12" s="113" t="s">
        <v>33</v>
      </c>
      <c r="D12" s="78">
        <v>147</v>
      </c>
      <c r="E12" s="79">
        <v>145</v>
      </c>
      <c r="F12" s="79">
        <v>114</v>
      </c>
      <c r="G12" s="79">
        <v>46</v>
      </c>
      <c r="H12" s="79">
        <v>47</v>
      </c>
      <c r="I12" s="79">
        <v>138</v>
      </c>
      <c r="J12" s="79">
        <v>56</v>
      </c>
    </row>
    <row r="13" spans="2:10" ht="15.75" customHeight="1">
      <c r="B13" s="168"/>
      <c r="C13" s="114" t="s">
        <v>36</v>
      </c>
      <c r="D13" s="80">
        <v>100</v>
      </c>
      <c r="E13" s="81">
        <v>98.6</v>
      </c>
      <c r="F13" s="81">
        <v>77.599999999999994</v>
      </c>
      <c r="G13" s="81">
        <v>31.3</v>
      </c>
      <c r="H13" s="81">
        <v>32</v>
      </c>
      <c r="I13" s="81">
        <v>93.9</v>
      </c>
      <c r="J13" s="81">
        <v>38.1</v>
      </c>
    </row>
    <row r="14" spans="2:10" ht="15.75" customHeight="1">
      <c r="B14" s="163"/>
      <c r="C14" s="112" t="s">
        <v>34</v>
      </c>
      <c r="D14" s="82" t="s">
        <v>85</v>
      </c>
      <c r="E14" s="83">
        <v>1.27</v>
      </c>
      <c r="F14" s="83">
        <v>0.96</v>
      </c>
      <c r="G14" s="83">
        <v>0.71</v>
      </c>
      <c r="H14" s="83">
        <v>0.63</v>
      </c>
      <c r="I14" s="83">
        <v>1.65</v>
      </c>
      <c r="J14" s="83">
        <v>1.36</v>
      </c>
    </row>
    <row r="15" spans="2:10" ht="15.75" customHeight="1">
      <c r="B15" s="167" t="s">
        <v>41</v>
      </c>
      <c r="C15" s="113" t="s">
        <v>33</v>
      </c>
      <c r="D15" s="84">
        <v>240</v>
      </c>
      <c r="E15" s="79">
        <v>234</v>
      </c>
      <c r="F15" s="79">
        <v>194</v>
      </c>
      <c r="G15" s="79">
        <v>146</v>
      </c>
      <c r="H15" s="79">
        <v>158</v>
      </c>
      <c r="I15" s="79">
        <v>115</v>
      </c>
      <c r="J15" s="79">
        <v>73</v>
      </c>
    </row>
    <row r="16" spans="2:10" ht="15.75" customHeight="1">
      <c r="B16" s="168"/>
      <c r="C16" s="114" t="s">
        <v>36</v>
      </c>
      <c r="D16" s="80">
        <v>100</v>
      </c>
      <c r="E16" s="81">
        <v>97.5</v>
      </c>
      <c r="F16" s="81">
        <v>80.8</v>
      </c>
      <c r="G16" s="81">
        <v>60.8</v>
      </c>
      <c r="H16" s="81">
        <v>65.8</v>
      </c>
      <c r="I16" s="81">
        <v>47.9</v>
      </c>
      <c r="J16" s="81">
        <v>30.4</v>
      </c>
    </row>
    <row r="17" spans="2:10" ht="15.75" customHeight="1">
      <c r="B17" s="163"/>
      <c r="C17" s="112" t="s">
        <v>34</v>
      </c>
      <c r="D17" s="85" t="s">
        <v>85</v>
      </c>
      <c r="E17" s="86">
        <v>1.26</v>
      </c>
      <c r="F17" s="86">
        <v>1</v>
      </c>
      <c r="G17" s="86">
        <v>1.38</v>
      </c>
      <c r="H17" s="86">
        <v>1.3</v>
      </c>
      <c r="I17" s="86">
        <v>0.84</v>
      </c>
      <c r="J17" s="86">
        <v>1.0900000000000001</v>
      </c>
    </row>
    <row r="18" spans="2:10" ht="15.75" customHeight="1">
      <c r="B18" s="167" t="s">
        <v>42</v>
      </c>
      <c r="C18" s="113" t="s">
        <v>33</v>
      </c>
      <c r="D18" s="84">
        <v>121</v>
      </c>
      <c r="E18" s="79">
        <v>116</v>
      </c>
      <c r="F18" s="79">
        <v>113</v>
      </c>
      <c r="G18" s="79">
        <v>71</v>
      </c>
      <c r="H18" s="79">
        <v>30</v>
      </c>
      <c r="I18" s="79">
        <v>60</v>
      </c>
      <c r="J18" s="79">
        <v>4</v>
      </c>
    </row>
    <row r="19" spans="2:10" ht="15.75" customHeight="1">
      <c r="B19" s="168"/>
      <c r="C19" s="114" t="s">
        <v>36</v>
      </c>
      <c r="D19" s="80">
        <v>100</v>
      </c>
      <c r="E19" s="81">
        <v>95.9</v>
      </c>
      <c r="F19" s="81">
        <v>93.4</v>
      </c>
      <c r="G19" s="81">
        <v>58.7</v>
      </c>
      <c r="H19" s="81">
        <v>24.8</v>
      </c>
      <c r="I19" s="81">
        <v>49.6</v>
      </c>
      <c r="J19" s="81">
        <v>3.3</v>
      </c>
    </row>
    <row r="20" spans="2:10" ht="15.75" customHeight="1">
      <c r="B20" s="163"/>
      <c r="C20" s="112" t="s">
        <v>34</v>
      </c>
      <c r="D20" s="85" t="s">
        <v>85</v>
      </c>
      <c r="E20" s="86">
        <v>1.24</v>
      </c>
      <c r="F20" s="86">
        <v>1.1599999999999999</v>
      </c>
      <c r="G20" s="86">
        <v>1.33</v>
      </c>
      <c r="H20" s="86">
        <v>0.49</v>
      </c>
      <c r="I20" s="86">
        <v>0.87</v>
      </c>
      <c r="J20" s="86">
        <v>0.12</v>
      </c>
    </row>
    <row r="21" spans="2:10">
      <c r="B21" s="167" t="s">
        <v>43</v>
      </c>
      <c r="C21" s="114" t="s">
        <v>33</v>
      </c>
      <c r="D21" s="87">
        <v>373</v>
      </c>
      <c r="E21" s="88">
        <v>282</v>
      </c>
      <c r="F21" s="88">
        <v>281</v>
      </c>
      <c r="G21" s="89">
        <v>121</v>
      </c>
      <c r="H21" s="89">
        <v>208</v>
      </c>
      <c r="I21" s="89">
        <v>157</v>
      </c>
      <c r="J21" s="89">
        <v>119</v>
      </c>
    </row>
    <row r="22" spans="2:10">
      <c r="B22" s="168"/>
      <c r="C22" s="114" t="s">
        <v>36</v>
      </c>
      <c r="D22" s="80">
        <v>100</v>
      </c>
      <c r="E22" s="90">
        <v>75.599999999999994</v>
      </c>
      <c r="F22" s="90">
        <v>75.3</v>
      </c>
      <c r="G22" s="81">
        <v>32.4</v>
      </c>
      <c r="H22" s="81">
        <v>55.8</v>
      </c>
      <c r="I22" s="81">
        <v>42.1</v>
      </c>
      <c r="J22" s="81">
        <v>31.9</v>
      </c>
    </row>
    <row r="23" spans="2:10">
      <c r="B23" s="163"/>
      <c r="C23" s="112" t="s">
        <v>34</v>
      </c>
      <c r="D23" s="85" t="s">
        <v>84</v>
      </c>
      <c r="E23" s="91">
        <v>0.97</v>
      </c>
      <c r="F23" s="91">
        <v>0.93</v>
      </c>
      <c r="G23" s="86">
        <v>0.74</v>
      </c>
      <c r="H23" s="86">
        <v>1.1000000000000001</v>
      </c>
      <c r="I23" s="86">
        <v>0.74</v>
      </c>
      <c r="J23" s="86">
        <v>1.1399999999999999</v>
      </c>
    </row>
  </sheetData>
  <sheetProtection algorithmName="SHA-512" hashValue="pWfxXXOdvJDMEbyew5t8SlApPkDuFGUZ4YjLJ2sFUGNgKghOKe4yx0ecFCCZHIeZOBNnovEQGtDx+cGzo5mgwg==" saltValue="8rcffTAfG10CIysNIgU/xw==" spinCount="100000" sheet="1" objects="1" scenarios="1"/>
  <mergeCells count="6">
    <mergeCell ref="B8:C8"/>
    <mergeCell ref="B12:B14"/>
    <mergeCell ref="B15:B17"/>
    <mergeCell ref="B18:B20"/>
    <mergeCell ref="B21:B23"/>
    <mergeCell ref="B9:B11"/>
  </mergeCells>
  <phoneticPr fontId="4"/>
  <pageMargins left="0.4724409448818898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15</vt:i4>
      </vt:variant>
    </vt:vector>
  </HeadingPairs>
  <TitlesOfParts>
    <vt:vector size="24" baseType="lpstr">
      <vt:lpstr>目次</vt:lpstr>
      <vt:lpstr>１-（１）</vt:lpstr>
      <vt:lpstr>１-（２）市町村</vt:lpstr>
      <vt:lpstr>１-（３）-ア</vt:lpstr>
      <vt:lpstr>１-（３）-イ</vt:lpstr>
      <vt:lpstr>２-（１）</vt:lpstr>
      <vt:lpstr>２-（２）</vt:lpstr>
      <vt:lpstr>３-（１）</vt:lpstr>
      <vt:lpstr>３-（２）</vt:lpstr>
      <vt:lpstr>'１-（１）'!Print_Area</vt:lpstr>
      <vt:lpstr>'１-（２）市町村'!Print_Area</vt:lpstr>
      <vt:lpstr>'１-（３）-ア'!Print_Area</vt:lpstr>
      <vt:lpstr>'２-（１）'!Print_Area</vt:lpstr>
      <vt:lpstr>'２-（２）'!Print_Area</vt:lpstr>
      <vt:lpstr>'３-（１）'!Print_Area</vt:lpstr>
      <vt:lpstr>'３-（２）'!Print_Area</vt:lpstr>
      <vt:lpstr>目次!Print_Area</vt:lpstr>
      <vt:lpstr>'１-（２）市町村'!Print_Titles</vt:lpstr>
      <vt:lpstr>'１-（３）-ア'!Print_Titles</vt:lpstr>
      <vt:lpstr>'１-（３）-イ'!Print_Titles</vt:lpstr>
      <vt:lpstr>'２-（１）'!Print_Titles</vt:lpstr>
      <vt:lpstr>'２-（２）'!Print_Titles</vt:lpstr>
      <vt:lpstr>'３-（１）'!Print_Titles</vt:lpstr>
      <vt:lpstr>'３-（２）'!Print_Titles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cp:lastPrinted>2019-07-05T06:53:06Z</cp:lastPrinted>
  <dcterms:created xsi:type="dcterms:W3CDTF">2019-04-15T01:13:43Z</dcterms:created>
  <dcterms:modified xsi:type="dcterms:W3CDTF">2019-07-05T07:14:06Z</dcterms:modified>
</cp:coreProperties>
</file>