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米" sheetId="1" r:id="rId1"/>
    <sheet name="2麦類･大豆" sheetId="2" r:id="rId2"/>
    <sheet name="3牛乳a" sheetId="3" r:id="rId3"/>
    <sheet name="3b" sheetId="4" r:id="rId4"/>
    <sheet name="4子牛" sheetId="5" r:id="rId5"/>
    <sheet name="5育成牛" sheetId="6" r:id="rId6"/>
    <sheet name="6肥育牛" sheetId="7" r:id="rId7"/>
    <sheet name="7肥育豚" sheetId="8" r:id="rId8"/>
    <sheet name="8収益性 a(水稲)" sheetId="9" r:id="rId9"/>
    <sheet name="8b(牛乳)" sheetId="10" r:id="rId10"/>
    <sheet name="9水稲労働時間" sheetId="11" r:id="rId11"/>
    <sheet name="10大豆労働時間" sheetId="12" r:id="rId12"/>
  </sheets>
  <definedNames>
    <definedName name="_xlnm.Print_Area" localSheetId="11">'10大豆労働時間'!$A$1:$P$23</definedName>
    <definedName name="_xlnm.Print_Area" localSheetId="0">'1米'!$A$1:$Y$32</definedName>
    <definedName name="_xlnm.Print_Area" localSheetId="1">'2麦類･大豆'!$A$1:$X$39</definedName>
    <definedName name="_xlnm.Print_Area" localSheetId="3">'3b'!$A$1:$P$22</definedName>
    <definedName name="_xlnm.Print_Area" localSheetId="2">'3牛乳a'!$A$1:$X$36</definedName>
    <definedName name="_xlnm.Print_Area" localSheetId="4">'4子牛'!$A$1:$S$19</definedName>
    <definedName name="_xlnm.Print_Area" localSheetId="6">'6肥育牛'!$A$1:$V$27</definedName>
    <definedName name="_xlnm.Print_Area" localSheetId="7">'7肥育豚'!$A$1:$T$15</definedName>
    <definedName name="_xlnm.Print_Area" localSheetId="9">'8b(牛乳)'!$A$1:$S$17</definedName>
    <definedName name="_xlnm.Print_Area" localSheetId="8">'8収益性 a(水稲)'!$A$1:$I$17</definedName>
    <definedName name="_xlnm.Print_Area" localSheetId="10">'9水稲労働時間'!$A$1:$R$25</definedName>
  </definedNames>
  <calcPr fullCalcOnLoad="1"/>
</workbook>
</file>

<file path=xl/comments3.xml><?xml version="1.0" encoding="utf-8"?>
<comments xmlns="http://schemas.openxmlformats.org/spreadsheetml/2006/main">
  <authors>
    <author>作成者</author>
  </authors>
  <commentList>
    <comment ref="AH23" authorId="0">
      <text>
        <r>
          <rPr>
            <sz val="11"/>
            <rFont val="ＭＳ Ｐゴシック"/>
            <family val="3"/>
          </rPr>
          <t>きゅう肥価額(利用計)／3.5%換算乳量</t>
        </r>
      </text>
    </comment>
    <comment ref="AG23" authorId="0">
      <text>
        <r>
          <rPr>
            <sz val="11"/>
            <rFont val="ＭＳ Ｐゴシック"/>
            <family val="3"/>
          </rPr>
          <t>子牛の価額(計)／3.5%換算乳量</t>
        </r>
      </text>
    </comment>
  </commentList>
</comments>
</file>

<file path=xl/sharedStrings.xml><?xml version="1.0" encoding="utf-8"?>
<sst xmlns="http://schemas.openxmlformats.org/spreadsheetml/2006/main" count="1467" uniqueCount="491">
  <si>
    <t>計</t>
  </si>
  <si>
    <t xml:space="preserve"> </t>
  </si>
  <si>
    <t>区　　分</t>
  </si>
  <si>
    <t>10ａ当たり</t>
  </si>
  <si>
    <t>60kg当たり</t>
  </si>
  <si>
    <t>種苗費</t>
  </si>
  <si>
    <t>肥料費</t>
  </si>
  <si>
    <t>農 　 業
薬 剤 費</t>
  </si>
  <si>
    <t>光　　熱
動 力 費</t>
  </si>
  <si>
    <t>支払利子
・ 地 代
算　　入
生 産 費</t>
  </si>
  <si>
    <t>その他の
諸材料費</t>
  </si>
  <si>
    <t>自己資本
利　　子</t>
  </si>
  <si>
    <t>土地改良
及　　び
水 利 費</t>
  </si>
  <si>
    <t>自 作 地
地　　代</t>
  </si>
  <si>
    <t>購　入</t>
  </si>
  <si>
    <t>自　給</t>
  </si>
  <si>
    <t>償　却</t>
  </si>
  <si>
    <t>賃 借 料
及び料金</t>
  </si>
  <si>
    <t>家族員数</t>
  </si>
  <si>
    <t>農　　業
就 業 者</t>
  </si>
  <si>
    <t>建物費</t>
  </si>
  <si>
    <t>経営耕地
面　　積</t>
  </si>
  <si>
    <t>水　　稲
作付面積</t>
  </si>
  <si>
    <t>労働時間</t>
  </si>
  <si>
    <t>調査農家の概要（１戸当たり）</t>
  </si>
  <si>
    <t>家　　族</t>
  </si>
  <si>
    <t>計</t>
  </si>
  <si>
    <t>主 産 物</t>
  </si>
  <si>
    <t>副産物</t>
  </si>
  <si>
    <t>粗　　収　　益</t>
  </si>
  <si>
    <t>物　　　　　　　　　　　　　　　　　　　　　　　財　　　　</t>
  </si>
  <si>
    <t>　　　　　　　　　　　　　　　　　　　　　費</t>
  </si>
  <si>
    <t>費　用　合　計</t>
  </si>
  <si>
    <t>人</t>
  </si>
  <si>
    <t>時間</t>
  </si>
  <si>
    <t>物件税
及　び
公　課
諸負担</t>
  </si>
  <si>
    <t>支払
地代</t>
  </si>
  <si>
    <t>支払
利子</t>
  </si>
  <si>
    <t>償却費</t>
  </si>
  <si>
    <t>生　産
管理費</t>
  </si>
  <si>
    <t>自動車費</t>
  </si>
  <si>
    <t>農機具費</t>
  </si>
  <si>
    <t>雇用</t>
  </si>
  <si>
    <t>労 働 費</t>
  </si>
  <si>
    <t>家族</t>
  </si>
  <si>
    <t>生 産 費
副 産 物
価額差引</t>
  </si>
  <si>
    <t xml:space="preserve">資本利子
・ 地 代
全額算入
生 産 費
</t>
  </si>
  <si>
    <t>副産物
価　額</t>
  </si>
  <si>
    <t>全　　国</t>
  </si>
  <si>
    <t>中国四国</t>
  </si>
  <si>
    <t>中　　国</t>
  </si>
  <si>
    <t>全　　国</t>
  </si>
  <si>
    <t>中国四国</t>
  </si>
  <si>
    <t>中　　国</t>
  </si>
  <si>
    <t>ａ</t>
  </si>
  <si>
    <t>kg</t>
  </si>
  <si>
    <t>(2)</t>
  </si>
  <si>
    <t>(3)</t>
  </si>
  <si>
    <t>(4)</t>
  </si>
  <si>
    <t>(5)</t>
  </si>
  <si>
    <t>(14)</t>
  </si>
  <si>
    <t>(15)</t>
  </si>
  <si>
    <t>(16)</t>
  </si>
  <si>
    <t>(17)</t>
  </si>
  <si>
    <t>(18)</t>
  </si>
  <si>
    <t>(19)</t>
  </si>
  <si>
    <t>(20)</t>
  </si>
  <si>
    <t>(21)</t>
  </si>
  <si>
    <t>(22)</t>
  </si>
  <si>
    <t>(25)</t>
  </si>
  <si>
    <t>(26)</t>
  </si>
  <si>
    <t>(27)</t>
  </si>
  <si>
    <t>(36)</t>
  </si>
  <si>
    <t>(37)</t>
  </si>
  <si>
    <t>(38)</t>
  </si>
  <si>
    <t>(39)</t>
  </si>
  <si>
    <t>(40)</t>
  </si>
  <si>
    <t>(41)</t>
  </si>
  <si>
    <t>(6)</t>
  </si>
  <si>
    <t>(7)</t>
  </si>
  <si>
    <t>(8)</t>
  </si>
  <si>
    <t>(9)</t>
  </si>
  <si>
    <t>(10)</t>
  </si>
  <si>
    <t>(11)</t>
  </si>
  <si>
    <t>(12)</t>
  </si>
  <si>
    <t>(13)</t>
  </si>
  <si>
    <t>(1)</t>
  </si>
  <si>
    <t>(23)</t>
  </si>
  <si>
    <t>(24)</t>
  </si>
  <si>
    <t>(28)</t>
  </si>
  <si>
    <t>(29)</t>
  </si>
  <si>
    <t>(30)</t>
  </si>
  <si>
    <t>(31)</t>
  </si>
  <si>
    <t>(32)</t>
  </si>
  <si>
    <t>(33)</t>
  </si>
  <si>
    <t>(42)</t>
  </si>
  <si>
    <t>(43)</t>
  </si>
  <si>
    <t>(44)</t>
  </si>
  <si>
    <t>(34)</t>
  </si>
  <si>
    <t>(35)</t>
  </si>
  <si>
    <t>(1)</t>
  </si>
  <si>
    <t>(2)</t>
  </si>
  <si>
    <t>(3)</t>
  </si>
  <si>
    <t>(4)</t>
  </si>
  <si>
    <t>(6)</t>
  </si>
  <si>
    <t>(7)</t>
  </si>
  <si>
    <t>(8)</t>
  </si>
  <si>
    <t>(10)</t>
  </si>
  <si>
    <t>(11)</t>
  </si>
  <si>
    <t>(12)</t>
  </si>
  <si>
    <t>生産費</t>
  </si>
  <si>
    <t xml:space="preserve">  </t>
  </si>
  <si>
    <t>　  21</t>
  </si>
  <si>
    <t>主産物
数　量
(玄米)</t>
  </si>
  <si>
    <t>(9)</t>
  </si>
  <si>
    <t>(13)</t>
  </si>
  <si>
    <t>山　　口</t>
  </si>
  <si>
    <t>注：物材費の償却費については、平成19年度及び平成20年度の税制改正における減価償却計算の見直しを踏まえて算出している。</t>
  </si>
  <si>
    <t>‥</t>
  </si>
  <si>
    <t>資料：農林水産省統計部「農業経営統計調査  米生産費」</t>
  </si>
  <si>
    <t>円</t>
  </si>
  <si>
    <t>円</t>
  </si>
  <si>
    <t>　(1)  米生産費（平成23年産）</t>
  </si>
  <si>
    <t>平成23年産</t>
  </si>
  <si>
    <t>平成18年</t>
  </si>
  <si>
    <t>　  19</t>
  </si>
  <si>
    <t>　  20</t>
  </si>
  <si>
    <t>　  22</t>
  </si>
  <si>
    <t>　  23</t>
  </si>
  <si>
    <t>‥</t>
  </si>
  <si>
    <t>　  1)「その他」とは、生産管理労働及び間接労働時間である。</t>
  </si>
  <si>
    <t>注：販売農家の平均値（10ａ当たり）である。</t>
  </si>
  <si>
    <t>資料：農林水産省統計部「農業経営統計調査  米生産費」</t>
  </si>
  <si>
    <t>-</t>
  </si>
  <si>
    <t xml:space="preserve">          23</t>
  </si>
  <si>
    <t xml:space="preserve">          22</t>
  </si>
  <si>
    <t xml:space="preserve">          21</t>
  </si>
  <si>
    <t xml:space="preserve">          20</t>
  </si>
  <si>
    <t xml:space="preserve">          19</t>
  </si>
  <si>
    <t>　　平成18年</t>
  </si>
  <si>
    <t>山口</t>
  </si>
  <si>
    <t>中国</t>
  </si>
  <si>
    <t>全国</t>
  </si>
  <si>
    <t>平成23年産</t>
  </si>
  <si>
    <t>(13)</t>
  </si>
  <si>
    <t>(12)</t>
  </si>
  <si>
    <t>(11)</t>
  </si>
  <si>
    <t>(10)</t>
  </si>
  <si>
    <t xml:space="preserve"> 1)　　　　
　 その他
</t>
  </si>
  <si>
    <t>乾　燥</t>
  </si>
  <si>
    <t>刈取脱穀</t>
  </si>
  <si>
    <t>防　除</t>
  </si>
  <si>
    <t>管　理</t>
  </si>
  <si>
    <t>除　草</t>
  </si>
  <si>
    <t>追　肥</t>
  </si>
  <si>
    <t>田植</t>
  </si>
  <si>
    <t>直まき</t>
  </si>
  <si>
    <t>基肥</t>
  </si>
  <si>
    <t>耕起整地</t>
  </si>
  <si>
    <t>育苗</t>
  </si>
  <si>
    <t>種子予措</t>
  </si>
  <si>
    <t>単位：時間</t>
  </si>
  <si>
    <t xml:space="preserve">  (9)  水稲の作業別労働時間　</t>
  </si>
  <si>
    <t>　  ２　物財費の償却費については、平成19年度及び平成20年度の税制改正における減価償却計算の見直しを踏まえて算出している。</t>
  </si>
  <si>
    <t>注：１　単位数量当たりについては、60kg当たりの数値である。</t>
  </si>
  <si>
    <t>資料：農林水産省統計部「農業経営統計調査　小麦生産費」及び「同　大豆生産費」</t>
  </si>
  <si>
    <t>中国</t>
  </si>
  <si>
    <t>全   国</t>
  </si>
  <si>
    <t>　大    豆</t>
  </si>
  <si>
    <t>単位数量当たり</t>
  </si>
  <si>
    <t>平成23年産</t>
  </si>
  <si>
    <t>中国四国</t>
  </si>
  <si>
    <t>全   国</t>
  </si>
  <si>
    <t>　小　　麦</t>
  </si>
  <si>
    <t>a</t>
  </si>
  <si>
    <t>(35)</t>
  </si>
  <si>
    <t>(34)</t>
  </si>
  <si>
    <t>(33)</t>
  </si>
  <si>
    <t>(31)</t>
  </si>
  <si>
    <t>(30)</t>
  </si>
  <si>
    <t>(29)</t>
  </si>
  <si>
    <t>(28)</t>
  </si>
  <si>
    <t>(24)</t>
  </si>
  <si>
    <t>(22)</t>
  </si>
  <si>
    <t>(21)</t>
  </si>
  <si>
    <t>(20)</t>
  </si>
  <si>
    <t>(9)</t>
  </si>
  <si>
    <t>農  業
就業者</t>
  </si>
  <si>
    <t>家　族</t>
  </si>
  <si>
    <t>作付面積</t>
  </si>
  <si>
    <t>償却</t>
  </si>
  <si>
    <t>購　入
（支払）</t>
  </si>
  <si>
    <r>
      <t>生</t>
    </r>
    <r>
      <rPr>
        <sz val="11"/>
        <color indexed="9"/>
        <rFont val="ＭＳ 明朝"/>
        <family val="1"/>
      </rPr>
      <t xml:space="preserve">　 </t>
    </r>
    <r>
      <rPr>
        <sz val="11"/>
        <rFont val="ＭＳ 明朝"/>
        <family val="1"/>
      </rPr>
      <t>産
管理費</t>
    </r>
  </si>
  <si>
    <t>農機具費</t>
  </si>
  <si>
    <t>自動車費</t>
  </si>
  <si>
    <t>物 件 税
及び公課
諸 負 担</t>
  </si>
  <si>
    <t>土地改良
及　　び
水 利 費</t>
  </si>
  <si>
    <t>その他の
諸材料費</t>
  </si>
  <si>
    <t>光　 熱
動力費</t>
  </si>
  <si>
    <r>
      <t xml:space="preserve">農 </t>
    </r>
    <r>
      <rPr>
        <sz val="10.5"/>
        <color indexed="9"/>
        <rFont val="ＭＳ 明朝"/>
        <family val="1"/>
      </rPr>
      <t>　</t>
    </r>
    <r>
      <rPr>
        <sz val="10.5"/>
        <rFont val="ＭＳ 明朝"/>
        <family val="1"/>
      </rPr>
      <t>業
薬剤費</t>
    </r>
  </si>
  <si>
    <t>労働時間</t>
  </si>
  <si>
    <r>
      <rPr>
        <sz val="9"/>
        <color indexed="8"/>
        <rFont val="ＭＳ 明朝"/>
        <family val="1"/>
      </rPr>
      <t>資本利子･
地代全額
算入生産費</t>
    </r>
    <r>
      <rPr>
        <sz val="10"/>
        <color indexed="8"/>
        <rFont val="ＭＳ 明朝"/>
        <family val="1"/>
      </rPr>
      <t xml:space="preserve">
</t>
    </r>
    <r>
      <rPr>
        <sz val="7"/>
        <color indexed="8"/>
        <rFont val="ＭＳ Ｐ明朝"/>
        <family val="1"/>
      </rPr>
      <t>(全算入生産費)</t>
    </r>
  </si>
  <si>
    <t>自作地
地　代</t>
  </si>
  <si>
    <t>自己資本
利　　子</t>
  </si>
  <si>
    <t>支払利子
 ・ 地代
算    入
生 産 費</t>
  </si>
  <si>
    <t>支払地代</t>
  </si>
  <si>
    <t>支払利子</t>
  </si>
  <si>
    <r>
      <t xml:space="preserve">生 産 費
</t>
    </r>
    <r>
      <rPr>
        <sz val="9"/>
        <color indexed="8"/>
        <rFont val="ＭＳ 明朝"/>
        <family val="1"/>
      </rPr>
      <t>副 産 物
価額差引</t>
    </r>
  </si>
  <si>
    <t>副産物
価　格</t>
  </si>
  <si>
    <t>労働費</t>
  </si>
  <si>
    <t>　　　　　　　　　　　　　　　　　　　　　　費</t>
  </si>
  <si>
    <t>　　　　　　　　　　　　　　　　　　　物　　　　　　　　　　　　　　　　　　　　　　　財　　　　</t>
  </si>
  <si>
    <t xml:space="preserve"> (2)　麦類・大豆生産費(平成23年産）</t>
  </si>
  <si>
    <t>　　２ 物材費の償却費については、平成19年度及び平成20年度の税制改正における減価償却計算の見直しを踏まえて算出している。</t>
  </si>
  <si>
    <t>　　　 3）飼料費には、配合飼料価格安定制度の補てん金は含まない。</t>
  </si>
  <si>
    <t>　　　 2）「生乳100kg当たり」は、乳脂肪分3.5％換算乳量を用いて算出した。</t>
  </si>
  <si>
    <t>注：１ 1）調査期間の該当年度を年次表記している。</t>
  </si>
  <si>
    <t>資料：農林水産省統計部「農業経営統計調査　牛乳生産費」</t>
  </si>
  <si>
    <t>　23</t>
  </si>
  <si>
    <t>　22</t>
  </si>
  <si>
    <t>　21</t>
  </si>
  <si>
    <t>　20</t>
  </si>
  <si>
    <t>平成19年度</t>
  </si>
  <si>
    <r>
      <t xml:space="preserve">2) </t>
    </r>
    <r>
      <rPr>
        <sz val="10"/>
        <rFont val="ＭＳ 明朝"/>
        <family val="1"/>
      </rPr>
      <t>生乳100kg当たり</t>
    </r>
  </si>
  <si>
    <t>搾乳牛通年換算１頭当たり</t>
  </si>
  <si>
    <t>平成23年度</t>
  </si>
  <si>
    <t xml:space="preserve">1) </t>
  </si>
  <si>
    <t>(32)</t>
  </si>
  <si>
    <t>自給</t>
  </si>
  <si>
    <t>牧草・
放牧・
採草費</t>
  </si>
  <si>
    <t>流　　通
飼 料 費</t>
  </si>
  <si>
    <t>きゅう肥</t>
  </si>
  <si>
    <t>子　牛</t>
  </si>
  <si>
    <t>購　入
（支払）</t>
  </si>
  <si>
    <t>家　族</t>
  </si>
  <si>
    <t>農機具費</t>
  </si>
  <si>
    <t>自動車費</t>
  </si>
  <si>
    <t>乳  牛
償却費</t>
  </si>
  <si>
    <t>賃 借 料
及　  び
料　  金</t>
  </si>
  <si>
    <t>獣医師料
及　　び
医薬品費</t>
  </si>
  <si>
    <t>光熱水料
及　　び
動 力 費</t>
  </si>
  <si>
    <t>敷料費</t>
  </si>
  <si>
    <t>3)飼　　料　　費</t>
  </si>
  <si>
    <t>種付料</t>
  </si>
  <si>
    <r>
      <t>資本利子・
地代全額
算入生産費</t>
    </r>
    <r>
      <rPr>
        <sz val="11"/>
        <rFont val="ＭＳ 明朝"/>
        <family val="1"/>
      </rPr>
      <t xml:space="preserve">
</t>
    </r>
    <r>
      <rPr>
        <sz val="9"/>
        <rFont val="ＭＳ 明朝"/>
        <family val="1"/>
      </rPr>
      <t>全算入</t>
    </r>
    <r>
      <rPr>
        <sz val="9"/>
        <rFont val="ＭＳ 明朝"/>
        <family val="1"/>
      </rPr>
      <t xml:space="preserve">
生産費</t>
    </r>
  </si>
  <si>
    <t>支払地代</t>
  </si>
  <si>
    <t>支払利子</t>
  </si>
  <si>
    <t>生 産 費
副 産 物
価額差引</t>
  </si>
  <si>
    <t xml:space="preserve"> 　物　　価　　額</t>
  </si>
  <si>
    <t xml:space="preserve">副　 産 </t>
  </si>
  <si>
    <t>労働費</t>
  </si>
  <si>
    <t>　　財　　　　　　　　　　　　　　　　　　　　　　　　　　費</t>
  </si>
  <si>
    <t>物　　　　　　　　　　　　　　　　　　　　　　　</t>
  </si>
  <si>
    <t>単位：円</t>
  </si>
  <si>
    <t xml:space="preserve"> (3)  牛乳生産費（平成23年度）　</t>
  </si>
  <si>
    <t>注：搾乳牛品種別割合については、平成20年度から調査を行っていない。</t>
  </si>
  <si>
    <t>…</t>
  </si>
  <si>
    <t>…</t>
  </si>
  <si>
    <t>頭</t>
  </si>
  <si>
    <t>月</t>
  </si>
  <si>
    <t>％</t>
  </si>
  <si>
    <t>(64)</t>
  </si>
  <si>
    <t>(63)</t>
  </si>
  <si>
    <t>(62)</t>
  </si>
  <si>
    <t>(61)</t>
  </si>
  <si>
    <t>(60)</t>
  </si>
  <si>
    <t>(59)</t>
  </si>
  <si>
    <t>(58)</t>
  </si>
  <si>
    <t>(57)</t>
  </si>
  <si>
    <t>(56)</t>
  </si>
  <si>
    <t>(55)</t>
  </si>
  <si>
    <t>(54)</t>
  </si>
  <si>
    <t>(53)</t>
  </si>
  <si>
    <t>(52)</t>
  </si>
  <si>
    <t>(51)</t>
  </si>
  <si>
    <t>(50)</t>
  </si>
  <si>
    <t>(49)</t>
  </si>
  <si>
    <t>(48)</t>
  </si>
  <si>
    <t>(47)</t>
  </si>
  <si>
    <t>(46)</t>
  </si>
  <si>
    <t>(45)</t>
  </si>
  <si>
    <t>(39)</t>
  </si>
  <si>
    <t>畜産用地</t>
  </si>
  <si>
    <t>耕　　地</t>
  </si>
  <si>
    <t>女</t>
  </si>
  <si>
    <t>価　額</t>
  </si>
  <si>
    <t>頭　数</t>
  </si>
  <si>
    <t>自家使用量</t>
  </si>
  <si>
    <t>販売量</t>
  </si>
  <si>
    <t>ホルスタイン
雑　　　　 種</t>
  </si>
  <si>
    <t>ホルスタイン</t>
  </si>
  <si>
    <t>耕地</t>
  </si>
  <si>
    <t>男</t>
  </si>
  <si>
    <t>きゅう肥の
処　　　理</t>
  </si>
  <si>
    <t>搾乳及び牛乳
処 理・運 搬</t>
  </si>
  <si>
    <t>飼育管理</t>
  </si>
  <si>
    <t>敷料の搬入・
きゅう肥の搬出</t>
  </si>
  <si>
    <t>飼料の調理・
給 与・給 水</t>
  </si>
  <si>
    <t>生産管理</t>
  </si>
  <si>
    <t>家族</t>
  </si>
  <si>
    <t>生産子牛</t>
  </si>
  <si>
    <t>分べん間隔</t>
  </si>
  <si>
    <t>100kg当たり
乳　　　 価</t>
  </si>
  <si>
    <t>生乳価額</t>
  </si>
  <si>
    <t>乳脂肪分
3.5％換算
乳　　 　量</t>
  </si>
  <si>
    <t>乳脂肪分</t>
  </si>
  <si>
    <t>実搾乳量</t>
  </si>
  <si>
    <t>搾乳牛品種別割合</t>
  </si>
  <si>
    <t>搾乳牛飼養頭数
（通年換算）</t>
  </si>
  <si>
    <t>経営土地</t>
  </si>
  <si>
    <t>農業就業者</t>
  </si>
  <si>
    <t>間</t>
  </si>
  <si>
    <t>時</t>
  </si>
  <si>
    <t>働</t>
  </si>
  <si>
    <t>労</t>
  </si>
  <si>
    <t>接</t>
  </si>
  <si>
    <t>直</t>
  </si>
  <si>
    <t>　搾　　　乳　　　牛　　　通　　　年　　　換　　　算　　　１　　　頭　　　当　　　た　　　り 　）</t>
  </si>
  <si>
    <t>生　　　　産　　　　概　　　　況　　（　</t>
  </si>
  <si>
    <t>経営概況（１経営体当たり）</t>
  </si>
  <si>
    <t>　時　　　　　　　間</t>
  </si>
  <si>
    <t>作　　　　　　　業　　　　　　　別　　　　　　　労　　　　　　　働　　　　　　</t>
  </si>
  <si>
    <t xml:space="preserve"> (3)  牛乳生産費（平成23年度）（続き）　</t>
  </si>
  <si>
    <t>　  　２　物財費の償却費については、平成19年度及び平成20年度の税制改正における減価償却計算の見直しを踏まえて算出している。</t>
  </si>
  <si>
    <t>注　：１　飼料費には、配合飼料価格安定制度の補てん金は含まない。</t>
  </si>
  <si>
    <t>資料：農林水産省統計部「農業経営統計調査  子牛生産費」</t>
  </si>
  <si>
    <t>kg</t>
  </si>
  <si>
    <r>
      <t xml:space="preserve">平成23年度
</t>
    </r>
    <r>
      <rPr>
        <sz val="11"/>
        <rFont val="ＭＳ ゴシック"/>
        <family val="3"/>
      </rPr>
      <t>子牛１頭当たり</t>
    </r>
  </si>
  <si>
    <t>(45)</t>
  </si>
  <si>
    <t>(41)</t>
  </si>
  <si>
    <t>(25)</t>
  </si>
  <si>
    <t>(23)</t>
  </si>
  <si>
    <t>(17)</t>
  </si>
  <si>
    <t>販売価格</t>
  </si>
  <si>
    <t>販売時
生体重</t>
  </si>
  <si>
    <r>
      <t>ほ</t>
    </r>
    <r>
      <rPr>
        <sz val="11"/>
        <color indexed="9"/>
        <rFont val="ＭＳ 明朝"/>
        <family val="1"/>
      </rPr>
      <t>＿</t>
    </r>
    <r>
      <rPr>
        <sz val="11"/>
        <rFont val="ＭＳ 明朝"/>
        <family val="1"/>
      </rPr>
      <t>育・
育成期間</t>
    </r>
  </si>
  <si>
    <t>償却費</t>
  </si>
  <si>
    <t>繁殖雌牛
１頭当たり
きゅう肥
利　用　量</t>
  </si>
  <si>
    <t>子牛１頭当たり</t>
  </si>
  <si>
    <t>１経営体　　　　　　　　　　　　　　　　　　　　　　　　　　　　　　　　　　　　　　　　　　　　　　　　　　　　　　　　　　　　　　　　　　　　　　　　　　　　　　　　　　　　　　　　　　　　　　　　　　当 た り
販売頭数</t>
  </si>
  <si>
    <r>
      <t>１頭当たり
評</t>
    </r>
    <r>
      <rPr>
        <sz val="11"/>
        <color indexed="9"/>
        <rFont val="ＭＳ 明朝"/>
        <family val="1"/>
      </rPr>
      <t>■</t>
    </r>
    <r>
      <rPr>
        <sz val="11"/>
        <rFont val="ＭＳ 明朝"/>
        <family val="1"/>
      </rPr>
      <t>価</t>
    </r>
    <r>
      <rPr>
        <sz val="11"/>
        <color indexed="9"/>
        <rFont val="ＭＳ 明朝"/>
        <family val="1"/>
      </rPr>
      <t>■</t>
    </r>
    <r>
      <rPr>
        <sz val="11"/>
        <rFont val="ＭＳ 明朝"/>
        <family val="1"/>
      </rPr>
      <t>額</t>
    </r>
  </si>
  <si>
    <t>１経営体　　　　　　　　　　　　　　　　　　　　　　　　　　　　　　　　　　　　　　　　　　　　　　　　　　　　　　　　　　　　　　　　　　　　　　　　　　　　　　　　　　　　　　　　　　　　　　　　　　　当たり飼養
月平均頭数</t>
  </si>
  <si>
    <t>畜　産
用　地</t>
  </si>
  <si>
    <t>耕　地</t>
  </si>
  <si>
    <r>
      <t>農</t>
    </r>
    <r>
      <rPr>
        <sz val="11"/>
        <color indexed="9"/>
        <rFont val="ＭＳ 明朝"/>
        <family val="1"/>
      </rPr>
      <t>＿</t>
    </r>
    <r>
      <rPr>
        <sz val="11"/>
        <rFont val="ＭＳ 明朝"/>
        <family val="1"/>
      </rPr>
      <t>業
就業者</t>
    </r>
  </si>
  <si>
    <t>家 族</t>
  </si>
  <si>
    <r>
      <t>生</t>
    </r>
    <r>
      <rPr>
        <sz val="11"/>
        <color indexed="9"/>
        <rFont val="ＭＳ 明朝"/>
        <family val="1"/>
      </rPr>
      <t>＿</t>
    </r>
    <r>
      <rPr>
        <sz val="11"/>
        <rFont val="ＭＳ 明朝"/>
        <family val="1"/>
      </rPr>
      <t>産
管理費</t>
    </r>
  </si>
  <si>
    <t>繁殖雌牛
償　却　費</t>
  </si>
  <si>
    <t>飼　　料　　費</t>
  </si>
  <si>
    <t>副産物</t>
  </si>
  <si>
    <t>主　　産　　物</t>
  </si>
  <si>
    <t>繁殖雌牛</t>
  </si>
  <si>
    <t>当たり）</t>
  </si>
  <si>
    <t>経営概況 （１経営体</t>
  </si>
  <si>
    <r>
      <t>資本利子・
地代全額</t>
    </r>
    <r>
      <rPr>
        <sz val="11"/>
        <color indexed="9"/>
        <rFont val="ＭＳ 明朝"/>
        <family val="1"/>
      </rPr>
      <t>＿</t>
    </r>
    <r>
      <rPr>
        <sz val="11"/>
        <rFont val="ＭＳ 明朝"/>
        <family val="1"/>
      </rPr>
      <t xml:space="preserve">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</si>
  <si>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</si>
  <si>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t>
    </r>
    <r>
      <rPr>
        <sz val="11"/>
        <rFont val="ＭＳ 明朝"/>
        <family val="1"/>
      </rPr>
      <t>子</t>
    </r>
  </si>
  <si>
    <r>
      <t>支払利子
・ 地 代
算</t>
    </r>
    <r>
      <rPr>
        <sz val="11"/>
        <color indexed="9"/>
        <rFont val="ＭＳ 明朝"/>
        <family val="1"/>
      </rPr>
      <t>＿＿</t>
    </r>
    <r>
      <rPr>
        <sz val="11"/>
        <rFont val="ＭＳ 明朝"/>
        <family val="1"/>
      </rPr>
      <t>入
生 産 費</t>
    </r>
  </si>
  <si>
    <t>生 産 費
副 産 物
価額差引</t>
  </si>
  <si>
    <r>
      <t>副産物
価</t>
    </r>
    <r>
      <rPr>
        <sz val="11"/>
        <color indexed="9"/>
        <rFont val="ＭＳ 明朝"/>
        <family val="1"/>
      </rPr>
      <t>＿</t>
    </r>
    <r>
      <rPr>
        <sz val="11"/>
        <rFont val="ＭＳ 明朝"/>
        <family val="1"/>
      </rPr>
      <t>額</t>
    </r>
  </si>
  <si>
    <t>物財費</t>
  </si>
  <si>
    <t xml:space="preserve">  (4)  子牛生産費（平成23年度）　　　</t>
  </si>
  <si>
    <t>資料：農林水産省統計部「農業経営統計調査  肥育豚生産費」</t>
  </si>
  <si>
    <t>ａ</t>
  </si>
  <si>
    <r>
      <t xml:space="preserve">平成23年度
</t>
    </r>
    <r>
      <rPr>
        <sz val="11"/>
        <color indexed="8"/>
        <rFont val="ＭＳ ゴシック"/>
        <family val="3"/>
      </rPr>
      <t>肥育豚１頭当たり</t>
    </r>
  </si>
  <si>
    <t>(49)</t>
  </si>
  <si>
    <t>(48)</t>
  </si>
  <si>
    <t>(47)</t>
  </si>
  <si>
    <t>(46)</t>
  </si>
  <si>
    <t>(44)</t>
  </si>
  <si>
    <t>(43)</t>
  </si>
  <si>
    <t>(42)</t>
  </si>
  <si>
    <t>(40)</t>
  </si>
  <si>
    <t>(38)</t>
  </si>
  <si>
    <t>(37)</t>
  </si>
  <si>
    <t>(36)</t>
  </si>
  <si>
    <t>(27)</t>
  </si>
  <si>
    <t>(26)</t>
  </si>
  <si>
    <t>(19)</t>
  </si>
  <si>
    <t>(18)</t>
  </si>
  <si>
    <t>(16)</t>
  </si>
  <si>
    <t>(15)</t>
  </si>
  <si>
    <t>(14)</t>
  </si>
  <si>
    <t>繁殖雌豚</t>
  </si>
  <si>
    <t>肉　豚</t>
  </si>
  <si>
    <t>計</t>
  </si>
  <si>
    <t>きゅう肥
利 用 量</t>
  </si>
  <si>
    <t>販売価格</t>
  </si>
  <si>
    <t>販売時月齢</t>
  </si>
  <si>
    <t>１経営体　　　　　　　　　　　　　　　　　　　　　　　　　　　　　　　　　　　　　　　　　　　　　　　　　　　　　　　　　　　　　　　　　　　　　　　　　　　　　　　　　　　　　　　　　　　　　　　　　　　当 た り
販売頭数</t>
  </si>
  <si>
    <t>購　入
（支払）</t>
  </si>
  <si>
    <t>種雄
豚費</t>
  </si>
  <si>
    <r>
      <t>繁</t>
    </r>
    <r>
      <rPr>
        <sz val="11"/>
        <color indexed="9"/>
        <rFont val="ＭＳ 明朝"/>
        <family val="1"/>
      </rPr>
      <t>＿</t>
    </r>
    <r>
      <rPr>
        <sz val="11"/>
        <rFont val="ＭＳ 明朝"/>
        <family val="1"/>
      </rPr>
      <t>殖
雌豚費</t>
    </r>
  </si>
  <si>
    <r>
      <t>物件税
及</t>
    </r>
    <r>
      <rPr>
        <sz val="10"/>
        <color indexed="9"/>
        <rFont val="ＭＳ 明朝"/>
        <family val="1"/>
      </rPr>
      <t>び</t>
    </r>
    <r>
      <rPr>
        <sz val="10"/>
        <rFont val="ＭＳ 明朝"/>
        <family val="1"/>
      </rPr>
      <t>び
公</t>
    </r>
    <r>
      <rPr>
        <sz val="10"/>
        <color indexed="9"/>
        <rFont val="ＭＳ 明朝"/>
        <family val="1"/>
      </rPr>
      <t>課</t>
    </r>
    <r>
      <rPr>
        <sz val="10"/>
        <rFont val="ＭＳ 明朝"/>
        <family val="1"/>
      </rPr>
      <t>課
諸負担</t>
    </r>
  </si>
  <si>
    <t>賃借料
及　 び
料　 金</t>
  </si>
  <si>
    <t>種付料・
もと畜費</t>
  </si>
  <si>
    <t>１経営体当たり
飼養月平均頭数</t>
  </si>
  <si>
    <t>経営概況（１経営体</t>
  </si>
  <si>
    <r>
      <t>資本利子・
地代全額
算入生産費
全算入</t>
    </r>
    <r>
      <rPr>
        <sz val="11"/>
        <color indexed="9"/>
        <rFont val="ＭＳ 明朝"/>
        <family val="1"/>
      </rPr>
      <t xml:space="preserve">
</t>
    </r>
    <r>
      <rPr>
        <sz val="11"/>
        <rFont val="ＭＳ 明朝"/>
        <family val="1"/>
      </rPr>
      <t>生産費</t>
    </r>
  </si>
  <si>
    <r>
      <t>自作地
地</t>
    </r>
    <r>
      <rPr>
        <sz val="11"/>
        <color indexed="9"/>
        <rFont val="ＭＳ 明朝"/>
        <family val="1"/>
      </rPr>
      <t>＿</t>
    </r>
    <r>
      <rPr>
        <sz val="11"/>
        <rFont val="ＭＳ 明朝"/>
        <family val="1"/>
      </rPr>
      <t>代</t>
    </r>
  </si>
  <si>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</si>
  <si>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入算</t>
    </r>
    <r>
      <rPr>
        <sz val="11"/>
        <rFont val="ＭＳ 明朝"/>
        <family val="1"/>
      </rPr>
      <t>入
生 産 費</t>
    </r>
  </si>
  <si>
    <t>支払地代</t>
  </si>
  <si>
    <t>支払利子</t>
  </si>
  <si>
    <t>副産物価額</t>
  </si>
  <si>
    <t>費用合計</t>
  </si>
  <si>
    <t>　　</t>
  </si>
  <si>
    <t xml:space="preserve"> (7)　肥育豚生産費（平成23年度）</t>
  </si>
  <si>
    <t xml:space="preserve">    ２　家族労働報酬はマイナスとなる場合は掲載しない。</t>
  </si>
  <si>
    <t>注：１　物材費の償却費については、平成19年度及び平成20年度の税制改正における減価償却計算の見直しを踏まえて算出している。</t>
  </si>
  <si>
    <t>資料：農林水産省統計部「農業経営統計調査　米生産費」及び「同　牛乳生産費」</t>
  </si>
  <si>
    <t>１日当たり
家族労働
報酬</t>
  </si>
  <si>
    <t>家     族
労働報酬</t>
  </si>
  <si>
    <t>１日当たり
所      得</t>
  </si>
  <si>
    <t>所得</t>
  </si>
  <si>
    <t>生産費総額</t>
  </si>
  <si>
    <t>粗収益</t>
  </si>
  <si>
    <t>主産物数量</t>
  </si>
  <si>
    <t>ア  農産物（米（水稲））</t>
  </si>
  <si>
    <t xml:space="preserve">  (8)   収益性　</t>
  </si>
  <si>
    <t xml:space="preserve"> 注：物材費の償却費については、平成19年度及び平成20年度の税制改正における減価償却計算の見直しを踏まえて算出している。</t>
  </si>
  <si>
    <t>　中　　　国</t>
  </si>
  <si>
    <t>家 　　族
労働報酬</t>
  </si>
  <si>
    <t>イ  畜産物（牛乳）</t>
  </si>
  <si>
    <t>資料：農林水産省統計部「農業経営統計調査  乳用雄育成牛生産費」及び「同  交雑種育成牛生産費」</t>
  </si>
  <si>
    <t>交雑種育成牛１頭当たり</t>
  </si>
  <si>
    <r>
      <t>平成23年度</t>
    </r>
    <r>
      <rPr>
        <sz val="11"/>
        <rFont val="ＭＳ ゴシック"/>
        <family val="3"/>
      </rPr>
      <t xml:space="preserve">
</t>
    </r>
    <r>
      <rPr>
        <sz val="9"/>
        <rFont val="ＭＳ ゴシック"/>
        <family val="3"/>
      </rPr>
      <t>乳用雄育成牛１頭当たり</t>
    </r>
  </si>
  <si>
    <t>(50)</t>
  </si>
  <si>
    <t>育成期間</t>
  </si>
  <si>
    <r>
      <t>販売時
月</t>
    </r>
    <r>
      <rPr>
        <sz val="11"/>
        <color indexed="9"/>
        <rFont val="ＭＳ 明朝"/>
        <family val="1"/>
      </rPr>
      <t>＿</t>
    </r>
    <r>
      <rPr>
        <sz val="11"/>
        <rFont val="ＭＳ 明朝"/>
        <family val="1"/>
      </rPr>
      <t>齢</t>
    </r>
  </si>
  <si>
    <t>育成牛１頭当たり</t>
  </si>
  <si>
    <t>１経営体　　　　　　　　　　　　　　　　　　　　　　　　　　　　　　　　　　　　　　　　　　　　　　　　　　　　　　　　　　　　　　　　　　　　　　　　　　　　　　　　　　　　　　　　　　　　　　　　　　　当 た り 
販売頭数</t>
  </si>
  <si>
    <t>評価額</t>
  </si>
  <si>
    <t>生体重</t>
  </si>
  <si>
    <t>月 齢</t>
  </si>
  <si>
    <t>飼 養 月　　　　　　　　　　　　　　　　　　　　　　　　　　　　　　　　　　　　　　　　　　　　　　　　　　　　　　　　　　　　　　　　　　　　　　　　　　　　　　　　　　　　　　　　　　　　　　　　　　　　　平均頭数</t>
  </si>
  <si>
    <t>畜産用地</t>
  </si>
  <si>
    <t>耕 地</t>
  </si>
  <si>
    <r>
      <t>農</t>
    </r>
    <r>
      <rPr>
        <sz val="11"/>
        <color indexed="9"/>
        <rFont val="ＭＳ 明朝"/>
        <family val="1"/>
      </rPr>
      <t>＿</t>
    </r>
    <r>
      <rPr>
        <sz val="11"/>
        <rFont val="ＭＳ 明朝"/>
        <family val="1"/>
      </rPr>
      <t>業
就業者</t>
    </r>
  </si>
  <si>
    <t>物件税及び
公課諸負担</t>
  </si>
  <si>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</si>
  <si>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</si>
  <si>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もと畜費</t>
  </si>
  <si>
    <t>主　　　産　　　物</t>
  </si>
  <si>
    <t>もと畜の概要</t>
  </si>
  <si>
    <r>
      <t>自己資本
利</t>
    </r>
    <r>
      <rPr>
        <sz val="11"/>
        <color indexed="9"/>
        <rFont val="ＭＳ 明朝"/>
        <family val="1"/>
      </rPr>
      <t>子利</t>
    </r>
    <r>
      <rPr>
        <sz val="11"/>
        <rFont val="ＭＳ 明朝"/>
        <family val="1"/>
      </rPr>
      <t>子</t>
    </r>
  </si>
  <si>
    <r>
      <t>支払利子
・ 地 代
算</t>
    </r>
    <r>
      <rPr>
        <sz val="11"/>
        <color indexed="9"/>
        <rFont val="ＭＳ 明朝"/>
        <family val="1"/>
      </rPr>
      <t>＿　</t>
    </r>
    <r>
      <rPr>
        <sz val="11"/>
        <rFont val="ＭＳ 明朝"/>
        <family val="1"/>
      </rPr>
      <t>入
生 産 費</t>
    </r>
  </si>
  <si>
    <r>
      <t>副産物
価</t>
    </r>
    <r>
      <rPr>
        <sz val="11"/>
        <color indexed="9"/>
        <rFont val="ＭＳ 明朝"/>
        <family val="1"/>
      </rPr>
      <t>＿</t>
    </r>
    <r>
      <rPr>
        <sz val="11"/>
        <rFont val="ＭＳ 明朝"/>
        <family val="1"/>
      </rPr>
      <t>額</t>
    </r>
  </si>
  <si>
    <t>合　　計</t>
  </si>
  <si>
    <t>費　　用</t>
  </si>
  <si>
    <t>　(5)　乳用雄育成牛、交雑種育成牛生産費（平成23年度）　</t>
  </si>
  <si>
    <t>資料：農林水産省統計部「農業経営統計調査 去勢若齢肥育牛生産費」、「同 乳用雄肥育牛生産費」及び「同 交雑種肥育牛生産費」</t>
  </si>
  <si>
    <t>　　中 国 四 国</t>
  </si>
  <si>
    <t>(5)</t>
  </si>
  <si>
    <t>　　全　　　 国</t>
  </si>
  <si>
    <t>交雑種肥育牛１頭当たり</t>
  </si>
  <si>
    <t>乳用雄肥育牛１頭当たり</t>
  </si>
  <si>
    <t>去勢若齢肥育牛１頭当たり</t>
  </si>
  <si>
    <t>肥育期間</t>
  </si>
  <si>
    <t>販売時月齢</t>
  </si>
  <si>
    <r>
      <t>流</t>
    </r>
    <r>
      <rPr>
        <sz val="11"/>
        <color indexed="9"/>
        <rFont val="ＭＳ 明朝"/>
        <family val="1"/>
      </rPr>
      <t>■</t>
    </r>
    <r>
      <rPr>
        <sz val="11"/>
        <rFont val="ＭＳ 明朝"/>
        <family val="1"/>
      </rPr>
      <t>通
飼料費</t>
    </r>
  </si>
  <si>
    <t>肥育牛１頭当たり</t>
  </si>
  <si>
    <t>１経営体　　　　　　　　　　　　　　　　　　　　　　　　　　　　　　　　　　　　　　　　　　　　　　　　　　　　　　　　　　　　　　　　　　　　　　　　　　　　　　　　　　　　　　　　　　　　　　　　　当 た り
販売頭数</t>
  </si>
  <si>
    <t>月　齢</t>
  </si>
  <si>
    <t>飼 養 月
平均頭数</t>
  </si>
  <si>
    <t>購 入
（支払）</t>
  </si>
  <si>
    <t>生   産
管理費</t>
  </si>
  <si>
    <r>
      <t>物</t>
    </r>
    <r>
      <rPr>
        <sz val="11"/>
        <color indexed="9"/>
        <rFont val="ＭＳ 明朝"/>
        <family val="1"/>
      </rPr>
      <t>･</t>
    </r>
    <r>
      <rPr>
        <sz val="11"/>
        <rFont val="ＭＳ 明朝"/>
        <family val="1"/>
      </rPr>
      <t>件</t>
    </r>
    <r>
      <rPr>
        <sz val="11"/>
        <color indexed="9"/>
        <rFont val="ＭＳ 明朝"/>
        <family val="1"/>
      </rPr>
      <t>･</t>
    </r>
    <r>
      <rPr>
        <sz val="11"/>
        <rFont val="ＭＳ 明朝"/>
        <family val="1"/>
      </rPr>
      <t>税
及び公課
諸</t>
    </r>
    <r>
      <rPr>
        <sz val="11"/>
        <color indexed="9"/>
        <rFont val="ＭＳ 明朝"/>
        <family val="1"/>
      </rPr>
      <t>･</t>
    </r>
    <r>
      <rPr>
        <sz val="11"/>
        <rFont val="ＭＳ 明朝"/>
        <family val="1"/>
      </rPr>
      <t>負</t>
    </r>
    <r>
      <rPr>
        <sz val="11"/>
        <color indexed="9"/>
        <rFont val="ＭＳ 明朝"/>
        <family val="1"/>
      </rPr>
      <t>･</t>
    </r>
    <r>
      <rPr>
        <sz val="11"/>
        <rFont val="ＭＳ 明朝"/>
        <family val="1"/>
      </rPr>
      <t>担</t>
    </r>
  </si>
  <si>
    <r>
      <t>賃借料
及</t>
    </r>
    <r>
      <rPr>
        <sz val="11"/>
        <color indexed="9"/>
        <rFont val="ＭＳ 明朝"/>
        <family val="1"/>
      </rPr>
      <t>■</t>
    </r>
    <r>
      <rPr>
        <sz val="11"/>
        <rFont val="ＭＳ 明朝"/>
        <family val="1"/>
      </rPr>
      <t>び
料</t>
    </r>
    <r>
      <rPr>
        <sz val="11"/>
        <color indexed="9"/>
        <rFont val="ＭＳ 明朝"/>
        <family val="1"/>
      </rPr>
      <t>■</t>
    </r>
    <r>
      <rPr>
        <sz val="11"/>
        <rFont val="ＭＳ 明朝"/>
        <family val="1"/>
      </rPr>
      <t>金</t>
    </r>
  </si>
  <si>
    <r>
      <t>光熱水料
及</t>
    </r>
    <r>
      <rPr>
        <sz val="11"/>
        <color indexed="9"/>
        <rFont val="ＭＳ 明朝"/>
        <family val="1"/>
      </rPr>
      <t>■■</t>
    </r>
    <r>
      <rPr>
        <sz val="11"/>
        <rFont val="ＭＳ 明朝"/>
        <family val="1"/>
      </rPr>
      <t>び
動 力 費</t>
    </r>
  </si>
  <si>
    <t>主　　　　　　産　　　　　　物</t>
  </si>
  <si>
    <t xml:space="preserve"> もと畜の概要　</t>
  </si>
  <si>
    <t>経　　 営　　 概　　 況　 （１経営体当たり）</t>
  </si>
  <si>
    <t>自作地
地　　代</t>
  </si>
  <si>
    <t>自己資本
利　　　子</t>
  </si>
  <si>
    <t>支払利子
・ 地 代
算　　　入
生 産 費</t>
  </si>
  <si>
    <t>副産物
価　　額</t>
  </si>
  <si>
    <t xml:space="preserve"> (6)　去勢若齢肥育牛、乳用雄肥育牛、交雑種肥育牛生産費（平成23年度）</t>
  </si>
  <si>
    <t xml:space="preserve"> </t>
  </si>
  <si>
    <t>資料：農林水産省統計部「農業経営統計調査　大豆生産費」</t>
  </si>
  <si>
    <t>刈取脱穀</t>
  </si>
  <si>
    <t>防　除</t>
  </si>
  <si>
    <t>管理</t>
  </si>
  <si>
    <t>中耕除草</t>
  </si>
  <si>
    <t>追　肥</t>
  </si>
  <si>
    <t>定植</t>
  </si>
  <si>
    <t>は　種</t>
  </si>
  <si>
    <t>基　肥</t>
  </si>
  <si>
    <t>耕起整地</t>
  </si>
  <si>
    <t>育苗</t>
  </si>
  <si>
    <t xml:space="preserve">  (10) 大豆の作業別労働時間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</si>
</sst>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numFmt numFmtId="179" formatCode="#\ ###\ ###"/>
    <numFmt numFmtId="180" formatCode="#\ ###\ ##0\ ;@\ "/>
    <numFmt numFmtId="181" formatCode="#\ ##0\ ;@\ "/>
    <numFmt numFmtId="182" formatCode="#,##0\ ;&quot;△ &quot;#,##0\ ;0\ ;@\ "/>
    <numFmt numFmtId="183" formatCode="#,##0.0\ ;&quot;△ &quot;#,##0.0\ ;0.0\ ;@\ "/>
    <numFmt numFmtId="184" formatCode="#,##0.00\ ;&quot;△ &quot;#,##0.00\ ;0.00\ ;@\ "/>
    <numFmt numFmtId="185" formatCode="0.0_);[Red]\(0.0\)"/>
    <numFmt numFmtId="186" formatCode="0.00_);[Red]\(0.00\)"/>
    <numFmt numFmtId="187" formatCode="0.00\ "/>
    <numFmt numFmtId="188" formatCode="\(###\ ##0\)"/>
    <numFmt numFmtId="189" formatCode="\(0\)"/>
    <numFmt numFmtId="190" formatCode="###\ ##0\ ;@\ "/>
    <numFmt numFmtId="191" formatCode="#\ ###\ ##0.0\ ;@\ "/>
    <numFmt numFmtId="192" formatCode="###\ ##0.00\ ;@\ "/>
    <numFmt numFmtId="193" formatCode="\(###\ ##0\);@\ "/>
    <numFmt numFmtId="194" formatCode="#\ ###\ ##0\ ;&quot;△&quot;\ ###\ ##0\ ;@\ "/>
    <numFmt numFmtId="195" formatCode="#\ ###\ ##0\ ;&quot;△ &quot;\ ###\ ##0\ ;@\ "/>
    <numFmt numFmtId="196" formatCode="\(###\ ##0\);\(@\)"/>
    <numFmt numFmtId="197" formatCode="\(#\ ###\ ##0\);\(&quot;△&quot;\ ###\ ##0\);\(@\)\ "/>
    <numFmt numFmtId="198" formatCode="\(#\ ###\ ##0\);\(&quot;△ &quot;\ ###\ ##0\);\(@\)\ "/>
    <numFmt numFmtId="199" formatCode="#\ ###\ ##0.00\ ;@\ "/>
  </numFmts>
  <fonts count="72">
    <font>
      <sz val="11"/>
      <name val="ＭＳ Ｐゴシック"/>
      <family val="3"/>
    </font>
    <font>
      <sz val="11"/>
      <color indexed="8"/>
      <name val="ＭＳ Ｐゴシック"/>
      <family val="3"/>
    </font>
    <font>
      <sz val="11"/>
      <name val="ＭＳ 明朝"/>
      <family val="1"/>
    </font>
    <font>
      <b/>
      <sz val="11"/>
      <name val="ＭＳ 明朝"/>
      <family val="1"/>
    </font>
    <font>
      <sz val="11"/>
      <name val="ＭＳ ゴシック"/>
      <family val="3"/>
    </font>
    <font>
      <sz val="6"/>
      <name val="ＭＳ Ｐゴシック"/>
      <family val="3"/>
    </font>
    <font>
      <sz val="20"/>
      <name val="ＭＳ ゴシック"/>
      <family val="3"/>
    </font>
    <font>
      <sz val="12"/>
      <name val="ＭＳ ゴシック"/>
      <family val="3"/>
    </font>
    <font>
      <sz val="10"/>
      <name val="ＭＳ 明朝"/>
      <family val="1"/>
    </font>
    <font>
      <sz val="8.5"/>
      <name val="ＭＳ Ｐ明朝"/>
      <family val="1"/>
    </font>
    <font>
      <sz val="10.5"/>
      <name val="ＭＳ 明朝"/>
      <family val="1"/>
    </font>
    <font>
      <sz val="10.5"/>
      <name val="ＭＳ ゴシック"/>
      <family val="3"/>
    </font>
    <font>
      <strike/>
      <sz val="10"/>
      <name val="ＭＳ Ｐゴシック"/>
      <family val="3"/>
    </font>
    <font>
      <sz val="10"/>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ＭＳ 明朝"/>
      <family val="1"/>
    </font>
    <font>
      <sz val="11"/>
      <color indexed="8"/>
      <name val="ＭＳ 明朝"/>
      <family val="1"/>
    </font>
    <font>
      <sz val="10"/>
      <color indexed="8"/>
      <name val="ＭＳ 明朝"/>
      <family val="1"/>
    </font>
    <font>
      <sz val="10.5"/>
      <color indexed="8"/>
      <name val="ＭＳ 明朝"/>
      <family val="1"/>
    </font>
    <font>
      <sz val="11"/>
      <color indexed="9"/>
      <name val="ＭＳ 明朝"/>
      <family val="1"/>
    </font>
    <font>
      <sz val="10.5"/>
      <color indexed="9"/>
      <name val="ＭＳ 明朝"/>
      <family val="1"/>
    </font>
    <font>
      <sz val="9"/>
      <color indexed="8"/>
      <name val="ＭＳ 明朝"/>
      <family val="1"/>
    </font>
    <font>
      <sz val="7"/>
      <color indexed="8"/>
      <name val="ＭＳ Ｐ明朝"/>
      <family val="1"/>
    </font>
    <font>
      <b/>
      <sz val="10"/>
      <name val="ＭＳ 明朝"/>
      <family val="1"/>
    </font>
    <font>
      <sz val="8"/>
      <name val="ＭＳ 明朝"/>
      <family val="1"/>
    </font>
    <font>
      <sz val="9"/>
      <name val="ＭＳ ゴシック"/>
      <family val="3"/>
    </font>
    <font>
      <sz val="11"/>
      <color indexed="8"/>
      <name val="ＭＳ ゴシック"/>
      <family val="3"/>
    </font>
    <font>
      <sz val="10"/>
      <color indexed="9"/>
      <name val="ＭＳ 明朝"/>
      <family val="1"/>
    </font>
    <font>
      <sz val="11"/>
      <name val="ＭＳ Ｐ明朝"/>
      <family val="1"/>
    </font>
    <font>
      <sz val="12"/>
      <name val="ＭＳ 明朝"/>
      <family val="1"/>
    </font>
    <font>
      <sz val="8.5"/>
      <name val="ＭＳ 明朝"/>
      <family val="1"/>
    </font>
    <font>
      <sz val="8.5"/>
      <name val="ＭＳ ゴシック"/>
      <family val="3"/>
    </font>
    <font>
      <sz val="8"/>
      <name val="ＭＳ ゴシック"/>
      <family val="3"/>
    </font>
    <font>
      <sz val="7.5"/>
      <name val="ＭＳ ゴシック"/>
      <family val="3"/>
    </font>
    <font>
      <sz val="10"/>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5"/>
      <color theme="1"/>
      <name val="ＭＳ 明朝"/>
      <family val="1"/>
    </font>
    <font>
      <sz val="11"/>
      <color theme="1"/>
      <name val="ＭＳ 明朝"/>
      <family val="1"/>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uble"/>
    </border>
    <border>
      <left/>
      <right/>
      <top style="double"/>
      <bottom/>
    </border>
    <border>
      <left style="thin"/>
      <right/>
      <top/>
      <bottom/>
    </border>
    <border>
      <left/>
      <right/>
      <top style="thin"/>
      <bottom/>
    </border>
    <border>
      <left/>
      <right/>
      <top style="thin"/>
      <bottom style="thin"/>
    </border>
    <border>
      <left style="thin"/>
      <right/>
      <top style="thin"/>
      <bottom style="thin"/>
    </border>
    <border>
      <left style="thin"/>
      <right style="thin"/>
      <top style="thin"/>
      <bottom style="thin"/>
    </border>
    <border>
      <left/>
      <right/>
      <top style="double"/>
      <bottom style="thin"/>
    </border>
    <border>
      <left style="thin"/>
      <right/>
      <top style="double"/>
      <bottom style="thin"/>
    </border>
    <border>
      <left style="thin"/>
      <right/>
      <top style="double"/>
      <bottom/>
    </border>
    <border>
      <left style="thin"/>
      <right/>
      <top/>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double"/>
      <bottom style="thin"/>
    </border>
    <border>
      <left style="thin"/>
      <right style="thin"/>
      <top style="double"/>
      <bottom/>
    </border>
    <border>
      <left/>
      <right style="thin"/>
      <top style="double"/>
      <bottom/>
    </border>
    <border>
      <left/>
      <right style="thin"/>
      <top style="thin"/>
      <bottom/>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676">
    <xf numFmtId="0" fontId="0" fillId="0" borderId="0" xfId="0" applyAlignment="1">
      <alignment/>
    </xf>
    <xf numFmtId="0" fontId="2" fillId="0" borderId="0" xfId="0" applyFont="1" applyBorder="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178" fontId="2" fillId="0" borderId="0" xfId="0" applyNumberFormat="1" applyFont="1" applyBorder="1" applyAlignment="1">
      <alignment vertical="center"/>
    </xf>
    <xf numFmtId="0" fontId="4" fillId="0" borderId="0" xfId="0" applyFont="1" applyAlignment="1">
      <alignment/>
    </xf>
    <xf numFmtId="176" fontId="2" fillId="0" borderId="0" xfId="0" applyNumberFormat="1" applyFont="1" applyBorder="1" applyAlignment="1">
      <alignment vertical="center"/>
    </xf>
    <xf numFmtId="0" fontId="2" fillId="0" borderId="10" xfId="0" applyFont="1" applyBorder="1" applyAlignment="1">
      <alignment vertical="center"/>
    </xf>
    <xf numFmtId="176" fontId="2" fillId="0" borderId="0" xfId="0" applyNumberFormat="1" applyFont="1" applyAlignment="1">
      <alignment vertical="center"/>
    </xf>
    <xf numFmtId="177" fontId="7"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7" fillId="0" borderId="0" xfId="0" applyNumberFormat="1" applyFont="1" applyAlignment="1">
      <alignment horizontal="right" vertical="center"/>
    </xf>
    <xf numFmtId="0" fontId="9" fillId="0" borderId="0" xfId="0" applyFont="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176" fontId="8" fillId="0" borderId="0" xfId="0" applyNumberFormat="1" applyFont="1" applyBorder="1" applyAlignment="1" applyProtection="1">
      <alignment horizontal="right" vertical="center"/>
      <protection/>
    </xf>
    <xf numFmtId="178" fontId="2" fillId="0" borderId="0" xfId="0" applyNumberFormat="1" applyFont="1" applyBorder="1" applyAlignment="1">
      <alignment horizontal="center" vertical="center"/>
    </xf>
    <xf numFmtId="0" fontId="3" fillId="0" borderId="10" xfId="0" applyFont="1" applyBorder="1" applyAlignment="1">
      <alignment vertical="center"/>
    </xf>
    <xf numFmtId="0" fontId="2" fillId="0" borderId="0" xfId="0" applyFont="1" applyBorder="1" applyAlignment="1">
      <alignment/>
    </xf>
    <xf numFmtId="0" fontId="2" fillId="0" borderId="11" xfId="0" applyFont="1" applyBorder="1" applyAlignment="1">
      <alignment vertical="center"/>
    </xf>
    <xf numFmtId="0" fontId="7" fillId="0" borderId="0" xfId="0" applyFont="1" applyAlignment="1">
      <alignment vertical="center"/>
    </xf>
    <xf numFmtId="0" fontId="2" fillId="0" borderId="0" xfId="0" applyFont="1" applyBorder="1" applyAlignment="1" quotePrefix="1">
      <alignment horizontal="right" vertical="center"/>
    </xf>
    <xf numFmtId="0" fontId="2" fillId="0" borderId="10" xfId="0" applyFont="1" applyBorder="1" applyAlignment="1" quotePrefix="1">
      <alignment horizontal="right" vertical="center"/>
    </xf>
    <xf numFmtId="0" fontId="4" fillId="0" borderId="10" xfId="0" applyFont="1" applyBorder="1" applyAlignment="1" quotePrefix="1">
      <alignment horizontal="right" vertical="center"/>
    </xf>
    <xf numFmtId="0" fontId="4" fillId="0" borderId="11" xfId="0" applyNumberFormat="1" applyFont="1" applyBorder="1" applyAlignment="1" quotePrefix="1">
      <alignment horizontal="right" vertical="center"/>
    </xf>
    <xf numFmtId="0" fontId="4" fillId="0" borderId="12" xfId="0" applyFont="1" applyBorder="1" applyAlignment="1" quotePrefix="1">
      <alignment horizontal="right" vertical="center"/>
    </xf>
    <xf numFmtId="0" fontId="8" fillId="0" borderId="0" xfId="0" applyFont="1" applyAlignment="1">
      <alignment vertical="center"/>
    </xf>
    <xf numFmtId="0" fontId="12" fillId="0" borderId="0" xfId="0" applyFont="1" applyAlignment="1">
      <alignment vertical="center"/>
    </xf>
    <xf numFmtId="0" fontId="2" fillId="0" borderId="14" xfId="0" applyFont="1" applyBorder="1" applyAlignment="1">
      <alignment vertical="center"/>
    </xf>
    <xf numFmtId="181" fontId="2" fillId="0" borderId="0" xfId="0" applyNumberFormat="1" applyFont="1" applyBorder="1" applyAlignment="1">
      <alignment horizontal="center" vertical="center"/>
    </xf>
    <xf numFmtId="181" fontId="2" fillId="0" borderId="0" xfId="0" applyNumberFormat="1" applyFont="1" applyBorder="1" applyAlignment="1">
      <alignment vertical="center"/>
    </xf>
    <xf numFmtId="182" fontId="2" fillId="0" borderId="15" xfId="0" applyNumberFormat="1" applyFont="1" applyBorder="1" applyAlignment="1" applyProtection="1">
      <alignment horizontal="right" vertical="center"/>
      <protection locked="0"/>
    </xf>
    <xf numFmtId="182" fontId="2" fillId="0" borderId="0" xfId="0" applyNumberFormat="1" applyFont="1" applyBorder="1" applyAlignment="1">
      <alignment vertical="center"/>
    </xf>
    <xf numFmtId="182" fontId="2" fillId="0" borderId="15" xfId="0" applyNumberFormat="1" applyFont="1" applyBorder="1" applyAlignment="1" applyProtection="1">
      <alignment vertical="center"/>
      <protection locked="0"/>
    </xf>
    <xf numFmtId="182" fontId="4" fillId="0" borderId="11"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vertical="center"/>
      <protection locked="0"/>
    </xf>
    <xf numFmtId="182" fontId="11" fillId="0" borderId="11" xfId="0" applyNumberFormat="1" applyFont="1" applyBorder="1" applyAlignment="1" applyProtection="1">
      <alignment horizontal="right" vertical="center"/>
      <protection locked="0"/>
    </xf>
    <xf numFmtId="182" fontId="11" fillId="0" borderId="11" xfId="0" applyNumberFormat="1" applyFont="1" applyBorder="1" applyAlignment="1" applyProtection="1">
      <alignment vertical="center"/>
      <protection locked="0"/>
    </xf>
    <xf numFmtId="0" fontId="2" fillId="0" borderId="15" xfId="0" applyFont="1" applyBorder="1" applyAlignment="1" quotePrefix="1">
      <alignment horizontal="distributed" vertical="center"/>
    </xf>
    <xf numFmtId="0" fontId="2" fillId="0" borderId="0" xfId="0" applyFont="1" applyBorder="1" applyAlignment="1" quotePrefix="1">
      <alignment horizontal="distributed" vertical="center"/>
    </xf>
    <xf numFmtId="0" fontId="2" fillId="0" borderId="16" xfId="0" applyFont="1" applyBorder="1" applyAlignment="1" quotePrefix="1">
      <alignment horizontal="distributed" vertical="center"/>
    </xf>
    <xf numFmtId="0" fontId="2" fillId="0" borderId="0" xfId="0" applyFont="1" applyBorder="1" applyAlignment="1">
      <alignment horizontal="lef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6" fillId="0" borderId="0" xfId="0" applyFont="1" applyAlignment="1">
      <alignment horizontal="left" vertical="center"/>
    </xf>
    <xf numFmtId="0" fontId="8" fillId="0" borderId="0" xfId="0" applyFont="1" applyBorder="1" applyAlignment="1">
      <alignment vertical="center"/>
    </xf>
    <xf numFmtId="176" fontId="8" fillId="0" borderId="0" xfId="0" applyNumberFormat="1" applyFont="1" applyAlignment="1">
      <alignment vertical="center"/>
    </xf>
    <xf numFmtId="0" fontId="2" fillId="0" borderId="0" xfId="0" applyNumberFormat="1" applyFont="1" applyBorder="1" applyAlignment="1" quotePrefix="1">
      <alignment horizontal="left" vertical="center"/>
    </xf>
    <xf numFmtId="0" fontId="4" fillId="0" borderId="0" xfId="0" applyFont="1" applyBorder="1" applyAlignment="1">
      <alignment horizontal="center" vertical="center"/>
    </xf>
    <xf numFmtId="182" fontId="4" fillId="0" borderId="15" xfId="0" applyNumberFormat="1" applyFont="1" applyBorder="1" applyAlignment="1" applyProtection="1">
      <alignment vertical="center"/>
      <protection locked="0"/>
    </xf>
    <xf numFmtId="0" fontId="3" fillId="0" borderId="10" xfId="0" applyFont="1" applyBorder="1" applyAlignment="1">
      <alignment horizontal="right" vertical="center"/>
    </xf>
    <xf numFmtId="0" fontId="2" fillId="0" borderId="10" xfId="0" applyFont="1" applyBorder="1" applyAlignment="1">
      <alignment horizontal="right" vertical="center"/>
    </xf>
    <xf numFmtId="0" fontId="4" fillId="0" borderId="0" xfId="0" applyNumberFormat="1" applyFont="1" applyBorder="1" applyAlignment="1" quotePrefix="1">
      <alignment horizontal="left" vertical="center"/>
    </xf>
    <xf numFmtId="0" fontId="13" fillId="0" borderId="0" xfId="0" applyFont="1" applyAlignment="1">
      <alignment vertical="center"/>
    </xf>
    <xf numFmtId="178" fontId="8" fillId="0" borderId="15" xfId="0" applyNumberFormat="1" applyFont="1" applyFill="1" applyBorder="1" applyAlignment="1">
      <alignment horizontal="right" vertical="center"/>
    </xf>
    <xf numFmtId="0" fontId="8" fillId="0" borderId="16" xfId="0" applyFont="1" applyBorder="1" applyAlignment="1">
      <alignment horizontal="left" vertical="center"/>
    </xf>
    <xf numFmtId="0" fontId="2" fillId="0" borderId="16" xfId="0" applyFont="1" applyBorder="1" applyAlignment="1">
      <alignment horizontal="distributed"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0" fillId="0" borderId="0" xfId="0" applyFont="1" applyAlignment="1">
      <alignment vertical="center"/>
    </xf>
    <xf numFmtId="182" fontId="2" fillId="0" borderId="0" xfId="0" applyNumberFormat="1" applyFont="1" applyAlignment="1" applyProtection="1">
      <alignment vertical="center"/>
      <protection locked="0"/>
    </xf>
    <xf numFmtId="182" fontId="2" fillId="0" borderId="0" xfId="0" applyNumberFormat="1" applyFont="1" applyAlignment="1" applyProtection="1">
      <alignment horizontal="right" vertical="center"/>
      <protection locked="0"/>
    </xf>
    <xf numFmtId="182" fontId="2" fillId="0" borderId="0" xfId="0" applyNumberFormat="1" applyFont="1" applyBorder="1" applyAlignment="1">
      <alignment horizontal="right" vertical="center"/>
    </xf>
    <xf numFmtId="182" fontId="2" fillId="0" borderId="0" xfId="0" applyNumberFormat="1" applyFont="1" applyBorder="1" applyAlignment="1" applyProtection="1">
      <alignment horizontal="right" vertical="center"/>
      <protection locked="0"/>
    </xf>
    <xf numFmtId="182" fontId="2" fillId="0" borderId="0" xfId="0" applyNumberFormat="1" applyFont="1" applyAlignment="1">
      <alignment horizontal="right" vertical="center"/>
    </xf>
    <xf numFmtId="182" fontId="4" fillId="0" borderId="0" xfId="0" applyNumberFormat="1" applyFont="1" applyAlignment="1" applyProtection="1">
      <alignment vertical="center"/>
      <protection locked="0"/>
    </xf>
    <xf numFmtId="182" fontId="2" fillId="0" borderId="0" xfId="0" applyNumberFormat="1" applyFont="1" applyBorder="1" applyAlignment="1" applyProtection="1">
      <alignment vertical="center"/>
      <protection locked="0"/>
    </xf>
    <xf numFmtId="0" fontId="2" fillId="0" borderId="16" xfId="0" applyFont="1" applyBorder="1" applyAlignment="1" quotePrefix="1">
      <alignment horizontal="center" vertical="center" wrapText="1"/>
    </xf>
    <xf numFmtId="181" fontId="2" fillId="0" borderId="0" xfId="0" applyNumberFormat="1" applyFont="1" applyAlignment="1">
      <alignment vertical="center"/>
    </xf>
    <xf numFmtId="178" fontId="8" fillId="0" borderId="0" xfId="0" applyNumberFormat="1" applyFont="1" applyFill="1" applyBorder="1" applyAlignment="1">
      <alignment horizontal="right" vertical="center"/>
    </xf>
    <xf numFmtId="181" fontId="2" fillId="0" borderId="0" xfId="0" applyNumberFormat="1" applyFont="1" applyAlignment="1">
      <alignment horizontal="right" vertical="center"/>
    </xf>
    <xf numFmtId="182" fontId="4" fillId="0" borderId="0" xfId="0" applyNumberFormat="1" applyFont="1" applyBorder="1" applyAlignment="1" applyProtection="1">
      <alignment vertical="center"/>
      <protection locked="0"/>
    </xf>
    <xf numFmtId="0" fontId="2" fillId="0" borderId="16" xfId="0" applyFont="1" applyBorder="1" applyAlignment="1" quotePrefix="1">
      <alignment horizontal="center" vertical="center"/>
    </xf>
    <xf numFmtId="179" fontId="2" fillId="0" borderId="0" xfId="0" applyNumberFormat="1" applyFont="1" applyAlignment="1">
      <alignment horizontal="right" vertical="center"/>
    </xf>
    <xf numFmtId="0" fontId="2" fillId="0" borderId="16" xfId="0" applyFont="1" applyBorder="1" applyAlignment="1" quotePrefix="1">
      <alignment horizontal="center" vertical="center"/>
    </xf>
    <xf numFmtId="0" fontId="2" fillId="0" borderId="0" xfId="0" applyFont="1" applyFill="1" applyBorder="1" applyAlignment="1">
      <alignment horizontal="right" vertical="top"/>
    </xf>
    <xf numFmtId="185" fontId="2" fillId="0" borderId="0" xfId="0" applyNumberFormat="1" applyFont="1" applyBorder="1" applyAlignment="1" applyProtection="1">
      <alignment horizontal="right" vertical="center"/>
      <protection locked="0"/>
    </xf>
    <xf numFmtId="186" fontId="2" fillId="0" borderId="0" xfId="0" applyNumberFormat="1" applyFont="1" applyBorder="1" applyAlignment="1" applyProtection="1">
      <alignment horizontal="right" vertical="center"/>
      <protection locked="0"/>
    </xf>
    <xf numFmtId="183" fontId="2" fillId="0" borderId="0" xfId="0" applyNumberFormat="1" applyFont="1" applyBorder="1" applyAlignment="1" applyProtection="1">
      <alignment horizontal="right" vertical="center"/>
      <protection locked="0"/>
    </xf>
    <xf numFmtId="186" fontId="2" fillId="0" borderId="0" xfId="0" applyNumberFormat="1" applyFont="1" applyBorder="1" applyAlignment="1" applyProtection="1">
      <alignment vertical="center"/>
      <protection locked="0"/>
    </xf>
    <xf numFmtId="184" fontId="2" fillId="0" borderId="0" xfId="0" applyNumberFormat="1" applyFont="1" applyBorder="1" applyAlignment="1" applyProtection="1">
      <alignment horizontal="right" vertical="center"/>
      <protection locked="0"/>
    </xf>
    <xf numFmtId="0" fontId="2" fillId="0" borderId="17" xfId="0" applyFont="1" applyBorder="1" applyAlignment="1">
      <alignment horizontal="distributed" vertical="center"/>
    </xf>
    <xf numFmtId="178" fontId="8" fillId="0" borderId="0" xfId="0" applyNumberFormat="1" applyFont="1" applyFill="1" applyBorder="1" applyAlignment="1">
      <alignment horizontal="right" vertical="center"/>
    </xf>
    <xf numFmtId="0" fontId="2" fillId="0" borderId="18" xfId="0" applyFont="1" applyBorder="1" applyAlignment="1">
      <alignment horizontal="distributed" vertical="center"/>
    </xf>
    <xf numFmtId="182" fontId="2" fillId="0" borderId="16" xfId="0" applyNumberFormat="1" applyFont="1" applyBorder="1" applyAlignment="1">
      <alignment horizontal="right" vertical="center"/>
    </xf>
    <xf numFmtId="180" fontId="2" fillId="0" borderId="11" xfId="0" applyNumberFormat="1" applyFont="1" applyBorder="1" applyAlignment="1">
      <alignment horizontal="right" vertical="center"/>
    </xf>
    <xf numFmtId="180" fontId="2" fillId="0" borderId="11" xfId="0" applyNumberFormat="1" applyFont="1" applyBorder="1" applyAlignment="1">
      <alignment vertical="center"/>
    </xf>
    <xf numFmtId="0" fontId="2" fillId="0" borderId="19" xfId="0" applyFont="1" applyBorder="1" applyAlignment="1">
      <alignment horizontal="distributed" vertical="center"/>
    </xf>
    <xf numFmtId="178" fontId="8" fillId="0" borderId="0" xfId="0" applyNumberFormat="1" applyFont="1" applyFill="1" applyBorder="1" applyAlignment="1">
      <alignment horizontal="right" vertical="top"/>
    </xf>
    <xf numFmtId="178" fontId="2" fillId="0" borderId="0" xfId="0" applyNumberFormat="1" applyFont="1" applyAlignment="1">
      <alignment vertical="center"/>
    </xf>
    <xf numFmtId="176" fontId="8" fillId="0" borderId="0" xfId="0" applyNumberFormat="1" applyFont="1" applyBorder="1" applyAlignment="1">
      <alignment horizontal="right" vertical="top"/>
    </xf>
    <xf numFmtId="183" fontId="4" fillId="0" borderId="0" xfId="0" applyNumberFormat="1" applyFont="1" applyBorder="1" applyAlignment="1" applyProtection="1">
      <alignment horizontal="right" vertical="center"/>
      <protection locked="0"/>
    </xf>
    <xf numFmtId="0" fontId="2" fillId="0" borderId="20" xfId="0" applyFont="1" applyBorder="1" applyAlignment="1">
      <alignment horizontal="center" vertical="center"/>
    </xf>
    <xf numFmtId="185" fontId="2" fillId="0" borderId="0" xfId="0" applyNumberFormat="1" applyFont="1" applyBorder="1" applyAlignment="1" applyProtection="1">
      <alignment vertical="center"/>
      <protection locked="0"/>
    </xf>
    <xf numFmtId="176" fontId="8" fillId="0" borderId="0" xfId="0" applyNumberFormat="1" applyFont="1" applyFill="1" applyBorder="1" applyAlignment="1">
      <alignment horizontal="right" vertical="top"/>
    </xf>
    <xf numFmtId="182" fontId="4" fillId="0" borderId="0" xfId="0" applyNumberFormat="1" applyFont="1" applyBorder="1" applyAlignment="1" applyProtection="1">
      <alignment horizontal="right" vertical="center"/>
      <protection locked="0"/>
    </xf>
    <xf numFmtId="184" fontId="4" fillId="0" borderId="0" xfId="0" applyNumberFormat="1" applyFont="1" applyBorder="1" applyAlignment="1" applyProtection="1">
      <alignment horizontal="right" vertical="center"/>
      <protection locked="0"/>
    </xf>
    <xf numFmtId="185" fontId="4" fillId="0" borderId="0" xfId="0" applyNumberFormat="1" applyFont="1" applyBorder="1" applyAlignment="1" applyProtection="1">
      <alignment horizontal="right" vertical="center"/>
      <protection locked="0"/>
    </xf>
    <xf numFmtId="182" fontId="8" fillId="0" borderId="0" xfId="0" applyNumberFormat="1" applyFont="1" applyBorder="1" applyAlignment="1">
      <alignment horizontal="right" vertical="center"/>
    </xf>
    <xf numFmtId="182" fontId="4" fillId="0" borderId="0" xfId="0" applyNumberFormat="1" applyFont="1" applyAlignment="1" applyProtection="1">
      <alignment horizontal="right" vertical="center"/>
      <protection locked="0"/>
    </xf>
    <xf numFmtId="0" fontId="8" fillId="0" borderId="0" xfId="0" applyFont="1" applyBorder="1" applyAlignment="1">
      <alignment horizontal="right" vertical="top"/>
    </xf>
    <xf numFmtId="0" fontId="2" fillId="0" borderId="16" xfId="0" applyFont="1" applyBorder="1" applyAlignment="1">
      <alignment horizontal="distributed" vertical="center" wrapText="1"/>
    </xf>
    <xf numFmtId="176" fontId="2" fillId="0" borderId="20" xfId="0" applyNumberFormat="1" applyFont="1" applyBorder="1" applyAlignment="1">
      <alignment horizontal="right"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xf>
    <xf numFmtId="0" fontId="2" fillId="0" borderId="27" xfId="0" applyFont="1" applyBorder="1" applyAlignment="1">
      <alignment horizontal="distributed" vertical="center"/>
    </xf>
    <xf numFmtId="0" fontId="2" fillId="0" borderId="15" xfId="0" applyFont="1" applyBorder="1" applyAlignment="1">
      <alignment horizontal="distributed" vertical="center"/>
    </xf>
    <xf numFmtId="0" fontId="2" fillId="0" borderId="23" xfId="0" applyFont="1" applyBorder="1" applyAlignment="1">
      <alignment horizontal="distributed" vertical="center"/>
    </xf>
    <xf numFmtId="176" fontId="2" fillId="0" borderId="21" xfId="0" applyNumberFormat="1" applyFont="1" applyBorder="1" applyAlignment="1">
      <alignment horizontal="distributed" vertical="center"/>
    </xf>
    <xf numFmtId="176" fontId="2" fillId="0" borderId="20" xfId="0" applyNumberFormat="1" applyFont="1" applyBorder="1" applyAlignment="1">
      <alignment horizontal="distributed" vertical="center"/>
    </xf>
    <xf numFmtId="176" fontId="2" fillId="0" borderId="28" xfId="0" applyNumberFormat="1" applyFont="1" applyBorder="1" applyAlignment="1">
      <alignment horizontal="distributed" vertical="center"/>
    </xf>
    <xf numFmtId="0" fontId="2" fillId="0" borderId="22" xfId="0" applyFont="1" applyBorder="1" applyAlignment="1">
      <alignment horizontal="center" vertical="center" wrapText="1"/>
    </xf>
    <xf numFmtId="0" fontId="10" fillId="0" borderId="29" xfId="0" applyFont="1" applyBorder="1" applyAlignment="1">
      <alignment horizontal="distributed" vertical="center" wrapText="1"/>
    </xf>
    <xf numFmtId="0" fontId="10" fillId="0" borderId="25"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5" xfId="0" applyFont="1" applyBorder="1" applyAlignment="1">
      <alignment horizontal="distributed" vertical="center" wrapText="1"/>
    </xf>
    <xf numFmtId="0" fontId="10" fillId="0" borderId="23" xfId="0" applyFont="1" applyBorder="1" applyAlignment="1">
      <alignment horizontal="distributed" vertical="center" wrapText="1"/>
    </xf>
    <xf numFmtId="0" fontId="10" fillId="0" borderId="2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20" xfId="0" applyFont="1" applyBorder="1" applyAlignment="1">
      <alignment vertical="center"/>
    </xf>
    <xf numFmtId="0" fontId="0" fillId="0" borderId="20" xfId="0" applyFont="1" applyBorder="1" applyAlignment="1">
      <alignment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distributed" vertical="center"/>
    </xf>
    <xf numFmtId="0" fontId="2" fillId="0" borderId="30"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21"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15" xfId="0" applyFont="1" applyBorder="1" applyAlignment="1">
      <alignment horizontal="distributed" vertical="center"/>
    </xf>
    <xf numFmtId="0" fontId="0" fillId="0" borderId="23" xfId="0" applyFont="1" applyBorder="1" applyAlignment="1">
      <alignment horizontal="distributed" vertical="center"/>
    </xf>
    <xf numFmtId="0" fontId="2" fillId="0" borderId="27" xfId="0" applyFont="1" applyBorder="1" applyAlignment="1">
      <alignment horizontal="center" vertical="center" wrapText="1"/>
    </xf>
    <xf numFmtId="0" fontId="2" fillId="0" borderId="16" xfId="0" applyFont="1" applyBorder="1" applyAlignment="1">
      <alignment horizontal="distributed" vertical="center" wrapText="1"/>
    </xf>
    <xf numFmtId="0" fontId="0" fillId="0" borderId="0" xfId="0" applyFont="1" applyAlignment="1">
      <alignment horizontal="distributed" vertical="center" wrapText="1"/>
    </xf>
    <xf numFmtId="0" fontId="0" fillId="0" borderId="11" xfId="0" applyFont="1" applyBorder="1" applyAlignment="1">
      <alignment horizontal="distributed" vertical="center" wrapText="1"/>
    </xf>
    <xf numFmtId="0" fontId="29" fillId="0" borderId="0" xfId="0" applyFont="1" applyAlignment="1">
      <alignment vertical="center"/>
    </xf>
    <xf numFmtId="0" fontId="8" fillId="0" borderId="0" xfId="0" applyFont="1" applyAlignment="1">
      <alignment horizontal="left"/>
    </xf>
    <xf numFmtId="0" fontId="8" fillId="0" borderId="0" xfId="0" applyFont="1" applyAlignment="1">
      <alignment horizontal="left" vertical="center"/>
    </xf>
    <xf numFmtId="180" fontId="2" fillId="0" borderId="0" xfId="0" applyNumberFormat="1" applyFont="1" applyAlignment="1">
      <alignment vertical="center"/>
    </xf>
    <xf numFmtId="187" fontId="4" fillId="0" borderId="0" xfId="0" applyNumberFormat="1" applyFont="1" applyAlignment="1" applyProtection="1" quotePrefix="1">
      <alignment horizontal="left" vertical="center"/>
      <protection locked="0"/>
    </xf>
    <xf numFmtId="184" fontId="4" fillId="0" borderId="0" xfId="0" applyNumberFormat="1" applyFont="1" applyAlignment="1" applyProtection="1">
      <alignment vertical="center"/>
      <protection locked="0"/>
    </xf>
    <xf numFmtId="184" fontId="4" fillId="0" borderId="0" xfId="0" applyNumberFormat="1" applyFont="1" applyAlignment="1" applyProtection="1">
      <alignment horizontal="right" vertical="center"/>
      <protection locked="0"/>
    </xf>
    <xf numFmtId="184" fontId="11" fillId="0" borderId="0" xfId="0" applyNumberFormat="1" applyFont="1" applyAlignment="1" applyProtection="1">
      <alignment vertical="center"/>
      <protection locked="0"/>
    </xf>
    <xf numFmtId="184" fontId="11" fillId="0" borderId="0" xfId="0" applyNumberFormat="1" applyFont="1" applyAlignment="1" applyProtection="1">
      <alignment horizontal="right" vertical="center"/>
      <protection locked="0"/>
    </xf>
    <xf numFmtId="0" fontId="4" fillId="0" borderId="10" xfId="0" applyFont="1" applyBorder="1" applyAlignment="1" quotePrefix="1">
      <alignment horizontal="center" vertical="center"/>
    </xf>
    <xf numFmtId="0" fontId="4" fillId="0" borderId="0" xfId="0" applyFont="1" applyAlignment="1" quotePrefix="1">
      <alignment horizontal="left" vertical="center"/>
    </xf>
    <xf numFmtId="180" fontId="2" fillId="0" borderId="0" xfId="0" applyNumberFormat="1" applyFont="1" applyAlignment="1">
      <alignment horizontal="right" vertical="center"/>
    </xf>
    <xf numFmtId="184" fontId="2" fillId="0" borderId="0" xfId="0" applyNumberFormat="1" applyFont="1" applyAlignment="1">
      <alignment horizontal="right" vertical="center"/>
    </xf>
    <xf numFmtId="0" fontId="2" fillId="0" borderId="10" xfId="0" applyFont="1" applyBorder="1" applyAlignment="1">
      <alignment horizontal="center" vertical="center"/>
    </xf>
    <xf numFmtId="0" fontId="2" fillId="0" borderId="0" xfId="0" applyFont="1" applyAlignment="1" quotePrefix="1">
      <alignment horizontal="left" vertical="center"/>
    </xf>
    <xf numFmtId="187" fontId="2" fillId="0" borderId="0" xfId="0" applyNumberFormat="1" applyFont="1" applyAlignment="1" quotePrefix="1">
      <alignment horizontal="left" vertical="center"/>
    </xf>
    <xf numFmtId="184" fontId="2" fillId="0" borderId="0" xfId="0" applyNumberFormat="1" applyFont="1" applyAlignment="1" applyProtection="1">
      <alignment vertical="center"/>
      <protection locked="0"/>
    </xf>
    <xf numFmtId="184" fontId="2" fillId="0" borderId="0" xfId="0" applyNumberFormat="1" applyFont="1" applyAlignment="1" applyProtection="1">
      <alignment horizontal="right" vertical="center"/>
      <protection locked="0"/>
    </xf>
    <xf numFmtId="184" fontId="10" fillId="0" borderId="0" xfId="0" applyNumberFormat="1" applyFont="1" applyAlignment="1" applyProtection="1">
      <alignment vertical="center"/>
      <protection locked="0"/>
    </xf>
    <xf numFmtId="184" fontId="10" fillId="0" borderId="0" xfId="0" applyNumberFormat="1" applyFont="1" applyAlignment="1" applyProtection="1">
      <alignment horizontal="right" vertical="center"/>
      <protection locked="0"/>
    </xf>
    <xf numFmtId="0" fontId="2" fillId="0" borderId="10" xfId="0" applyFont="1" applyBorder="1" applyAlignment="1" quotePrefix="1">
      <alignment horizontal="center" vertical="center"/>
    </xf>
    <xf numFmtId="184" fontId="2" fillId="0" borderId="0" xfId="0" applyNumberFormat="1" applyFont="1" applyAlignment="1">
      <alignment vertical="center"/>
    </xf>
    <xf numFmtId="0" fontId="2" fillId="0" borderId="0" xfId="0" applyFont="1" applyAlignment="1" quotePrefix="1">
      <alignment horizontal="right" vertical="center"/>
    </xf>
    <xf numFmtId="180" fontId="2" fillId="0" borderId="0" xfId="0" applyNumberFormat="1" applyFont="1" applyAlignment="1">
      <alignment horizontal="left" vertical="center"/>
    </xf>
    <xf numFmtId="184" fontId="8" fillId="0" borderId="0" xfId="0" applyNumberFormat="1" applyFont="1" applyAlignment="1">
      <alignment horizontal="right" vertical="center"/>
    </xf>
    <xf numFmtId="184" fontId="8" fillId="0" borderId="0" xfId="0" applyNumberFormat="1" applyFont="1" applyAlignment="1">
      <alignment horizontal="center" vertical="center"/>
    </xf>
    <xf numFmtId="49" fontId="2" fillId="0" borderId="10" xfId="0" applyNumberFormat="1" applyFont="1" applyBorder="1" applyAlignment="1">
      <alignment horizontal="center" vertical="center"/>
    </xf>
    <xf numFmtId="0" fontId="4" fillId="0" borderId="0" xfId="0" applyFont="1" applyAlignment="1">
      <alignment horizontal="distributed" vertical="center"/>
    </xf>
    <xf numFmtId="0" fontId="2" fillId="0" borderId="0" xfId="0" applyFont="1" applyAlignment="1" applyProtection="1" quotePrefix="1">
      <alignment horizontal="left" vertical="center"/>
      <protection locked="0"/>
    </xf>
    <xf numFmtId="49" fontId="2" fillId="0" borderId="10" xfId="0" applyNumberFormat="1" applyFont="1" applyBorder="1" applyAlignment="1" quotePrefix="1">
      <alignment horizontal="center" vertical="center"/>
    </xf>
    <xf numFmtId="0" fontId="2" fillId="0" borderId="0" xfId="0" applyFont="1" applyAlignment="1">
      <alignment horizontal="distributed" vertical="center"/>
    </xf>
    <xf numFmtId="0" fontId="2" fillId="0" borderId="0" xfId="0" applyFont="1" applyAlignment="1">
      <alignment horizontal="left"/>
    </xf>
    <xf numFmtId="178" fontId="8" fillId="0" borderId="0" xfId="0" applyNumberFormat="1" applyFont="1" applyAlignment="1">
      <alignment horizontal="right" vertical="center"/>
    </xf>
    <xf numFmtId="178" fontId="8"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horizontal="distributed" vertical="center" wrapText="1"/>
    </xf>
    <xf numFmtId="0" fontId="2" fillId="0" borderId="0" xfId="0" applyFont="1" applyAlignment="1" quotePrefix="1">
      <alignment horizontal="distributed" vertical="center"/>
    </xf>
    <xf numFmtId="0" fontId="2" fillId="0" borderId="0" xfId="0" applyFont="1" applyAlignment="1" quotePrefix="1">
      <alignment horizontal="distributed" vertical="center" wrapText="1"/>
    </xf>
    <xf numFmtId="0" fontId="2" fillId="0" borderId="0" xfId="0" applyFont="1" applyAlignment="1">
      <alignment horizontal="distributed" vertical="center"/>
    </xf>
    <xf numFmtId="0" fontId="2" fillId="0" borderId="23" xfId="0" applyFont="1" applyBorder="1" applyAlignment="1">
      <alignment horizontal="left" vertical="center" wrapText="1"/>
    </xf>
    <xf numFmtId="0" fontId="2" fillId="0" borderId="23"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5" xfId="0" applyFont="1" applyBorder="1" applyAlignment="1">
      <alignment horizontal="left" vertical="center" wrapText="1"/>
    </xf>
    <xf numFmtId="0" fontId="2" fillId="0" borderId="15"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0" xfId="0" applyFont="1" applyAlignment="1">
      <alignment horizontal="distributed" vertical="center"/>
    </xf>
    <xf numFmtId="0" fontId="2" fillId="0" borderId="22" xfId="0" applyFont="1" applyBorder="1" applyAlignment="1">
      <alignment horizontal="left" vertical="center" wrapText="1"/>
    </xf>
    <xf numFmtId="0" fontId="2" fillId="0" borderId="22"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29" xfId="0" applyFont="1" applyBorder="1" applyAlignment="1">
      <alignment horizontal="distributed" vertical="center"/>
    </xf>
    <xf numFmtId="0" fontId="2" fillId="0" borderId="29" xfId="0" applyFont="1" applyBorder="1" applyAlignment="1">
      <alignment horizontal="distributed" vertical="center" wrapText="1"/>
    </xf>
    <xf numFmtId="176" fontId="8" fillId="0" borderId="0" xfId="0" applyNumberFormat="1" applyFont="1" applyAlignment="1">
      <alignment horizontal="right" vertical="center"/>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horizontal="left"/>
    </xf>
    <xf numFmtId="176" fontId="2" fillId="0" borderId="0" xfId="0" applyNumberFormat="1" applyFont="1" applyAlignment="1">
      <alignment horizontal="right"/>
    </xf>
    <xf numFmtId="0" fontId="2" fillId="0" borderId="16" xfId="0" applyFont="1" applyBorder="1" applyAlignment="1">
      <alignment vertical="center"/>
    </xf>
    <xf numFmtId="0" fontId="2" fillId="0" borderId="11" xfId="0" applyFont="1" applyBorder="1" applyAlignment="1">
      <alignment/>
    </xf>
    <xf numFmtId="176" fontId="2" fillId="0" borderId="11" xfId="0" applyNumberFormat="1" applyFont="1" applyBorder="1" applyAlignment="1">
      <alignment/>
    </xf>
    <xf numFmtId="176" fontId="2" fillId="0" borderId="11" xfId="0" applyNumberFormat="1" applyFont="1" applyBorder="1" applyAlignment="1">
      <alignment horizontal="right"/>
    </xf>
    <xf numFmtId="180" fontId="10" fillId="0" borderId="11" xfId="0" applyNumberFormat="1" applyFont="1" applyBorder="1" applyAlignment="1">
      <alignment vertical="center"/>
    </xf>
    <xf numFmtId="180" fontId="2" fillId="0" borderId="23" xfId="0" applyNumberFormat="1" applyFont="1" applyBorder="1" applyAlignment="1">
      <alignment vertical="center"/>
    </xf>
    <xf numFmtId="183" fontId="2" fillId="0" borderId="0" xfId="0" applyNumberFormat="1" applyFont="1" applyAlignment="1">
      <alignment vertical="center"/>
    </xf>
    <xf numFmtId="179" fontId="2" fillId="0" borderId="0" xfId="0" applyNumberFormat="1" applyFont="1" applyAlignment="1">
      <alignment vertical="center"/>
    </xf>
    <xf numFmtId="188" fontId="2" fillId="0" borderId="0" xfId="0" applyNumberFormat="1" applyFont="1" applyAlignment="1" applyProtection="1">
      <alignment vertical="center"/>
      <protection locked="0"/>
    </xf>
    <xf numFmtId="181" fontId="2" fillId="0" borderId="0" xfId="0" applyNumberFormat="1" applyFont="1" applyAlignment="1" applyProtection="1">
      <alignment vertical="center"/>
      <protection locked="0"/>
    </xf>
    <xf numFmtId="181" fontId="2" fillId="0" borderId="0" xfId="0" applyNumberFormat="1" applyFont="1" applyAlignment="1" applyProtection="1">
      <alignment horizontal="right" vertical="center"/>
      <protection locked="0"/>
    </xf>
    <xf numFmtId="181" fontId="2" fillId="0" borderId="0" xfId="0" applyNumberFormat="1" applyFont="1" applyAlignment="1">
      <alignment horizontal="center" vertical="center"/>
    </xf>
    <xf numFmtId="181" fontId="2" fillId="0" borderId="15" xfId="0" applyNumberFormat="1" applyFont="1" applyBorder="1" applyAlignment="1" applyProtection="1">
      <alignment horizontal="right" vertical="center"/>
      <protection locked="0"/>
    </xf>
    <xf numFmtId="183" fontId="2" fillId="0" borderId="0" xfId="0" applyNumberFormat="1" applyFont="1" applyAlignment="1" applyProtection="1">
      <alignment horizontal="right" vertical="center"/>
      <protection locked="0"/>
    </xf>
    <xf numFmtId="189" fontId="2" fillId="0" borderId="10" xfId="0" applyNumberFormat="1" applyFont="1" applyBorder="1" applyAlignment="1">
      <alignment horizontal="right" vertical="center"/>
    </xf>
    <xf numFmtId="182" fontId="2" fillId="0" borderId="0" xfId="0" applyNumberFormat="1" applyFont="1" applyAlignment="1">
      <alignment vertical="center"/>
    </xf>
    <xf numFmtId="182" fontId="2" fillId="0" borderId="15" xfId="0" applyNumberFormat="1" applyFont="1" applyBorder="1" applyAlignment="1">
      <alignment horizontal="right" vertical="center"/>
    </xf>
    <xf numFmtId="189" fontId="2" fillId="0" borderId="10" xfId="0" applyNumberFormat="1" applyFont="1" applyBorder="1" applyAlignment="1" quotePrefix="1">
      <alignment horizontal="right" vertical="center"/>
    </xf>
    <xf numFmtId="183" fontId="2" fillId="0" borderId="0" xfId="0" applyNumberFormat="1" applyFont="1" applyAlignment="1" applyProtection="1">
      <alignment vertical="center"/>
      <protection locked="0"/>
    </xf>
    <xf numFmtId="181" fontId="2" fillId="0" borderId="0" xfId="0" applyNumberFormat="1" applyFont="1" applyAlignment="1">
      <alignment vertical="center"/>
    </xf>
    <xf numFmtId="181" fontId="2" fillId="0" borderId="0" xfId="0" applyNumberFormat="1" applyFont="1" applyAlignment="1">
      <alignment horizontal="right" vertical="center"/>
    </xf>
    <xf numFmtId="181" fontId="2" fillId="0" borderId="0" xfId="0" applyNumberFormat="1" applyFont="1" applyAlignment="1">
      <alignment horizontal="center" vertical="center"/>
    </xf>
    <xf numFmtId="181" fontId="2" fillId="0" borderId="15" xfId="0" applyNumberFormat="1" applyFont="1" applyBorder="1" applyAlignment="1">
      <alignment horizontal="right" vertical="center"/>
    </xf>
    <xf numFmtId="189" fontId="3" fillId="0" borderId="10" xfId="0" applyNumberFormat="1" applyFont="1" applyBorder="1" applyAlignment="1">
      <alignment horizontal="right" vertical="center"/>
    </xf>
    <xf numFmtId="182" fontId="2" fillId="0" borderId="0" xfId="0" applyNumberFormat="1" applyFont="1" applyAlignment="1" applyProtection="1">
      <alignment horizontal="center" vertical="center"/>
      <protection locked="0"/>
    </xf>
    <xf numFmtId="182" fontId="2" fillId="0" borderId="15" xfId="0" applyNumberFormat="1" applyFont="1" applyBorder="1" applyAlignment="1" applyProtection="1">
      <alignment horizontal="center" vertical="center"/>
      <protection locked="0"/>
    </xf>
    <xf numFmtId="0" fontId="30" fillId="0" borderId="0" xfId="0" applyFont="1" applyAlignment="1">
      <alignment horizontal="left"/>
    </xf>
    <xf numFmtId="0" fontId="29" fillId="0" borderId="0" xfId="0" applyFont="1" applyAlignment="1">
      <alignment horizontal="distributed" vertical="center"/>
    </xf>
    <xf numFmtId="0" fontId="2" fillId="0" borderId="0" xfId="0" applyFont="1" applyAlignment="1">
      <alignment horizontal="left" vertical="center"/>
    </xf>
    <xf numFmtId="182" fontId="2" fillId="0" borderId="0" xfId="0" applyNumberFormat="1" applyFont="1" applyAlignment="1" applyProtection="1" quotePrefix="1">
      <alignment horizontal="right" vertical="center"/>
      <protection locked="0"/>
    </xf>
    <xf numFmtId="182" fontId="2" fillId="0" borderId="0" xfId="0" applyNumberFormat="1" applyFont="1" applyAlignment="1">
      <alignment horizontal="center" vertical="center"/>
    </xf>
    <xf numFmtId="182" fontId="2" fillId="0" borderId="0" xfId="0" applyNumberFormat="1" applyFont="1" applyAlignment="1">
      <alignment vertical="center"/>
    </xf>
    <xf numFmtId="182" fontId="2" fillId="0" borderId="0" xfId="0" applyNumberFormat="1" applyFont="1" applyAlignment="1">
      <alignment horizontal="right" vertical="center"/>
    </xf>
    <xf numFmtId="182" fontId="2" fillId="0" borderId="15" xfId="0" applyNumberFormat="1" applyFont="1" applyBorder="1" applyAlignment="1">
      <alignment horizontal="right" vertical="center"/>
    </xf>
    <xf numFmtId="184" fontId="2" fillId="33" borderId="0" xfId="0" applyNumberFormat="1" applyFont="1" applyFill="1" applyAlignment="1">
      <alignment horizontal="right" vertical="center"/>
    </xf>
    <xf numFmtId="183" fontId="2" fillId="33" borderId="0" xfId="0" applyNumberFormat="1" applyFont="1" applyFill="1" applyAlignment="1">
      <alignment horizontal="right" vertical="center"/>
    </xf>
    <xf numFmtId="182" fontId="2" fillId="33" borderId="0" xfId="0" applyNumberFormat="1" applyFont="1" applyFill="1" applyAlignment="1">
      <alignment horizontal="right" vertical="center"/>
    </xf>
    <xf numFmtId="181" fontId="2" fillId="0" borderId="15" xfId="0" applyNumberFormat="1" applyFont="1" applyBorder="1" applyAlignment="1">
      <alignment horizontal="right" vertical="center"/>
    </xf>
    <xf numFmtId="176" fontId="8" fillId="0" borderId="0" xfId="0" applyNumberFormat="1" applyFont="1" applyAlignment="1">
      <alignment horizontal="right" vertical="top"/>
    </xf>
    <xf numFmtId="0" fontId="8" fillId="0" borderId="0" xfId="0" applyFont="1" applyAlignment="1">
      <alignment horizontal="right" vertical="top"/>
    </xf>
    <xf numFmtId="181" fontId="8" fillId="0" borderId="0" xfId="0" applyNumberFormat="1" applyFont="1" applyAlignment="1">
      <alignment horizontal="right" vertical="top"/>
    </xf>
    <xf numFmtId="181" fontId="8" fillId="0" borderId="0" xfId="0" applyNumberFormat="1" applyFont="1" applyAlignment="1">
      <alignment horizontal="right" vertical="center"/>
    </xf>
    <xf numFmtId="181" fontId="8" fillId="0" borderId="0" xfId="0" applyNumberFormat="1" applyFont="1" applyAlignment="1">
      <alignment horizontal="right" vertical="center"/>
    </xf>
    <xf numFmtId="181" fontId="8" fillId="0" borderId="15" xfId="0" applyNumberFormat="1" applyFont="1" applyBorder="1" applyAlignment="1">
      <alignment horizontal="right" vertical="center"/>
    </xf>
    <xf numFmtId="0" fontId="67" fillId="0" borderId="16" xfId="0" applyFont="1" applyBorder="1" applyAlignment="1" quotePrefix="1">
      <alignment horizontal="distributed" vertical="center" wrapText="1"/>
    </xf>
    <xf numFmtId="0" fontId="67" fillId="0" borderId="16" xfId="0" applyFont="1" applyBorder="1" applyAlignment="1" quotePrefix="1">
      <alignment horizontal="distributed" vertical="center"/>
    </xf>
    <xf numFmtId="0" fontId="67" fillId="0" borderId="16" xfId="0" applyFont="1" applyBorder="1" applyAlignment="1" quotePrefix="1">
      <alignment horizontal="center" vertical="center"/>
    </xf>
    <xf numFmtId="0" fontId="68" fillId="0" borderId="16" xfId="0" applyFont="1" applyBorder="1" applyAlignment="1" quotePrefix="1">
      <alignment horizontal="distributed" vertical="center" wrapText="1"/>
    </xf>
    <xf numFmtId="0" fontId="68" fillId="0" borderId="16" xfId="0" applyFont="1" applyBorder="1" applyAlignment="1" quotePrefix="1">
      <alignment horizontal="center" vertical="center" wrapText="1"/>
    </xf>
    <xf numFmtId="0" fontId="69" fillId="0" borderId="16" xfId="0" applyFont="1" applyBorder="1" applyAlignment="1" quotePrefix="1">
      <alignment horizontal="distributed" vertical="center"/>
    </xf>
    <xf numFmtId="0" fontId="69" fillId="0" borderId="27" xfId="0" applyFont="1" applyBorder="1" applyAlignment="1" quotePrefix="1">
      <alignment horizontal="center" vertical="center"/>
    </xf>
    <xf numFmtId="0" fontId="2" fillId="0" borderId="31" xfId="0" applyFont="1" applyBorder="1" applyAlignment="1">
      <alignment horizontal="distributed" vertical="center"/>
    </xf>
    <xf numFmtId="0" fontId="30" fillId="0" borderId="16" xfId="0" applyFont="1" applyBorder="1" applyAlignment="1">
      <alignment horizontal="left"/>
    </xf>
    <xf numFmtId="0" fontId="70" fillId="0" borderId="23" xfId="0" applyFont="1" applyBorder="1" applyAlignment="1">
      <alignment horizontal="center" vertical="center"/>
    </xf>
    <xf numFmtId="0" fontId="70" fillId="0" borderId="26" xfId="0" applyFont="1" applyBorder="1" applyAlignment="1">
      <alignment horizontal="center" vertical="center" wrapText="1"/>
    </xf>
    <xf numFmtId="0" fontId="70" fillId="0" borderId="26" xfId="0" applyFont="1" applyBorder="1" applyAlignment="1">
      <alignment horizontal="center" vertical="center"/>
    </xf>
    <xf numFmtId="0" fontId="67" fillId="0" borderId="12" xfId="0" applyFont="1" applyBorder="1" applyAlignment="1">
      <alignment horizontal="center" vertical="center" wrapText="1"/>
    </xf>
    <xf numFmtId="0" fontId="68" fillId="0" borderId="12" xfId="0" applyFont="1" applyBorder="1" applyAlignment="1">
      <alignment horizontal="center" vertical="center" wrapText="1"/>
    </xf>
    <xf numFmtId="0" fontId="67" fillId="0" borderId="26" xfId="0" applyFont="1" applyBorder="1" applyAlignment="1">
      <alignment horizontal="center" vertical="center" wrapText="1"/>
    </xf>
    <xf numFmtId="0" fontId="68" fillId="0" borderId="26" xfId="0" applyFont="1" applyBorder="1" applyAlignment="1">
      <alignment horizontal="distributed" vertical="center" wrapText="1"/>
    </xf>
    <xf numFmtId="0" fontId="68" fillId="0" borderId="26"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6" xfId="0" applyFont="1" applyBorder="1" applyAlignment="1">
      <alignment horizontal="center" vertical="center"/>
    </xf>
    <xf numFmtId="0" fontId="69" fillId="0" borderId="25" xfId="0" applyFont="1" applyBorder="1" applyAlignment="1">
      <alignment horizontal="distributed" vertical="center"/>
    </xf>
    <xf numFmtId="0" fontId="2" fillId="0" borderId="0" xfId="0" applyFont="1" applyAlignment="1">
      <alignment horizontal="center" vertical="center" wrapText="1"/>
    </xf>
    <xf numFmtId="0" fontId="10" fillId="0" borderId="0" xfId="0" applyFont="1" applyAlignment="1">
      <alignment horizontal="distributed" vertical="center" wrapText="1"/>
    </xf>
    <xf numFmtId="0" fontId="70" fillId="0" borderId="15" xfId="0" applyFont="1" applyBorder="1" applyAlignment="1">
      <alignment horizontal="center" vertical="center"/>
    </xf>
    <xf numFmtId="0" fontId="70" fillId="0" borderId="25" xfId="0" applyFont="1" applyBorder="1" applyAlignment="1">
      <alignment horizontal="center" vertical="center" wrapText="1"/>
    </xf>
    <xf numFmtId="0" fontId="69" fillId="0" borderId="24" xfId="0" applyFont="1" applyBorder="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7" fillId="0" borderId="25" xfId="0" applyFont="1" applyBorder="1" applyAlignment="1">
      <alignment horizontal="center" vertical="center" wrapText="1"/>
    </xf>
    <xf numFmtId="0" fontId="68" fillId="0" borderId="25" xfId="0" applyFont="1" applyBorder="1" applyAlignment="1">
      <alignment horizontal="distributed" vertical="center" wrapText="1"/>
    </xf>
    <xf numFmtId="0" fontId="68" fillId="0" borderId="25"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5" xfId="0" applyFont="1" applyBorder="1" applyAlignment="1">
      <alignment horizontal="center" vertical="center"/>
    </xf>
    <xf numFmtId="0" fontId="2" fillId="0" borderId="24" xfId="0" applyFont="1" applyBorder="1" applyAlignment="1">
      <alignment horizontal="distributed" vertical="center" wrapText="1"/>
    </xf>
    <xf numFmtId="0" fontId="10" fillId="0" borderId="24" xfId="0" applyFont="1" applyBorder="1" applyAlignment="1">
      <alignment horizontal="distributed" vertical="center" wrapText="1"/>
    </xf>
    <xf numFmtId="0" fontId="69" fillId="0" borderId="27" xfId="0" applyFont="1" applyBorder="1" applyAlignment="1">
      <alignment horizontal="center" vertical="center"/>
    </xf>
    <xf numFmtId="0" fontId="69" fillId="0" borderId="16" xfId="0" applyFont="1" applyBorder="1" applyAlignment="1">
      <alignment vertical="center"/>
    </xf>
    <xf numFmtId="0" fontId="69" fillId="0" borderId="24" xfId="0" applyFont="1" applyBorder="1" applyAlignment="1">
      <alignment horizontal="center" vertical="center"/>
    </xf>
    <xf numFmtId="0" fontId="69" fillId="0" borderId="24" xfId="0" applyFont="1" applyBorder="1" applyAlignment="1">
      <alignment horizontal="center" vertical="center" wrapText="1"/>
    </xf>
    <xf numFmtId="0" fontId="69" fillId="0" borderId="24" xfId="0" applyFont="1" applyBorder="1" applyAlignment="1">
      <alignment horizontal="distributed" vertical="center"/>
    </xf>
    <xf numFmtId="0" fontId="10" fillId="0" borderId="16" xfId="0" applyFont="1" applyBorder="1" applyAlignment="1">
      <alignment vertical="center" wrapText="1"/>
    </xf>
    <xf numFmtId="0" fontId="2" fillId="0" borderId="27"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32" xfId="0" applyFont="1" applyBorder="1" applyAlignment="1">
      <alignment vertical="center" wrapText="1"/>
    </xf>
    <xf numFmtId="0" fontId="10" fillId="0" borderId="16" xfId="0" applyFont="1" applyBorder="1" applyAlignment="1">
      <alignment vertical="center" wrapText="1"/>
    </xf>
    <xf numFmtId="0" fontId="10" fillId="0" borderId="16" xfId="0" applyFont="1" applyBorder="1" applyAlignment="1">
      <alignment horizontal="distributed" vertical="center" wrapText="1"/>
    </xf>
    <xf numFmtId="0" fontId="10" fillId="0" borderId="27" xfId="0" applyFont="1" applyBorder="1" applyAlignment="1">
      <alignment horizontal="distributed" vertical="center" wrapText="1"/>
    </xf>
    <xf numFmtId="0" fontId="2" fillId="0" borderId="17" xfId="0" applyFont="1" applyBorder="1" applyAlignment="1">
      <alignment horizontal="center" vertical="center"/>
    </xf>
    <xf numFmtId="0" fontId="0" fillId="0" borderId="17" xfId="0" applyBorder="1" applyAlignment="1">
      <alignment horizontal="center" vertical="center"/>
    </xf>
    <xf numFmtId="0" fontId="69" fillId="0" borderId="20" xfId="0" applyFont="1" applyBorder="1" applyAlignment="1">
      <alignment vertical="center"/>
    </xf>
    <xf numFmtId="0" fontId="69" fillId="0" borderId="22" xfId="0" applyFont="1" applyBorder="1" applyAlignment="1">
      <alignment horizontal="center" vertical="center"/>
    </xf>
    <xf numFmtId="0" fontId="69" fillId="0" borderId="28" xfId="0" applyFont="1" applyBorder="1" applyAlignment="1">
      <alignment horizontal="center" vertical="center"/>
    </xf>
    <xf numFmtId="0" fontId="69" fillId="0" borderId="20" xfId="0" applyFont="1" applyBorder="1" applyAlignment="1">
      <alignment horizontal="center" vertical="center"/>
    </xf>
    <xf numFmtId="0" fontId="69" fillId="0" borderId="21" xfId="0" applyFont="1" applyBorder="1" applyAlignment="1">
      <alignment horizontal="center" vertical="center"/>
    </xf>
    <xf numFmtId="0" fontId="67" fillId="0" borderId="30" xfId="0" applyFont="1" applyBorder="1" applyAlignment="1">
      <alignment horizontal="center" vertical="center" wrapText="1"/>
    </xf>
    <xf numFmtId="0" fontId="68"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8" fillId="0" borderId="29" xfId="0" applyFont="1" applyBorder="1" applyAlignment="1">
      <alignment horizontal="distributed" vertical="center" wrapText="1"/>
    </xf>
    <xf numFmtId="0" fontId="68" fillId="0" borderId="29" xfId="0" applyFont="1" applyBorder="1" applyAlignment="1">
      <alignment horizontal="center" vertical="center" wrapText="1"/>
    </xf>
    <xf numFmtId="0" fontId="69" fillId="0" borderId="29" xfId="0" applyFont="1" applyBorder="1" applyAlignment="1">
      <alignment horizontal="center" vertical="center" wrapText="1"/>
    </xf>
    <xf numFmtId="0" fontId="70" fillId="0" borderId="28" xfId="0" applyFont="1" applyBorder="1" applyAlignment="1">
      <alignment/>
    </xf>
    <xf numFmtId="0" fontId="70" fillId="0" borderId="20" xfId="0" applyFont="1" applyBorder="1" applyAlignment="1">
      <alignment/>
    </xf>
    <xf numFmtId="176" fontId="69" fillId="0" borderId="21" xfId="0" applyNumberFormat="1" applyFont="1" applyBorder="1" applyAlignment="1">
      <alignment horizontal="distributed" vertical="center"/>
    </xf>
    <xf numFmtId="0" fontId="2" fillId="0" borderId="28" xfId="0" applyFont="1" applyBorder="1" applyAlignment="1">
      <alignment vertical="center"/>
    </xf>
    <xf numFmtId="0" fontId="10" fillId="0" borderId="22" xfId="0" applyFont="1" applyBorder="1" applyAlignment="1">
      <alignment horizontal="center" vertical="center" wrapText="1"/>
    </xf>
    <xf numFmtId="176" fontId="2" fillId="0" borderId="20" xfId="0" applyNumberFormat="1" applyFont="1" applyBorder="1" applyAlignment="1">
      <alignment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0" fontId="2" fillId="0" borderId="13" xfId="0" applyFont="1" applyBorder="1" applyAlignment="1">
      <alignment horizontal="right"/>
    </xf>
    <xf numFmtId="0" fontId="0" fillId="0" borderId="0" xfId="0" applyFont="1" applyAlignment="1">
      <alignment vertical="center"/>
    </xf>
    <xf numFmtId="176" fontId="4" fillId="0" borderId="0" xfId="0" applyNumberFormat="1" applyFont="1" applyAlignment="1">
      <alignment vertical="center"/>
    </xf>
    <xf numFmtId="176" fontId="7" fillId="0" borderId="0" xfId="0" applyNumberFormat="1" applyFont="1" applyAlignment="1">
      <alignment horizontal="left" vertical="center"/>
    </xf>
    <xf numFmtId="180" fontId="8" fillId="0" borderId="0" xfId="0" applyNumberFormat="1" applyFont="1" applyAlignment="1">
      <alignment vertical="center"/>
    </xf>
    <xf numFmtId="0" fontId="8" fillId="0" borderId="0" xfId="0" applyFont="1" applyAlignment="1">
      <alignment horizontal="distributed" vertical="center"/>
    </xf>
    <xf numFmtId="0" fontId="8" fillId="0" borderId="16" xfId="0" applyFont="1" applyBorder="1" applyAlignment="1">
      <alignment horizontal="left" vertical="center"/>
    </xf>
    <xf numFmtId="182" fontId="4" fillId="0" borderId="0" xfId="0" applyNumberFormat="1" applyFont="1" applyAlignment="1">
      <alignment horizontal="right" vertical="center"/>
    </xf>
    <xf numFmtId="182" fontId="4" fillId="0" borderId="15" xfId="0" applyNumberFormat="1" applyFont="1" applyBorder="1" applyAlignment="1">
      <alignment horizontal="right" vertical="center"/>
    </xf>
    <xf numFmtId="49" fontId="4" fillId="0" borderId="10" xfId="0" applyNumberFormat="1" applyFont="1" applyBorder="1" applyAlignment="1" quotePrefix="1">
      <alignment horizontal="right" vertical="center"/>
    </xf>
    <xf numFmtId="0" fontId="4" fillId="0" borderId="0" xfId="0" applyFont="1" applyAlignment="1" quotePrefix="1">
      <alignment horizontal="center" vertical="center"/>
    </xf>
    <xf numFmtId="49" fontId="2" fillId="0" borderId="10" xfId="0" applyNumberFormat="1" applyFont="1" applyBorder="1" applyAlignment="1" quotePrefix="1">
      <alignment horizontal="right" vertical="center"/>
    </xf>
    <xf numFmtId="0" fontId="2" fillId="0" borderId="0" xfId="0" applyFont="1" applyAlignment="1" quotePrefix="1">
      <alignment horizontal="center" vertical="center"/>
    </xf>
    <xf numFmtId="0" fontId="2" fillId="0" borderId="0" xfId="0" applyFont="1" applyAlignment="1">
      <alignment horizontal="center" vertical="center"/>
    </xf>
    <xf numFmtId="182" fontId="4" fillId="0" borderId="0" xfId="0" applyNumberFormat="1" applyFont="1" applyAlignment="1">
      <alignment vertical="center"/>
    </xf>
    <xf numFmtId="182" fontId="4" fillId="0" borderId="0" xfId="0" applyNumberFormat="1" applyFont="1" applyAlignment="1">
      <alignment horizontal="center" vertical="center"/>
    </xf>
    <xf numFmtId="182" fontId="0" fillId="0" borderId="0" xfId="0" applyNumberFormat="1" applyAlignment="1">
      <alignment horizontal="right" vertical="center"/>
    </xf>
    <xf numFmtId="182" fontId="0" fillId="0" borderId="15" xfId="0" applyNumberFormat="1" applyBorder="1" applyAlignment="1">
      <alignment horizontal="righ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8" fontId="8" fillId="0" borderId="15" xfId="0" applyNumberFormat="1" applyFont="1" applyBorder="1" applyAlignment="1">
      <alignment horizontal="right" vertical="center"/>
    </xf>
    <xf numFmtId="0" fontId="37" fillId="0" borderId="0" xfId="0" applyFont="1" applyAlignment="1">
      <alignment vertical="center"/>
    </xf>
    <xf numFmtId="182" fontId="4" fillId="0" borderId="11" xfId="0" applyNumberFormat="1" applyFont="1" applyBorder="1" applyAlignment="1">
      <alignment vertical="center"/>
    </xf>
    <xf numFmtId="180" fontId="11" fillId="0" borderId="11" xfId="0" applyNumberFormat="1" applyFont="1" applyBorder="1" applyAlignment="1" applyProtection="1">
      <alignment vertical="center"/>
      <protection locked="0"/>
    </xf>
    <xf numFmtId="180" fontId="11" fillId="0" borderId="11" xfId="0" applyNumberFormat="1" applyFont="1" applyBorder="1" applyAlignment="1" applyProtection="1">
      <alignment horizontal="right" vertical="center"/>
      <protection locked="0"/>
    </xf>
    <xf numFmtId="180" fontId="11" fillId="0" borderId="23" xfId="0" applyNumberFormat="1" applyFont="1" applyBorder="1" applyAlignment="1" applyProtection="1">
      <alignment horizontal="right" vertical="center"/>
      <protection locked="0"/>
    </xf>
    <xf numFmtId="0" fontId="4" fillId="0" borderId="11" xfId="0" applyFont="1" applyBorder="1" applyAlignment="1" quotePrefix="1">
      <alignment horizontal="right" vertical="center"/>
    </xf>
    <xf numFmtId="0" fontId="4" fillId="0" borderId="11" xfId="0" applyFont="1" applyBorder="1" applyAlignment="1">
      <alignment vertical="center"/>
    </xf>
    <xf numFmtId="190" fontId="2" fillId="0" borderId="0" xfId="0" applyNumberFormat="1" applyFont="1" applyAlignment="1">
      <alignment horizontal="distributed" vertical="center"/>
    </xf>
    <xf numFmtId="190" fontId="10" fillId="0" borderId="0" xfId="0" applyNumberFormat="1" applyFont="1" applyAlignment="1">
      <alignment vertical="center" wrapText="1"/>
    </xf>
    <xf numFmtId="190" fontId="2" fillId="0" borderId="15" xfId="0" applyNumberFormat="1" applyFont="1" applyBorder="1" applyAlignment="1">
      <alignment horizontal="distributed" vertical="center"/>
    </xf>
    <xf numFmtId="49" fontId="2" fillId="0" borderId="10" xfId="0" applyNumberFormat="1" applyFont="1" applyBorder="1" applyAlignment="1">
      <alignment horizontal="right" vertical="center"/>
    </xf>
    <xf numFmtId="178" fontId="2" fillId="0" borderId="0" xfId="0" applyNumberFormat="1" applyFont="1" applyAlignment="1">
      <alignment horizontal="center" vertical="center"/>
    </xf>
    <xf numFmtId="178" fontId="2" fillId="0" borderId="0" xfId="0" applyNumberFormat="1" applyFont="1" applyAlignment="1">
      <alignment horizontal="distributed" vertical="center"/>
    </xf>
    <xf numFmtId="0" fontId="10" fillId="0" borderId="0" xfId="0" applyFont="1" applyAlignment="1">
      <alignment vertical="center" wrapText="1"/>
    </xf>
    <xf numFmtId="178" fontId="2" fillId="0" borderId="15" xfId="0" applyNumberFormat="1" applyFont="1" applyBorder="1" applyAlignment="1">
      <alignment horizontal="distributed" vertical="center"/>
    </xf>
    <xf numFmtId="0" fontId="38" fillId="0" borderId="0" xfId="0" applyFont="1" applyAlignment="1">
      <alignment/>
    </xf>
    <xf numFmtId="178" fontId="2" fillId="0" borderId="0" xfId="0" applyNumberFormat="1" applyFont="1" applyAlignment="1">
      <alignment vertical="center"/>
    </xf>
    <xf numFmtId="178" fontId="2" fillId="0" borderId="0" xfId="0" applyNumberFormat="1" applyFont="1" applyAlignment="1">
      <alignment horizontal="right" vertical="center"/>
    </xf>
    <xf numFmtId="178" fontId="2" fillId="0" borderId="15" xfId="0" applyNumberFormat="1" applyFont="1" applyBorder="1" applyAlignment="1">
      <alignment horizontal="center" vertical="center"/>
    </xf>
    <xf numFmtId="0" fontId="30" fillId="0" borderId="0" xfId="0" applyFont="1" applyAlignment="1">
      <alignment horizontal="left" vertical="center"/>
    </xf>
    <xf numFmtId="0" fontId="30" fillId="0" borderId="0" xfId="0" applyFont="1" applyAlignment="1">
      <alignment vertical="center"/>
    </xf>
    <xf numFmtId="0" fontId="2" fillId="0" borderId="16" xfId="0" applyFont="1" applyBorder="1" applyAlignment="1" quotePrefix="1">
      <alignment horizontal="center" vertical="center" wrapText="1"/>
    </xf>
    <xf numFmtId="0" fontId="2" fillId="0" borderId="27" xfId="0" applyFont="1" applyBorder="1" applyAlignment="1" quotePrefix="1">
      <alignment horizontal="distributed" vertical="center"/>
    </xf>
    <xf numFmtId="0" fontId="0" fillId="0" borderId="26" xfId="0" applyBorder="1" applyAlignment="1">
      <alignment vertical="center"/>
    </xf>
    <xf numFmtId="0" fontId="0" fillId="0" borderId="23" xfId="0" applyBorder="1" applyAlignment="1">
      <alignment vertical="center"/>
    </xf>
    <xf numFmtId="0" fontId="8" fillId="0" borderId="26" xfId="0" applyFont="1" applyBorder="1" applyAlignment="1">
      <alignment horizontal="distributed" vertical="center" wrapText="1"/>
    </xf>
    <xf numFmtId="0" fontId="8" fillId="0" borderId="12"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6" xfId="0" applyFont="1" applyBorder="1" applyAlignment="1">
      <alignment horizontal="center" vertical="center"/>
    </xf>
    <xf numFmtId="0" fontId="8" fillId="0" borderId="26" xfId="0" applyFont="1" applyBorder="1" applyAlignment="1">
      <alignment horizontal="distributed" vertical="center"/>
    </xf>
    <xf numFmtId="0" fontId="2" fillId="0" borderId="19" xfId="0" applyFont="1" applyBorder="1" applyAlignment="1">
      <alignment horizontal="distributed" vertical="center"/>
    </xf>
    <xf numFmtId="0" fontId="10" fillId="0" borderId="23" xfId="0" applyFont="1" applyBorder="1" applyAlignment="1">
      <alignment horizontal="center" vertical="center"/>
    </xf>
    <xf numFmtId="0" fontId="2" fillId="0" borderId="24" xfId="0" applyFont="1" applyBorder="1" applyAlignment="1">
      <alignment horizontal="distributed" vertical="center"/>
    </xf>
    <xf numFmtId="0" fontId="0" fillId="0" borderId="15" xfId="0" applyBorder="1" applyAlignment="1">
      <alignment vertical="center"/>
    </xf>
    <xf numFmtId="0" fontId="8" fillId="0" borderId="25" xfId="0" applyFont="1" applyBorder="1" applyAlignment="1">
      <alignment horizontal="distributed" vertical="center" wrapText="1"/>
    </xf>
    <xf numFmtId="0" fontId="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5" xfId="0" applyFont="1" applyBorder="1" applyAlignment="1">
      <alignment horizontal="center" vertical="center"/>
    </xf>
    <xf numFmtId="0" fontId="8" fillId="0" borderId="24" xfId="0" applyFont="1" applyBorder="1" applyAlignment="1">
      <alignment horizontal="distributed" vertical="center" wrapText="1"/>
    </xf>
    <xf numFmtId="0" fontId="2" fillId="0" borderId="31" xfId="0" applyFont="1" applyBorder="1" applyAlignment="1">
      <alignment horizontal="distributed" vertical="center" wrapText="1"/>
    </xf>
    <xf numFmtId="0" fontId="8" fillId="0" borderId="31" xfId="0" applyFont="1" applyBorder="1" applyAlignment="1">
      <alignment horizontal="center" vertical="center" wrapText="1"/>
    </xf>
    <xf numFmtId="0" fontId="29" fillId="0" borderId="31" xfId="0" applyFont="1" applyBorder="1" applyAlignment="1">
      <alignment horizontal="center" vertical="center" wrapText="1"/>
    </xf>
    <xf numFmtId="0" fontId="29" fillId="0" borderId="24" xfId="0" applyFont="1" applyBorder="1" applyAlignment="1">
      <alignment horizontal="center" vertical="center" wrapText="1"/>
    </xf>
    <xf numFmtId="0" fontId="2" fillId="0" borderId="10" xfId="0" applyFont="1" applyBorder="1" applyAlignment="1">
      <alignment horizontal="center" vertical="center"/>
    </xf>
    <xf numFmtId="0" fontId="8" fillId="0" borderId="22" xfId="0" applyFont="1" applyBorder="1" applyAlignment="1">
      <alignment horizontal="distributed" vertical="center" wrapText="1"/>
    </xf>
    <xf numFmtId="0" fontId="2" fillId="0" borderId="14" xfId="0" applyFont="1" applyBorder="1" applyAlignment="1">
      <alignment horizontal="left" vertical="center"/>
    </xf>
    <xf numFmtId="0" fontId="2" fillId="0" borderId="22" xfId="0" applyFont="1" applyBorder="1" applyAlignment="1">
      <alignment horizontal="right" vertical="center"/>
    </xf>
    <xf numFmtId="0" fontId="2" fillId="0" borderId="28" xfId="0" applyFont="1" applyBorder="1" applyAlignment="1">
      <alignment horizontal="distributed" vertical="center"/>
    </xf>
    <xf numFmtId="0" fontId="2" fillId="0" borderId="20" xfId="0" applyFont="1" applyBorder="1" applyAlignment="1">
      <alignment horizontal="right" vertical="center"/>
    </xf>
    <xf numFmtId="0" fontId="10" fillId="0" borderId="20" xfId="0" applyFont="1" applyBorder="1" applyAlignment="1">
      <alignment horizontal="left" vertical="center"/>
    </xf>
    <xf numFmtId="0" fontId="2" fillId="0" borderId="21" xfId="0" applyFont="1" applyBorder="1" applyAlignment="1">
      <alignment horizontal="right" vertical="center"/>
    </xf>
    <xf numFmtId="0" fontId="8" fillId="0" borderId="0" xfId="0" applyFont="1" applyAlignment="1">
      <alignment horizontal="right" vertical="center"/>
    </xf>
    <xf numFmtId="0" fontId="29" fillId="0" borderId="0" xfId="0" applyFont="1" applyAlignment="1">
      <alignment horizontal="left" vertical="center"/>
    </xf>
    <xf numFmtId="0" fontId="39" fillId="0" borderId="0" xfId="0" applyFont="1" applyAlignment="1">
      <alignment/>
    </xf>
    <xf numFmtId="0" fontId="31" fillId="0" borderId="0" xfId="0" applyFont="1" applyAlignment="1">
      <alignment/>
    </xf>
    <xf numFmtId="186" fontId="4" fillId="0" borderId="0" xfId="0" applyNumberFormat="1" applyFont="1" applyAlignment="1" applyProtection="1">
      <alignment horizontal="right" vertical="center"/>
      <protection locked="0"/>
    </xf>
    <xf numFmtId="183" fontId="4" fillId="0" borderId="0" xfId="0" applyNumberFormat="1" applyFont="1" applyAlignment="1" applyProtection="1">
      <alignment horizontal="right" vertical="center"/>
      <protection locked="0"/>
    </xf>
    <xf numFmtId="184" fontId="4" fillId="0" borderId="15" xfId="0" applyNumberFormat="1" applyFont="1" applyBorder="1" applyAlignment="1" applyProtection="1">
      <alignment horizontal="right" vertical="center"/>
      <protection locked="0"/>
    </xf>
    <xf numFmtId="186" fontId="2" fillId="0" borderId="0" xfId="0" applyNumberFormat="1" applyFont="1" applyAlignment="1" applyProtection="1">
      <alignment horizontal="right" vertical="center"/>
      <protection locked="0"/>
    </xf>
    <xf numFmtId="184" fontId="2" fillId="0" borderId="15" xfId="0" applyNumberFormat="1" applyFont="1" applyBorder="1" applyAlignment="1" applyProtection="1">
      <alignment horizontal="right" vertical="center"/>
      <protection locked="0"/>
    </xf>
    <xf numFmtId="180" fontId="2" fillId="0" borderId="0" xfId="0" applyNumberFormat="1" applyFont="1" applyAlignment="1" applyProtection="1">
      <alignment vertical="center"/>
      <protection locked="0"/>
    </xf>
    <xf numFmtId="180" fontId="2" fillId="0" borderId="0" xfId="0" applyNumberFormat="1" applyFont="1" applyAlignment="1" applyProtection="1">
      <alignment horizontal="right" vertical="center"/>
      <protection locked="0"/>
    </xf>
    <xf numFmtId="183" fontId="4" fillId="0" borderId="0" xfId="0" applyNumberFormat="1" applyFont="1" applyAlignment="1">
      <alignment vertical="center"/>
    </xf>
    <xf numFmtId="184" fontId="4" fillId="0" borderId="0" xfId="0" applyNumberFormat="1" applyFont="1" applyAlignment="1">
      <alignment vertical="center"/>
    </xf>
    <xf numFmtId="183" fontId="4" fillId="0" borderId="0" xfId="0" applyNumberFormat="1" applyFont="1" applyAlignment="1">
      <alignment horizontal="center" vertical="center"/>
    </xf>
    <xf numFmtId="178" fontId="4" fillId="0" borderId="0" xfId="0" applyNumberFormat="1" applyFont="1" applyAlignment="1">
      <alignment vertical="center"/>
    </xf>
    <xf numFmtId="184" fontId="4" fillId="0" borderId="0" xfId="0" applyNumberFormat="1" applyFont="1" applyAlignment="1">
      <alignment horizontal="center" vertical="center"/>
    </xf>
    <xf numFmtId="183" fontId="2" fillId="0" borderId="0" xfId="0" applyNumberFormat="1" applyFont="1" applyAlignment="1">
      <alignment horizontal="right" vertical="center"/>
    </xf>
    <xf numFmtId="178" fontId="4" fillId="0" borderId="0" xfId="0" applyNumberFormat="1" applyFont="1" applyAlignment="1">
      <alignment horizontal="center" vertical="center"/>
    </xf>
    <xf numFmtId="0" fontId="8" fillId="0" borderId="0" xfId="0" applyFont="1" applyAlignment="1">
      <alignment horizontal="right" vertical="top"/>
    </xf>
    <xf numFmtId="0" fontId="8" fillId="0" borderId="15" xfId="0" applyFont="1" applyBorder="1" applyAlignment="1">
      <alignment horizontal="right" vertical="top"/>
    </xf>
    <xf numFmtId="0" fontId="2" fillId="0" borderId="16" xfId="0" applyFont="1" applyBorder="1" applyAlignment="1" quotePrefix="1">
      <alignment horizontal="distributed" vertical="center"/>
    </xf>
    <xf numFmtId="0" fontId="2" fillId="0" borderId="0" xfId="0" applyFont="1" applyAlignment="1" quotePrefix="1">
      <alignment horizontal="distributed" vertical="center"/>
    </xf>
    <xf numFmtId="0" fontId="2" fillId="0" borderId="26" xfId="0" applyFont="1" applyBorder="1" applyAlignment="1">
      <alignment horizontal="center" vertical="center"/>
    </xf>
    <xf numFmtId="0" fontId="2" fillId="0" borderId="26" xfId="0" applyFont="1" applyBorder="1" applyAlignment="1">
      <alignment horizontal="center" vertical="center" wrapText="1"/>
    </xf>
    <xf numFmtId="0" fontId="0" fillId="0" borderId="26" xfId="0" applyBorder="1" applyAlignment="1">
      <alignment horizontal="distributed" vertical="center"/>
    </xf>
    <xf numFmtId="0" fontId="0" fillId="0" borderId="26" xfId="0" applyBorder="1" applyAlignment="1">
      <alignment horizontal="center" vertical="center" wrapText="1"/>
    </xf>
    <xf numFmtId="0" fontId="0" fillId="0" borderId="12" xfId="0" applyBorder="1" applyAlignment="1">
      <alignment horizontal="distributed" vertical="center"/>
    </xf>
    <xf numFmtId="0" fontId="0" fillId="0" borderId="26" xfId="0" applyBorder="1" applyAlignment="1">
      <alignment horizontal="distributed" vertical="center" wrapText="1"/>
    </xf>
    <xf numFmtId="0" fontId="0" fillId="0" borderId="26" xfId="0" applyBorder="1" applyAlignment="1">
      <alignment horizontal="distributed" vertical="center"/>
    </xf>
    <xf numFmtId="0" fontId="2" fillId="0" borderId="24" xfId="0" applyFont="1" applyBorder="1" applyAlignment="1">
      <alignment horizontal="center" vertical="center"/>
    </xf>
    <xf numFmtId="0" fontId="2" fillId="0" borderId="10" xfId="0" applyFont="1" applyBorder="1" applyAlignment="1">
      <alignment horizontal="distributed" vertical="center"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1"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32" xfId="0" applyFont="1" applyBorder="1" applyAlignment="1">
      <alignment horizontal="distributed" vertical="center"/>
    </xf>
    <xf numFmtId="0" fontId="0" fillId="0" borderId="32" xfId="0" applyBorder="1" applyAlignment="1">
      <alignment horizontal="distributed" vertical="center"/>
    </xf>
    <xf numFmtId="0" fontId="0" fillId="0" borderId="17" xfId="0" applyBorder="1" applyAlignment="1">
      <alignment horizontal="distributed" vertical="center"/>
    </xf>
    <xf numFmtId="0" fontId="2" fillId="0" borderId="32" xfId="0" applyFont="1" applyBorder="1" applyAlignment="1">
      <alignment horizontal="center" vertical="center" wrapText="1"/>
    </xf>
    <xf numFmtId="0" fontId="2" fillId="0" borderId="17" xfId="0" applyFont="1" applyBorder="1" applyAlignment="1">
      <alignment horizontal="distributed" vertical="center" wrapText="1"/>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distributed" vertical="center" wrapText="1"/>
    </xf>
    <xf numFmtId="0" fontId="2" fillId="0" borderId="20" xfId="0" applyFont="1" applyBorder="1" applyAlignment="1">
      <alignment horizontal="right" vertical="center"/>
    </xf>
    <xf numFmtId="0" fontId="2" fillId="0" borderId="28"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4" xfId="0" applyFont="1" applyBorder="1" applyAlignment="1">
      <alignment horizontal="right" vertical="center"/>
    </xf>
    <xf numFmtId="0" fontId="2" fillId="0" borderId="14" xfId="0" applyFont="1" applyBorder="1" applyAlignment="1">
      <alignment horizontal="right" vertical="center"/>
    </xf>
    <xf numFmtId="0" fontId="8" fillId="0" borderId="0" xfId="0" applyFont="1" applyAlignment="1">
      <alignment/>
    </xf>
    <xf numFmtId="190" fontId="10" fillId="0" borderId="0" xfId="0" applyNumberFormat="1" applyFont="1" applyAlignment="1">
      <alignment vertical="center"/>
    </xf>
    <xf numFmtId="191" fontId="10" fillId="0" borderId="0" xfId="0" applyNumberFormat="1" applyFont="1" applyAlignment="1">
      <alignment vertical="center"/>
    </xf>
    <xf numFmtId="190" fontId="10" fillId="0" borderId="0" xfId="0" applyNumberFormat="1" applyFont="1" applyAlignment="1" applyProtection="1">
      <alignment horizontal="right" vertical="center"/>
      <protection locked="0"/>
    </xf>
    <xf numFmtId="191" fontId="10" fillId="0" borderId="0" xfId="0" applyNumberFormat="1" applyFont="1" applyAlignment="1" applyProtection="1">
      <alignment horizontal="right" vertical="center"/>
      <protection locked="0"/>
    </xf>
    <xf numFmtId="192"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horizontal="right" vertical="top"/>
      <protection locked="0"/>
    </xf>
    <xf numFmtId="193" fontId="10" fillId="0" borderId="0" xfId="0" applyNumberFormat="1" applyFont="1" applyAlignment="1" applyProtection="1">
      <alignment horizontal="right" vertical="center"/>
      <protection locked="0"/>
    </xf>
    <xf numFmtId="0" fontId="10" fillId="0" borderId="0" xfId="0" applyFont="1" applyAlignment="1" applyProtection="1">
      <alignment horizontal="right" vertical="top"/>
      <protection locked="0"/>
    </xf>
    <xf numFmtId="193" fontId="10" fillId="0" borderId="15" xfId="0" applyNumberFormat="1" applyFont="1" applyBorder="1" applyAlignment="1" applyProtection="1">
      <alignment horizontal="right" vertical="top"/>
      <protection locked="0"/>
    </xf>
    <xf numFmtId="182" fontId="10" fillId="0" borderId="0" xfId="0" applyNumberFormat="1" applyFont="1" applyAlignment="1">
      <alignment vertical="center"/>
    </xf>
    <xf numFmtId="185" fontId="10" fillId="0" borderId="0" xfId="0" applyNumberFormat="1" applyFont="1" applyAlignment="1">
      <alignment vertical="center"/>
    </xf>
    <xf numFmtId="182" fontId="10" fillId="0" borderId="0" xfId="0" applyNumberFormat="1" applyFont="1" applyAlignment="1" applyProtection="1">
      <alignment horizontal="right" vertical="center"/>
      <protection locked="0"/>
    </xf>
    <xf numFmtId="185" fontId="10" fillId="0" borderId="0" xfId="0" applyNumberFormat="1" applyFont="1" applyAlignment="1" applyProtection="1">
      <alignment horizontal="right" vertical="center"/>
      <protection locked="0"/>
    </xf>
    <xf numFmtId="186" fontId="10" fillId="0" borderId="0" xfId="0" applyNumberFormat="1" applyFont="1" applyAlignment="1" applyProtection="1">
      <alignment horizontal="right" vertical="center"/>
      <protection locked="0"/>
    </xf>
    <xf numFmtId="182" fontId="10" fillId="0" borderId="0" xfId="0" applyNumberFormat="1" applyFont="1" applyAlignment="1" applyProtection="1">
      <alignment vertical="center"/>
      <protection locked="0"/>
    </xf>
    <xf numFmtId="182" fontId="10" fillId="0" borderId="15" xfId="0" applyNumberFormat="1" applyFont="1" applyBorder="1" applyAlignment="1" applyProtection="1">
      <alignment horizontal="right" vertical="center"/>
      <protection locked="0"/>
    </xf>
    <xf numFmtId="182" fontId="10" fillId="0" borderId="0" xfId="0" applyNumberFormat="1" applyFont="1" applyAlignment="1" applyProtection="1">
      <alignment horizontal="right" vertical="top"/>
      <protection locked="0"/>
    </xf>
    <xf numFmtId="182" fontId="10" fillId="0" borderId="15" xfId="0" applyNumberFormat="1" applyFont="1" applyBorder="1" applyAlignment="1" applyProtection="1">
      <alignment horizontal="right" vertical="top"/>
      <protection locked="0"/>
    </xf>
    <xf numFmtId="178" fontId="8" fillId="0" borderId="0" xfId="0" applyNumberFormat="1" applyFont="1" applyAlignment="1">
      <alignment horizontal="right" vertical="top"/>
    </xf>
    <xf numFmtId="190" fontId="8" fillId="0" borderId="0" xfId="0" applyNumberFormat="1" applyFont="1" applyAlignment="1">
      <alignment horizontal="right" vertical="top"/>
    </xf>
    <xf numFmtId="190" fontId="8" fillId="0" borderId="0" xfId="0" applyNumberFormat="1" applyFont="1" applyAlignment="1">
      <alignment horizontal="right" vertical="top"/>
    </xf>
    <xf numFmtId="178" fontId="2" fillId="0" borderId="0" xfId="0" applyNumberFormat="1" applyFont="1" applyAlignment="1">
      <alignment horizontal="right" vertical="top"/>
    </xf>
    <xf numFmtId="178" fontId="8" fillId="0" borderId="0" xfId="0" applyNumberFormat="1" applyFont="1" applyAlignment="1">
      <alignment horizontal="right" vertical="top"/>
    </xf>
    <xf numFmtId="178" fontId="8" fillId="0" borderId="15" xfId="0" applyNumberFormat="1" applyFont="1" applyBorder="1" applyAlignment="1">
      <alignment horizontal="right" vertical="top"/>
    </xf>
    <xf numFmtId="0" fontId="2" fillId="0" borderId="10" xfId="0" applyFont="1" applyBorder="1" applyAlignment="1">
      <alignment horizontal="left" wrapText="1"/>
    </xf>
    <xf numFmtId="0" fontId="2" fillId="0" borderId="0" xfId="0" applyFont="1" applyAlignment="1">
      <alignment horizontal="left" wrapText="1"/>
    </xf>
    <xf numFmtId="0" fontId="2" fillId="0" borderId="16" xfId="0" applyFont="1" applyBorder="1" applyAlignment="1" quotePrefix="1">
      <alignment horizontal="distributed" vertical="center" wrapText="1"/>
    </xf>
    <xf numFmtId="0" fontId="2" fillId="0" borderId="12" xfId="0" applyFont="1" applyBorder="1" applyAlignment="1">
      <alignment horizontal="distributed" vertical="center" wrapText="1"/>
    </xf>
    <xf numFmtId="0" fontId="2" fillId="0" borderId="11" xfId="0" applyFont="1" applyBorder="1" applyAlignment="1">
      <alignment horizontal="distributed" vertical="center" wrapText="1"/>
    </xf>
    <xf numFmtId="0" fontId="0" fillId="0" borderId="26" xfId="0" applyBorder="1" applyAlignment="1">
      <alignment/>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distributed" vertical="center"/>
    </xf>
    <xf numFmtId="0" fontId="2" fillId="0" borderId="0" xfId="0" applyFont="1" applyAlignment="1">
      <alignment horizontal="distributed" vertical="center" wrapText="1"/>
    </xf>
    <xf numFmtId="0" fontId="0" fillId="0" borderId="25" xfId="0" applyBorder="1" applyAlignment="1">
      <alignment/>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vertical="center"/>
    </xf>
    <xf numFmtId="0" fontId="2" fillId="0" borderId="31" xfId="0" applyFont="1" applyBorder="1" applyAlignment="1">
      <alignment horizontal="distributed" vertical="center"/>
    </xf>
    <xf numFmtId="0" fontId="2" fillId="0" borderId="16" xfId="0" applyFont="1" applyBorder="1" applyAlignment="1">
      <alignment horizontal="distributed" vertical="center"/>
    </xf>
    <xf numFmtId="0" fontId="2" fillId="0" borderId="3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20" xfId="0" applyFont="1" applyBorder="1" applyAlignment="1">
      <alignment horizontal="lef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30" xfId="0" applyFont="1" applyBorder="1" applyAlignment="1">
      <alignment horizontal="distributed" vertical="center" wrapText="1"/>
    </xf>
    <xf numFmtId="0" fontId="2" fillId="0" borderId="14" xfId="0" applyFont="1" applyBorder="1" applyAlignment="1">
      <alignment horizontal="distributed" vertical="center" wrapText="1"/>
    </xf>
    <xf numFmtId="0" fontId="0" fillId="0" borderId="0" xfId="0" applyAlignment="1">
      <alignment vertical="center"/>
    </xf>
    <xf numFmtId="0" fontId="8" fillId="0" borderId="16" xfId="0" applyFont="1" applyBorder="1" applyAlignment="1">
      <alignment vertical="center"/>
    </xf>
    <xf numFmtId="185" fontId="2" fillId="0" borderId="0" xfId="0" applyNumberFormat="1" applyFont="1" applyAlignment="1" applyProtection="1">
      <alignment horizontal="right" vertical="center"/>
      <protection locked="0"/>
    </xf>
    <xf numFmtId="182" fontId="2" fillId="0" borderId="0" xfId="0" applyNumberFormat="1" applyFont="1" applyAlignment="1" applyProtection="1">
      <alignment horizontal="right" vertical="top"/>
      <protection locked="0"/>
    </xf>
    <xf numFmtId="182" fontId="2" fillId="0" borderId="15" xfId="0" applyNumberFormat="1" applyFont="1" applyBorder="1" applyAlignment="1" applyProtection="1">
      <alignment horizontal="right" vertical="top"/>
      <protection locked="0"/>
    </xf>
    <xf numFmtId="0" fontId="2" fillId="0" borderId="0" xfId="0" applyFont="1" applyAlignment="1">
      <alignment horizontal="right" vertical="top"/>
    </xf>
    <xf numFmtId="0" fontId="30" fillId="0" borderId="10" xfId="0" applyFont="1" applyBorder="1" applyAlignment="1">
      <alignment wrapText="1"/>
    </xf>
    <xf numFmtId="0" fontId="30" fillId="0" borderId="0" xfId="0" applyFont="1" applyAlignment="1">
      <alignment wrapText="1"/>
    </xf>
    <xf numFmtId="0" fontId="8" fillId="0" borderId="23" xfId="0" applyFont="1" applyBorder="1" applyAlignment="1">
      <alignment horizontal="distributed" vertical="center" wrapText="1"/>
    </xf>
    <xf numFmtId="0" fontId="2" fillId="0" borderId="23" xfId="0" applyFont="1" applyBorder="1" applyAlignment="1">
      <alignment horizontal="distributed" vertical="center"/>
    </xf>
    <xf numFmtId="0" fontId="8" fillId="0" borderId="15" xfId="0" applyFont="1" applyBorder="1" applyAlignment="1">
      <alignment horizontal="distributed" vertical="center" wrapText="1"/>
    </xf>
    <xf numFmtId="0" fontId="8" fillId="0" borderId="27"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27" xfId="0" applyFont="1" applyBorder="1" applyAlignment="1">
      <alignment horizontal="distributed" vertical="center"/>
    </xf>
    <xf numFmtId="0" fontId="2" fillId="0" borderId="16" xfId="0" applyFont="1" applyBorder="1" applyAlignment="1">
      <alignment horizontal="distributed" vertical="center"/>
    </xf>
    <xf numFmtId="0" fontId="2" fillId="0" borderId="32" xfId="0" applyFont="1" applyBorder="1" applyAlignment="1">
      <alignment horizontal="center" vertical="center"/>
    </xf>
    <xf numFmtId="0" fontId="2" fillId="0" borderId="28" xfId="0" applyFont="1" applyBorder="1" applyAlignment="1">
      <alignment horizontal="distributed" vertical="center"/>
    </xf>
    <xf numFmtId="0" fontId="42" fillId="0" borderId="0" xfId="0" applyFont="1" applyAlignment="1">
      <alignment horizontal="distributed" vertical="center" wrapText="1"/>
    </xf>
    <xf numFmtId="0" fontId="43" fillId="0" borderId="0" xfId="0" applyFont="1" applyAlignment="1">
      <alignment vertical="center"/>
    </xf>
    <xf numFmtId="176" fontId="7" fillId="0" borderId="0" xfId="0" applyNumberFormat="1" applyFont="1" applyAlignment="1">
      <alignment vertical="center"/>
    </xf>
    <xf numFmtId="194" fontId="2" fillId="0" borderId="0" xfId="0" applyNumberFormat="1" applyFont="1" applyAlignment="1" applyProtection="1">
      <alignment horizontal="right" vertical="center"/>
      <protection locked="0"/>
    </xf>
    <xf numFmtId="195" fontId="2" fillId="0" borderId="0" xfId="0" applyNumberFormat="1" applyFont="1" applyAlignment="1" applyProtection="1">
      <alignment horizontal="right" vertical="center"/>
      <protection locked="0"/>
    </xf>
    <xf numFmtId="180" fontId="2" fillId="0" borderId="11" xfId="0" applyNumberFormat="1" applyFont="1" applyBorder="1" applyAlignment="1" applyProtection="1">
      <alignment horizontal="right" vertical="center"/>
      <protection locked="0"/>
    </xf>
    <xf numFmtId="194" fontId="2" fillId="0" borderId="11" xfId="0" applyNumberFormat="1" applyFont="1" applyBorder="1" applyAlignment="1" applyProtection="1">
      <alignment horizontal="right" vertical="center"/>
      <protection locked="0"/>
    </xf>
    <xf numFmtId="195" fontId="2" fillId="0" borderId="11" xfId="0" applyNumberFormat="1" applyFont="1" applyBorder="1" applyAlignment="1" applyProtection="1">
      <alignment horizontal="right" vertical="center"/>
      <protection locked="0"/>
    </xf>
    <xf numFmtId="180" fontId="2" fillId="0" borderId="23" xfId="0" applyNumberFormat="1" applyFont="1" applyBorder="1" applyAlignment="1" applyProtection="1">
      <alignment horizontal="right" vertical="center"/>
      <protection locked="0"/>
    </xf>
    <xf numFmtId="0" fontId="4" fillId="0" borderId="11" xfId="0" applyFont="1" applyBorder="1" applyAlignment="1">
      <alignment horizontal="left" vertical="center"/>
    </xf>
    <xf numFmtId="196" fontId="2" fillId="0" borderId="0" xfId="0" applyNumberFormat="1" applyFont="1" applyAlignment="1" applyProtection="1">
      <alignment horizontal="right" vertical="center"/>
      <protection locked="0"/>
    </xf>
    <xf numFmtId="197" fontId="2" fillId="0" borderId="0" xfId="0" applyNumberFormat="1" applyFont="1" applyAlignment="1" applyProtection="1">
      <alignment horizontal="right" vertical="center"/>
      <protection locked="0"/>
    </xf>
    <xf numFmtId="198" fontId="2" fillId="0" borderId="0" xfId="0" applyNumberFormat="1" applyFont="1" applyAlignment="1" applyProtection="1">
      <alignment horizontal="right" vertical="center"/>
      <protection locked="0"/>
    </xf>
    <xf numFmtId="196" fontId="2" fillId="0" borderId="15" xfId="0" applyNumberFormat="1" applyFont="1" applyBorder="1" applyAlignment="1" applyProtection="1">
      <alignment horizontal="right" vertical="center"/>
      <protection locked="0"/>
    </xf>
    <xf numFmtId="0" fontId="4" fillId="0" borderId="0" xfId="0" applyFont="1" applyAlignment="1">
      <alignment horizontal="left" vertical="center"/>
    </xf>
    <xf numFmtId="178" fontId="8" fillId="0" borderId="15" xfId="0" applyNumberFormat="1" applyFont="1" applyBorder="1" applyAlignment="1">
      <alignment horizontal="right" vertical="top"/>
    </xf>
    <xf numFmtId="0" fontId="2" fillId="0" borderId="23"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22" xfId="0" applyFont="1" applyBorder="1" applyAlignment="1">
      <alignment horizontal="distributed" vertical="center" wrapText="1"/>
    </xf>
    <xf numFmtId="193" fontId="2" fillId="0" borderId="0" xfId="0" applyNumberFormat="1" applyFont="1" applyAlignment="1" applyProtection="1">
      <alignment horizontal="right" vertical="center"/>
      <protection locked="0"/>
    </xf>
    <xf numFmtId="193" fontId="2" fillId="0" borderId="15" xfId="0" applyNumberFormat="1" applyFont="1" applyBorder="1" applyAlignment="1" applyProtection="1">
      <alignment horizontal="right" vertical="center"/>
      <protection locked="0"/>
    </xf>
    <xf numFmtId="49" fontId="4" fillId="0" borderId="10" xfId="0" applyNumberFormat="1" applyFont="1" applyBorder="1" applyAlignment="1">
      <alignment horizontal="center" vertical="center"/>
    </xf>
    <xf numFmtId="0" fontId="44" fillId="0" borderId="0" xfId="0" applyFont="1" applyAlignment="1">
      <alignment horizontal="left" vertical="center"/>
    </xf>
    <xf numFmtId="0" fontId="2" fillId="0" borderId="0" xfId="0" applyFont="1" applyAlignment="1">
      <alignment horizontal="right" vertical="top"/>
    </xf>
    <xf numFmtId="0" fontId="3" fillId="0" borderId="10" xfId="0" applyFont="1" applyBorder="1" applyAlignment="1">
      <alignment horizontal="center" vertical="center"/>
    </xf>
    <xf numFmtId="0" fontId="2" fillId="0" borderId="16" xfId="0" applyFont="1" applyBorder="1" applyAlignment="1" quotePrefix="1">
      <alignment horizontal="distributed" vertical="center" wrapText="1"/>
    </xf>
    <xf numFmtId="0" fontId="2" fillId="0" borderId="27" xfId="0" applyFont="1" applyBorder="1" applyAlignment="1" quotePrefix="1">
      <alignment horizontal="center" vertical="center"/>
    </xf>
    <xf numFmtId="0" fontId="0" fillId="0" borderId="23" xfId="0" applyBorder="1" applyAlignment="1">
      <alignment horizontal="distributed" vertical="center" wrapText="1"/>
    </xf>
    <xf numFmtId="0" fontId="0" fillId="0" borderId="15" xfId="0" applyBorder="1" applyAlignment="1">
      <alignment horizontal="distributed" vertical="center" wrapText="1"/>
    </xf>
    <xf numFmtId="190" fontId="2" fillId="0" borderId="11" xfId="0" applyNumberFormat="1" applyFont="1" applyBorder="1" applyAlignment="1">
      <alignment vertical="center"/>
    </xf>
    <xf numFmtId="191" fontId="2" fillId="0" borderId="11" xfId="0" applyNumberFormat="1" applyFont="1" applyBorder="1" applyAlignment="1">
      <alignment vertical="center"/>
    </xf>
    <xf numFmtId="191" fontId="2" fillId="0" borderId="11" xfId="0" applyNumberFormat="1" applyFont="1" applyBorder="1" applyAlignment="1" applyProtection="1">
      <alignment horizontal="right" vertical="center"/>
      <protection locked="0"/>
    </xf>
    <xf numFmtId="190" fontId="2" fillId="0" borderId="11" xfId="0" applyNumberFormat="1" applyFont="1" applyBorder="1" applyAlignment="1" applyProtection="1">
      <alignment horizontal="right" vertical="center"/>
      <protection locked="0"/>
    </xf>
    <xf numFmtId="183" fontId="2" fillId="0" borderId="11" xfId="0" applyNumberFormat="1" applyFont="1" applyBorder="1" applyAlignment="1" applyProtection="1">
      <alignment horizontal="right" vertical="center"/>
      <protection locked="0"/>
    </xf>
    <xf numFmtId="190" fontId="2" fillId="0" borderId="11" xfId="0" applyNumberFormat="1" applyFont="1" applyBorder="1" applyAlignment="1" applyProtection="1">
      <alignment vertical="center"/>
      <protection locked="0"/>
    </xf>
    <xf numFmtId="191" fontId="2"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vertical="center"/>
      <protection locked="0"/>
    </xf>
    <xf numFmtId="186" fontId="2" fillId="0" borderId="11" xfId="0" applyNumberFormat="1" applyFont="1" applyBorder="1" applyAlignment="1" applyProtection="1">
      <alignment horizontal="right" vertical="center"/>
      <protection locked="0"/>
    </xf>
    <xf numFmtId="193" fontId="2" fillId="0" borderId="11" xfId="0" applyNumberFormat="1" applyFont="1" applyBorder="1" applyAlignment="1" applyProtection="1">
      <alignment vertical="top"/>
      <protection locked="0"/>
    </xf>
    <xf numFmtId="182" fontId="2" fillId="0" borderId="0" xfId="0" applyNumberFormat="1" applyFont="1" applyAlignment="1" applyProtection="1">
      <alignment vertical="top"/>
      <protection locked="0"/>
    </xf>
    <xf numFmtId="182" fontId="2" fillId="0" borderId="0" xfId="0" applyNumberFormat="1" applyFont="1" applyAlignment="1">
      <alignment horizontal="right" vertical="top"/>
    </xf>
    <xf numFmtId="183" fontId="2" fillId="0" borderId="0" xfId="0" applyNumberFormat="1" applyFont="1" applyAlignment="1">
      <alignment horizontal="right" vertical="top"/>
    </xf>
    <xf numFmtId="183" fontId="2" fillId="0" borderId="0" xfId="0" applyNumberFormat="1" applyFont="1" applyAlignment="1">
      <alignment horizontal="right" vertical="center"/>
    </xf>
    <xf numFmtId="183" fontId="2" fillId="0" borderId="0" xfId="0" applyNumberFormat="1" applyFont="1" applyAlignment="1">
      <alignment horizontal="distributed" vertical="center"/>
    </xf>
    <xf numFmtId="183" fontId="2" fillId="0" borderId="0" xfId="0" applyNumberFormat="1" applyFont="1" applyAlignment="1">
      <alignment horizontal="right" vertical="top"/>
    </xf>
    <xf numFmtId="182" fontId="2" fillId="0" borderId="0" xfId="0" applyNumberFormat="1" applyFont="1" applyAlignment="1">
      <alignment horizontal="right" vertical="top"/>
    </xf>
    <xf numFmtId="182" fontId="2" fillId="0" borderId="0" xfId="0" applyNumberFormat="1" applyFont="1" applyAlignment="1">
      <alignment horizontal="distributed" vertical="center"/>
    </xf>
    <xf numFmtId="184" fontId="2" fillId="0" borderId="0" xfId="0" applyNumberFormat="1" applyFont="1" applyAlignment="1">
      <alignment horizontal="distributed" vertical="center"/>
    </xf>
    <xf numFmtId="182" fontId="2" fillId="0" borderId="15" xfId="0" applyNumberFormat="1" applyFont="1" applyBorder="1" applyAlignment="1">
      <alignment horizontal="distributed" vertical="center"/>
    </xf>
    <xf numFmtId="0" fontId="13" fillId="0" borderId="0" xfId="0" applyFont="1" applyAlignment="1">
      <alignment/>
    </xf>
    <xf numFmtId="0" fontId="8" fillId="0" borderId="10" xfId="0" applyFont="1" applyBorder="1" applyAlignment="1">
      <alignment horizontal="left" wrapText="1"/>
    </xf>
    <xf numFmtId="0" fontId="8" fillId="0" borderId="0" xfId="0" applyFont="1" applyAlignment="1">
      <alignment horizontal="left" wrapText="1"/>
    </xf>
    <xf numFmtId="0" fontId="2" fillId="0" borderId="16" xfId="0" applyFont="1" applyBorder="1" applyAlignment="1" quotePrefix="1">
      <alignment horizontal="center" vertical="top"/>
    </xf>
    <xf numFmtId="0" fontId="2" fillId="0" borderId="16" xfId="0" applyFont="1" applyBorder="1" applyAlignment="1" quotePrefix="1">
      <alignment horizontal="distributed" vertical="top"/>
    </xf>
    <xf numFmtId="0" fontId="2" fillId="0" borderId="26" xfId="0" applyFont="1" applyBorder="1" applyAlignment="1">
      <alignment horizontal="distributed" vertical="center" wrapText="1"/>
    </xf>
    <xf numFmtId="0" fontId="2" fillId="0" borderId="23" xfId="0" applyFont="1" applyBorder="1" applyAlignment="1">
      <alignment horizontal="distributed" vertical="top" wrapText="1"/>
    </xf>
    <xf numFmtId="0" fontId="2" fillId="0" borderId="11" xfId="0" applyFont="1" applyBorder="1" applyAlignment="1">
      <alignment horizontal="distributed" vertical="top"/>
    </xf>
    <xf numFmtId="0" fontId="2" fillId="0" borderId="23" xfId="0" applyFont="1" applyBorder="1" applyAlignment="1">
      <alignment horizontal="distributed" vertical="top"/>
    </xf>
    <xf numFmtId="0" fontId="2" fillId="0" borderId="26" xfId="0" applyFont="1" applyBorder="1" applyAlignment="1">
      <alignment horizontal="distributed" vertical="top"/>
    </xf>
    <xf numFmtId="0" fontId="2" fillId="0" borderId="25" xfId="0" applyFont="1" applyBorder="1" applyAlignment="1">
      <alignment horizontal="distributed" vertical="center" wrapText="1"/>
    </xf>
    <xf numFmtId="0" fontId="2" fillId="0" borderId="25" xfId="0" applyFont="1" applyBorder="1" applyAlignment="1">
      <alignment horizontal="distributed" vertical="top" wrapText="1"/>
    </xf>
    <xf numFmtId="0" fontId="8" fillId="0" borderId="32" xfId="0" applyFont="1" applyBorder="1" applyAlignment="1">
      <alignment horizontal="distributed" vertical="center"/>
    </xf>
    <xf numFmtId="0" fontId="2" fillId="0" borderId="17" xfId="0" applyFont="1" applyBorder="1" applyAlignment="1">
      <alignment horizontal="distributed" vertical="center" wrapText="1"/>
    </xf>
    <xf numFmtId="0" fontId="2" fillId="0" borderId="30" xfId="0" applyFont="1" applyBorder="1" applyAlignment="1">
      <alignment horizontal="distributed" vertical="top" wrapText="1"/>
    </xf>
    <xf numFmtId="0" fontId="2" fillId="0" borderId="28" xfId="0" applyFont="1" applyBorder="1" applyAlignment="1">
      <alignment horizontal="distributed" vertical="center" wrapText="1"/>
    </xf>
    <xf numFmtId="176" fontId="6" fillId="0" borderId="0" xfId="0" applyNumberFormat="1" applyFont="1" applyAlignment="1">
      <alignment horizontal="centerContinuous" vertical="center"/>
    </xf>
    <xf numFmtId="0" fontId="6" fillId="0" borderId="0" xfId="0" applyFont="1" applyAlignment="1">
      <alignment horizontal="centerContinuous" vertical="center"/>
    </xf>
    <xf numFmtId="182" fontId="2" fillId="0" borderId="11" xfId="0" applyNumberFormat="1" applyFont="1" applyBorder="1" applyAlignment="1">
      <alignment vertical="center"/>
    </xf>
    <xf numFmtId="182" fontId="2" fillId="0" borderId="23" xfId="0" applyNumberFormat="1" applyFont="1" applyBorder="1" applyAlignment="1">
      <alignment vertical="center"/>
    </xf>
    <xf numFmtId="0" fontId="8" fillId="0" borderId="0" xfId="0" applyFont="1" applyAlignment="1">
      <alignment horizontal="right" vertical="center"/>
    </xf>
    <xf numFmtId="182" fontId="8" fillId="0" borderId="0" xfId="0" applyNumberFormat="1" applyFont="1" applyAlignment="1">
      <alignment horizontal="right" vertical="center"/>
    </xf>
    <xf numFmtId="182" fontId="8" fillId="0" borderId="0" xfId="0" applyNumberFormat="1" applyFont="1" applyAlignment="1">
      <alignment horizontal="right" vertical="center"/>
    </xf>
    <xf numFmtId="0" fontId="45" fillId="0" borderId="10" xfId="0" applyFont="1" applyBorder="1" applyAlignment="1">
      <alignment/>
    </xf>
    <xf numFmtId="0" fontId="45" fillId="0" borderId="0" xfId="0" applyFont="1" applyAlignment="1">
      <alignment/>
    </xf>
    <xf numFmtId="0" fontId="46" fillId="0" borderId="10" xfId="0" applyFont="1" applyBorder="1" applyAlignment="1">
      <alignment/>
    </xf>
    <xf numFmtId="0" fontId="46" fillId="0" borderId="0" xfId="0" applyFont="1" applyAlignment="1">
      <alignment/>
    </xf>
    <xf numFmtId="182" fontId="2" fillId="0" borderId="0" xfId="0" applyNumberFormat="1" applyFont="1" applyAlignment="1">
      <alignment horizontal="distributed" vertical="center"/>
    </xf>
    <xf numFmtId="178" fontId="2" fillId="0" borderId="0" xfId="0" applyNumberFormat="1" applyFont="1" applyAlignment="1">
      <alignment horizontal="distributed" vertical="center"/>
    </xf>
    <xf numFmtId="178" fontId="2" fillId="0" borderId="15" xfId="0" applyNumberFormat="1" applyFont="1" applyBorder="1" applyAlignment="1">
      <alignment horizontal="distributed" vertical="center"/>
    </xf>
    <xf numFmtId="0" fontId="47" fillId="0" borderId="10" xfId="0" applyFont="1" applyBorder="1" applyAlignment="1">
      <alignment vertical="center" wrapText="1"/>
    </xf>
    <xf numFmtId="0" fontId="47" fillId="0" borderId="0" xfId="0" applyFont="1" applyAlignment="1">
      <alignment vertical="center" wrapText="1"/>
    </xf>
    <xf numFmtId="182" fontId="8" fillId="0" borderId="0" xfId="0" applyNumberFormat="1" applyFont="1" applyAlignment="1">
      <alignment horizontal="right" vertical="top"/>
    </xf>
    <xf numFmtId="182" fontId="8" fillId="0" borderId="0" xfId="0" applyNumberFormat="1" applyFont="1" applyAlignment="1">
      <alignment horizontal="right" vertical="top"/>
    </xf>
    <xf numFmtId="0" fontId="42" fillId="0" borderId="10" xfId="0" applyFont="1" applyBorder="1" applyAlignment="1">
      <alignment horizontal="left"/>
    </xf>
    <xf numFmtId="0" fontId="42" fillId="0" borderId="0" xfId="0" applyFont="1" applyAlignment="1">
      <alignment horizontal="left"/>
    </xf>
    <xf numFmtId="182" fontId="2" fillId="0" borderId="16" xfId="0" applyNumberFormat="1" applyFont="1" applyBorder="1" applyAlignment="1" quotePrefix="1">
      <alignment horizontal="center" vertical="center" wrapText="1"/>
    </xf>
    <xf numFmtId="182" fontId="2" fillId="0" borderId="16" xfId="0" applyNumberFormat="1" applyFont="1" applyBorder="1" applyAlignment="1" quotePrefix="1">
      <alignment horizontal="center" vertical="center"/>
    </xf>
    <xf numFmtId="0" fontId="2" fillId="0" borderId="16" xfId="0" applyFont="1" applyBorder="1" applyAlignment="1" quotePrefix="1">
      <alignment horizontal="center"/>
    </xf>
    <xf numFmtId="182" fontId="2" fillId="0" borderId="23" xfId="0" applyNumberFormat="1" applyFont="1" applyBorder="1" applyAlignment="1">
      <alignment horizontal="distributed" vertical="center" wrapText="1"/>
    </xf>
    <xf numFmtId="182" fontId="2" fillId="0" borderId="26" xfId="0" applyNumberFormat="1" applyFont="1" applyBorder="1" applyAlignment="1">
      <alignment horizontal="distributed" vertical="center" wrapText="1"/>
    </xf>
    <xf numFmtId="182" fontId="2" fillId="0" borderId="23" xfId="0" applyNumberFormat="1" applyFont="1" applyBorder="1" applyAlignment="1">
      <alignment horizontal="distributed" vertical="center"/>
    </xf>
    <xf numFmtId="0" fontId="0" fillId="0" borderId="23" xfId="0" applyBorder="1" applyAlignment="1">
      <alignment/>
    </xf>
    <xf numFmtId="182" fontId="2" fillId="0" borderId="15" xfId="0" applyNumberFormat="1" applyFont="1" applyBorder="1" applyAlignment="1">
      <alignment horizontal="distributed" vertical="center" wrapText="1"/>
    </xf>
    <xf numFmtId="182" fontId="2" fillId="0" borderId="25" xfId="0" applyNumberFormat="1" applyFont="1" applyBorder="1" applyAlignment="1">
      <alignment horizontal="distributed" vertical="center" wrapText="1"/>
    </xf>
    <xf numFmtId="182" fontId="2" fillId="0" borderId="15" xfId="0" applyNumberFormat="1" applyFont="1" applyBorder="1" applyAlignment="1">
      <alignment horizontal="distributed" vertical="center"/>
    </xf>
    <xf numFmtId="182" fontId="2" fillId="0" borderId="27" xfId="0" applyNumberFormat="1" applyFont="1" applyBorder="1" applyAlignment="1">
      <alignment horizontal="distributed" vertical="center"/>
    </xf>
    <xf numFmtId="0" fontId="0" fillId="0" borderId="15" xfId="0" applyBorder="1" applyAlignment="1">
      <alignment/>
    </xf>
    <xf numFmtId="182" fontId="2" fillId="0" borderId="27" xfId="0" applyNumberFormat="1" applyFont="1" applyBorder="1" applyAlignment="1">
      <alignment horizontal="distributed" vertical="center" wrapText="1"/>
    </xf>
    <xf numFmtId="182" fontId="2" fillId="0" borderId="17" xfId="0" applyNumberFormat="1" applyFont="1" applyBorder="1" applyAlignment="1">
      <alignment vertical="center"/>
    </xf>
    <xf numFmtId="0" fontId="2" fillId="0" borderId="32"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82" fontId="2" fillId="0" borderId="22" xfId="0" applyNumberFormat="1" applyFont="1" applyBorder="1" applyAlignment="1">
      <alignment horizontal="distributed" vertical="center" wrapText="1"/>
    </xf>
    <xf numFmtId="182" fontId="2" fillId="0" borderId="29" xfId="0" applyNumberFormat="1" applyFont="1" applyBorder="1" applyAlignment="1">
      <alignment horizontal="distributed" vertical="center" wrapText="1"/>
    </xf>
    <xf numFmtId="182" fontId="2" fillId="0" borderId="20" xfId="0" applyNumberFormat="1" applyFont="1" applyBorder="1" applyAlignment="1">
      <alignment horizontal="distributed" vertical="center"/>
    </xf>
    <xf numFmtId="182" fontId="2" fillId="0" borderId="21" xfId="0" applyNumberFormat="1" applyFont="1" applyBorder="1" applyAlignment="1">
      <alignment horizontal="distributed" vertical="center"/>
    </xf>
    <xf numFmtId="182" fontId="2" fillId="0" borderId="14" xfId="0" applyNumberFormat="1" applyFont="1" applyBorder="1" applyAlignment="1">
      <alignment horizontal="distributed" vertical="center"/>
    </xf>
    <xf numFmtId="182" fontId="2" fillId="0" borderId="22" xfId="0" applyNumberFormat="1" applyFont="1" applyBorder="1" applyAlignment="1">
      <alignment horizontal="distributed" vertical="center"/>
    </xf>
    <xf numFmtId="0" fontId="48" fillId="0" borderId="0" xfId="0" applyFont="1" applyAlignment="1">
      <alignment vertical="center"/>
    </xf>
    <xf numFmtId="176" fontId="8" fillId="0" borderId="0" xfId="0" applyNumberFormat="1" applyFont="1" applyAlignment="1">
      <alignment/>
    </xf>
    <xf numFmtId="176" fontId="8" fillId="0" borderId="0" xfId="0" applyNumberFormat="1" applyFont="1" applyAlignment="1">
      <alignment horizontal="left"/>
    </xf>
    <xf numFmtId="176" fontId="8" fillId="0" borderId="0" xfId="0" applyNumberFormat="1" applyFont="1" applyAlignment="1">
      <alignment horizontal="left" vertical="center"/>
    </xf>
    <xf numFmtId="187" fontId="4" fillId="0" borderId="0" xfId="0" applyNumberFormat="1" applyFont="1" applyAlignment="1" applyProtection="1">
      <alignment vertical="center"/>
      <protection locked="0"/>
    </xf>
    <xf numFmtId="187" fontId="4" fillId="0" borderId="0" xfId="0" applyNumberFormat="1" applyFont="1" applyAlignment="1" applyProtection="1">
      <alignment horizontal="right" vertical="center"/>
      <protection locked="0"/>
    </xf>
    <xf numFmtId="194" fontId="4" fillId="0" borderId="0" xfId="0" applyNumberFormat="1" applyFont="1" applyAlignment="1" applyProtection="1">
      <alignment horizontal="right" vertical="center"/>
      <protection locked="0"/>
    </xf>
    <xf numFmtId="187" fontId="2" fillId="0" borderId="0" xfId="0" applyNumberFormat="1" applyFont="1" applyAlignment="1" applyProtection="1">
      <alignment vertical="center"/>
      <protection locked="0"/>
    </xf>
    <xf numFmtId="187" fontId="2" fillId="0" borderId="0" xfId="0" applyNumberFormat="1" applyFont="1" applyAlignment="1" applyProtection="1">
      <alignment horizontal="right" vertical="center"/>
      <protection locked="0"/>
    </xf>
    <xf numFmtId="184" fontId="2" fillId="0" borderId="0" xfId="0" applyNumberFormat="1" applyFont="1" applyAlignment="1" applyProtection="1" quotePrefix="1">
      <alignment horizontal="right" vertical="center"/>
      <protection locked="0"/>
    </xf>
    <xf numFmtId="184" fontId="4" fillId="0" borderId="0" xfId="0" applyNumberFormat="1" applyFont="1" applyAlignment="1">
      <alignment horizontal="right" vertical="center"/>
    </xf>
    <xf numFmtId="199" fontId="2" fillId="0" borderId="0" xfId="0" applyNumberFormat="1" applyFont="1" applyAlignment="1">
      <alignment horizontal="right" vertical="center"/>
    </xf>
    <xf numFmtId="199" fontId="2" fillId="0" borderId="0" xfId="0" applyNumberFormat="1" applyFont="1" applyAlignment="1">
      <alignment vertical="center"/>
    </xf>
    <xf numFmtId="199" fontId="2" fillId="0" borderId="0" xfId="0" applyNumberFormat="1" applyFont="1" applyAlignment="1">
      <alignment horizontal="center" vertical="center"/>
    </xf>
    <xf numFmtId="0" fontId="4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7</xdr:row>
      <xdr:rowOff>85725</xdr:rowOff>
    </xdr:from>
    <xdr:to>
      <xdr:col>30</xdr:col>
      <xdr:colOff>895350</xdr:colOff>
      <xdr:row>8</xdr:row>
      <xdr:rowOff>276225</xdr:rowOff>
    </xdr:to>
    <xdr:sp>
      <xdr:nvSpPr>
        <xdr:cNvPr id="1" name="大かっこ 3"/>
        <xdr:cNvSpPr>
          <a:spLocks/>
        </xdr:cNvSpPr>
      </xdr:nvSpPr>
      <xdr:spPr>
        <a:xfrm>
          <a:off x="28327350" y="1647825"/>
          <a:ext cx="790575" cy="3619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38100</xdr:colOff>
      <xdr:row>8</xdr:row>
      <xdr:rowOff>161925</xdr:rowOff>
    </xdr:from>
    <xdr:ext cx="962025" cy="228600"/>
    <xdr:sp>
      <xdr:nvSpPr>
        <xdr:cNvPr id="2" name="テキスト ボックス 4"/>
        <xdr:cNvSpPr txBox="1">
          <a:spLocks noChangeArrowheads="1"/>
        </xdr:cNvSpPr>
      </xdr:nvSpPr>
      <xdr:spPr>
        <a:xfrm>
          <a:off x="34251900" y="1895475"/>
          <a:ext cx="962025" cy="228600"/>
        </a:xfrm>
        <a:prstGeom prst="rect">
          <a:avLst/>
        </a:prstGeom>
        <a:noFill/>
        <a:ln w="0" cmpd="sng">
          <a:noFill/>
        </a:ln>
      </xdr:spPr>
      <xdr:txBody>
        <a:bodyPr vertOverflow="clip" wrap="square" anchor="ctr">
          <a:spAutoFit/>
        </a:bodyPr>
        <a:p>
          <a:pPr algn="l">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全算入生産費</a:t>
          </a:r>
          <a:r>
            <a:rPr lang="en-US" cap="none" sz="800" b="0" i="0" u="none" baseline="0">
              <a:solidFill>
                <a:srgbClr val="000000"/>
              </a:solidFill>
              <a:latin typeface="ＭＳ Ｐ明朝"/>
              <a:ea typeface="ＭＳ Ｐ明朝"/>
              <a:cs typeface="ＭＳ Ｐ明朝"/>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47625</xdr:colOff>
      <xdr:row>6</xdr:row>
      <xdr:rowOff>123825</xdr:rowOff>
    </xdr:from>
    <xdr:to>
      <xdr:col>29</xdr:col>
      <xdr:colOff>685800</xdr:colOff>
      <xdr:row>8</xdr:row>
      <xdr:rowOff>190500</xdr:rowOff>
    </xdr:to>
    <xdr:sp>
      <xdr:nvSpPr>
        <xdr:cNvPr id="1" name="大かっこ 1"/>
        <xdr:cNvSpPr>
          <a:spLocks/>
        </xdr:cNvSpPr>
      </xdr:nvSpPr>
      <xdr:spPr>
        <a:xfrm>
          <a:off x="20193000" y="1466850"/>
          <a:ext cx="628650" cy="3429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85725</xdr:colOff>
      <xdr:row>7</xdr:row>
      <xdr:rowOff>152400</xdr:rowOff>
    </xdr:from>
    <xdr:to>
      <xdr:col>40</xdr:col>
      <xdr:colOff>790575</xdr:colOff>
      <xdr:row>8</xdr:row>
      <xdr:rowOff>152400</xdr:rowOff>
    </xdr:to>
    <xdr:sp>
      <xdr:nvSpPr>
        <xdr:cNvPr id="1" name="大かっこ 1"/>
        <xdr:cNvSpPr>
          <a:spLocks/>
        </xdr:cNvSpPr>
      </xdr:nvSpPr>
      <xdr:spPr>
        <a:xfrm>
          <a:off x="32918400" y="1876425"/>
          <a:ext cx="7048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7</xdr:row>
      <xdr:rowOff>9525</xdr:rowOff>
    </xdr:from>
    <xdr:to>
      <xdr:col>34</xdr:col>
      <xdr:colOff>800100</xdr:colOff>
      <xdr:row>8</xdr:row>
      <xdr:rowOff>171450</xdr:rowOff>
    </xdr:to>
    <xdr:sp>
      <xdr:nvSpPr>
        <xdr:cNvPr id="2" name="大かっこ 2"/>
        <xdr:cNvSpPr>
          <a:spLocks/>
        </xdr:cNvSpPr>
      </xdr:nvSpPr>
      <xdr:spPr>
        <a:xfrm>
          <a:off x="27784425" y="1733550"/>
          <a:ext cx="762000" cy="4095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7</xdr:row>
      <xdr:rowOff>152400</xdr:rowOff>
    </xdr:from>
    <xdr:to>
      <xdr:col>40</xdr:col>
      <xdr:colOff>790575</xdr:colOff>
      <xdr:row>8</xdr:row>
      <xdr:rowOff>152400</xdr:rowOff>
    </xdr:to>
    <xdr:sp>
      <xdr:nvSpPr>
        <xdr:cNvPr id="3" name="大かっこ 1"/>
        <xdr:cNvSpPr>
          <a:spLocks/>
        </xdr:cNvSpPr>
      </xdr:nvSpPr>
      <xdr:spPr>
        <a:xfrm>
          <a:off x="32918400" y="1876425"/>
          <a:ext cx="704850" cy="2476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7</xdr:row>
      <xdr:rowOff>28575</xdr:rowOff>
    </xdr:from>
    <xdr:to>
      <xdr:col>32</xdr:col>
      <xdr:colOff>847725</xdr:colOff>
      <xdr:row>8</xdr:row>
      <xdr:rowOff>180975</xdr:rowOff>
    </xdr:to>
    <xdr:sp>
      <xdr:nvSpPr>
        <xdr:cNvPr id="1" name="大かっこ 1"/>
        <xdr:cNvSpPr>
          <a:spLocks/>
        </xdr:cNvSpPr>
      </xdr:nvSpPr>
      <xdr:spPr>
        <a:xfrm>
          <a:off x="27155775" y="1581150"/>
          <a:ext cx="800100" cy="3524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8</xdr:row>
      <xdr:rowOff>9525</xdr:rowOff>
    </xdr:from>
    <xdr:to>
      <xdr:col>38</xdr:col>
      <xdr:colOff>819150</xdr:colOff>
      <xdr:row>8</xdr:row>
      <xdr:rowOff>323850</xdr:rowOff>
    </xdr:to>
    <xdr:sp>
      <xdr:nvSpPr>
        <xdr:cNvPr id="2" name="大かっこ 1"/>
        <xdr:cNvSpPr>
          <a:spLocks/>
        </xdr:cNvSpPr>
      </xdr:nvSpPr>
      <xdr:spPr>
        <a:xfrm>
          <a:off x="32527875" y="1762125"/>
          <a:ext cx="723900"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6</xdr:row>
      <xdr:rowOff>190500</xdr:rowOff>
    </xdr:from>
    <xdr:to>
      <xdr:col>31</xdr:col>
      <xdr:colOff>838200</xdr:colOff>
      <xdr:row>8</xdr:row>
      <xdr:rowOff>152400</xdr:rowOff>
    </xdr:to>
    <xdr:sp>
      <xdr:nvSpPr>
        <xdr:cNvPr id="1" name="大かっこ 1"/>
        <xdr:cNvSpPr>
          <a:spLocks/>
        </xdr:cNvSpPr>
      </xdr:nvSpPr>
      <xdr:spPr>
        <a:xfrm>
          <a:off x="26593800" y="1485900"/>
          <a:ext cx="790575" cy="3238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xdr:row>
      <xdr:rowOff>171450</xdr:rowOff>
    </xdr:from>
    <xdr:to>
      <xdr:col>37</xdr:col>
      <xdr:colOff>790575</xdr:colOff>
      <xdr:row>8</xdr:row>
      <xdr:rowOff>333375</xdr:rowOff>
    </xdr:to>
    <xdr:sp>
      <xdr:nvSpPr>
        <xdr:cNvPr id="2" name="大かっこ 1"/>
        <xdr:cNvSpPr>
          <a:spLocks/>
        </xdr:cNvSpPr>
      </xdr:nvSpPr>
      <xdr:spPr>
        <a:xfrm>
          <a:off x="31946850" y="1657350"/>
          <a:ext cx="714375"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xdr:row>
      <xdr:rowOff>171450</xdr:rowOff>
    </xdr:from>
    <xdr:to>
      <xdr:col>37</xdr:col>
      <xdr:colOff>790575</xdr:colOff>
      <xdr:row>8</xdr:row>
      <xdr:rowOff>333375</xdr:rowOff>
    </xdr:to>
    <xdr:sp>
      <xdr:nvSpPr>
        <xdr:cNvPr id="3" name="大かっこ 1"/>
        <xdr:cNvSpPr>
          <a:spLocks/>
        </xdr:cNvSpPr>
      </xdr:nvSpPr>
      <xdr:spPr>
        <a:xfrm>
          <a:off x="31946850" y="1657350"/>
          <a:ext cx="714375" cy="33337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8</xdr:row>
      <xdr:rowOff>0</xdr:rowOff>
    </xdr:from>
    <xdr:to>
      <xdr:col>38</xdr:col>
      <xdr:colOff>0</xdr:colOff>
      <xdr:row>8</xdr:row>
      <xdr:rowOff>314325</xdr:rowOff>
    </xdr:to>
    <xdr:sp>
      <xdr:nvSpPr>
        <xdr:cNvPr id="1" name="大かっこ 1"/>
        <xdr:cNvSpPr>
          <a:spLocks/>
        </xdr:cNvSpPr>
      </xdr:nvSpPr>
      <xdr:spPr>
        <a:xfrm>
          <a:off x="31813500" y="1733550"/>
          <a:ext cx="8096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6</xdr:row>
      <xdr:rowOff>161925</xdr:rowOff>
    </xdr:from>
    <xdr:to>
      <xdr:col>31</xdr:col>
      <xdr:colOff>847725</xdr:colOff>
      <xdr:row>8</xdr:row>
      <xdr:rowOff>200025</xdr:rowOff>
    </xdr:to>
    <xdr:sp>
      <xdr:nvSpPr>
        <xdr:cNvPr id="2" name="大かっこ 2"/>
        <xdr:cNvSpPr>
          <a:spLocks/>
        </xdr:cNvSpPr>
      </xdr:nvSpPr>
      <xdr:spPr>
        <a:xfrm>
          <a:off x="26460450" y="1514475"/>
          <a:ext cx="800100" cy="41910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8</xdr:row>
      <xdr:rowOff>0</xdr:rowOff>
    </xdr:from>
    <xdr:to>
      <xdr:col>37</xdr:col>
      <xdr:colOff>809625</xdr:colOff>
      <xdr:row>8</xdr:row>
      <xdr:rowOff>314325</xdr:rowOff>
    </xdr:to>
    <xdr:sp>
      <xdr:nvSpPr>
        <xdr:cNvPr id="3" name="大かっこ 1"/>
        <xdr:cNvSpPr>
          <a:spLocks/>
        </xdr:cNvSpPr>
      </xdr:nvSpPr>
      <xdr:spPr>
        <a:xfrm>
          <a:off x="31813500" y="1733550"/>
          <a:ext cx="733425" cy="3143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38100</xdr:colOff>
      <xdr:row>5</xdr:row>
      <xdr:rowOff>152400</xdr:rowOff>
    </xdr:from>
    <xdr:to>
      <xdr:col>33</xdr:col>
      <xdr:colOff>819150</xdr:colOff>
      <xdr:row>7</xdr:row>
      <xdr:rowOff>180975</xdr:rowOff>
    </xdr:to>
    <xdr:sp>
      <xdr:nvSpPr>
        <xdr:cNvPr id="1" name="大かっこ 1"/>
        <xdr:cNvSpPr>
          <a:spLocks/>
        </xdr:cNvSpPr>
      </xdr:nvSpPr>
      <xdr:spPr>
        <a:xfrm>
          <a:off x="28232100" y="1247775"/>
          <a:ext cx="771525" cy="390525"/>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6</xdr:row>
      <xdr:rowOff>161925</xdr:rowOff>
    </xdr:from>
    <xdr:to>
      <xdr:col>39</xdr:col>
      <xdr:colOff>790575</xdr:colOff>
      <xdr:row>7</xdr:row>
      <xdr:rowOff>276225</xdr:rowOff>
    </xdr:to>
    <xdr:sp>
      <xdr:nvSpPr>
        <xdr:cNvPr id="2" name="大かっこ 1"/>
        <xdr:cNvSpPr>
          <a:spLocks/>
        </xdr:cNvSpPr>
      </xdr:nvSpPr>
      <xdr:spPr>
        <a:xfrm>
          <a:off x="33547050" y="1447800"/>
          <a:ext cx="752475" cy="285750"/>
        </a:xfrm>
        <a:prstGeom prst="bracketPair">
          <a:avLst>
            <a:gd name="adj" fmla="val -44046"/>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U36"/>
  <sheetViews>
    <sheetView showGridLines="0" tabSelected="1" zoomScaleSheetLayoutView="75" zoomScalePageLayoutView="0" workbookViewId="0" topLeftCell="A1">
      <selection activeCell="B5" sqref="B5"/>
    </sheetView>
  </sheetViews>
  <sheetFormatPr defaultColWidth="9.00390625" defaultRowHeight="15" customHeight="1"/>
  <cols>
    <col min="1" max="1" width="2.50390625" style="2" customWidth="1"/>
    <col min="2" max="2" width="8.75390625" style="1" customWidth="1"/>
    <col min="3" max="3" width="4.625" style="1" customWidth="1"/>
    <col min="4" max="5" width="13.125" style="2" customWidth="1"/>
    <col min="6" max="14" width="13.125" style="3" customWidth="1"/>
    <col min="15" max="47" width="13.125" style="2" customWidth="1"/>
    <col min="48" max="16384" width="9.00390625" style="2" customWidth="1"/>
  </cols>
  <sheetData>
    <row r="1" spans="1:25" ht="26.25" customHeight="1">
      <c r="A1" s="50" t="s">
        <v>110</v>
      </c>
      <c r="B1" s="6"/>
      <c r="C1" s="6"/>
      <c r="D1" s="4"/>
      <c r="E1" s="4"/>
      <c r="F1" s="11"/>
      <c r="G1" s="11"/>
      <c r="H1" s="11"/>
      <c r="I1" s="11"/>
      <c r="J1" s="11"/>
      <c r="K1" s="11"/>
      <c r="L1" s="11"/>
      <c r="M1" s="11"/>
      <c r="N1" s="4"/>
      <c r="O1" s="32"/>
      <c r="P1" s="4"/>
      <c r="Q1" s="4"/>
      <c r="R1" s="4"/>
      <c r="S1" s="4"/>
      <c r="T1" s="4"/>
      <c r="U1" s="4"/>
      <c r="V1" s="4"/>
      <c r="W1" s="4"/>
      <c r="X1" s="4"/>
      <c r="Y1" s="4"/>
    </row>
    <row r="2" spans="2:25" s="8" customFormat="1" ht="17.25" customHeight="1">
      <c r="B2" s="6"/>
      <c r="C2" s="6"/>
      <c r="D2" s="68"/>
      <c r="E2" s="13"/>
      <c r="F2" s="11"/>
      <c r="G2" s="12"/>
      <c r="H2" s="13"/>
      <c r="I2" s="13"/>
      <c r="J2" s="13"/>
      <c r="K2" s="13"/>
      <c r="L2" s="13"/>
      <c r="M2" s="13"/>
      <c r="N2" s="17"/>
      <c r="O2" s="26"/>
      <c r="P2" s="11"/>
      <c r="Q2" s="13"/>
      <c r="R2" s="13"/>
      <c r="S2" s="13"/>
      <c r="T2" s="13"/>
      <c r="U2" s="13"/>
      <c r="V2" s="13"/>
      <c r="W2" s="13"/>
      <c r="X2" s="13"/>
      <c r="Y2" s="13"/>
    </row>
    <row r="3" spans="1:25" s="8" customFormat="1" ht="15.75" customHeight="1">
      <c r="A3" s="26" t="s">
        <v>122</v>
      </c>
      <c r="B3" s="6"/>
      <c r="C3" s="6"/>
      <c r="D3" s="68"/>
      <c r="E3" s="13"/>
      <c r="F3" s="11"/>
      <c r="G3" s="12"/>
      <c r="H3" s="13"/>
      <c r="I3" s="13"/>
      <c r="J3" s="13"/>
      <c r="K3" s="13"/>
      <c r="L3" s="13"/>
      <c r="M3" s="13"/>
      <c r="N3" s="17"/>
      <c r="O3" s="26"/>
      <c r="P3" s="11"/>
      <c r="Q3" s="13"/>
      <c r="R3" s="13"/>
      <c r="S3" s="13"/>
      <c r="T3" s="13"/>
      <c r="U3" s="13"/>
      <c r="V3" s="13"/>
      <c r="W3" s="13"/>
      <c r="X3" s="13"/>
      <c r="Y3" s="13"/>
    </row>
    <row r="4" spans="1:25" ht="15.75" customHeight="1">
      <c r="A4" s="32"/>
      <c r="B4" s="18"/>
      <c r="C4" s="18"/>
      <c r="D4" s="18"/>
      <c r="E4" s="18"/>
      <c r="F4" s="18"/>
      <c r="G4" s="18"/>
      <c r="H4" s="11"/>
      <c r="I4" s="11"/>
      <c r="J4" s="11"/>
      <c r="K4" s="11"/>
      <c r="L4" s="11"/>
      <c r="M4" s="11"/>
      <c r="N4" s="4"/>
      <c r="O4" s="13"/>
      <c r="P4" s="13"/>
      <c r="Q4" s="13"/>
      <c r="R4" s="13"/>
      <c r="S4" s="13"/>
      <c r="T4" s="13"/>
      <c r="U4" s="13"/>
      <c r="V4" s="13"/>
      <c r="W4" s="13"/>
      <c r="X4" s="13"/>
      <c r="Y4" s="13"/>
    </row>
    <row r="5" spans="1:14" s="4" customFormat="1" ht="14.25" customHeight="1" thickBot="1">
      <c r="A5" s="19"/>
      <c r="B5" s="19"/>
      <c r="C5" s="19"/>
      <c r="D5" s="20"/>
      <c r="E5" s="20"/>
      <c r="F5" s="20"/>
      <c r="G5" s="20"/>
      <c r="H5" s="9"/>
      <c r="I5" s="9"/>
      <c r="J5" s="9"/>
      <c r="K5" s="9"/>
      <c r="L5" s="9"/>
      <c r="M5" s="9"/>
      <c r="N5" s="21"/>
    </row>
    <row r="6" spans="1:47" s="4" customFormat="1" ht="20.25" customHeight="1" thickTop="1">
      <c r="A6" s="161" t="s">
        <v>2</v>
      </c>
      <c r="B6" s="161"/>
      <c r="C6" s="162"/>
      <c r="D6" s="167" t="s">
        <v>30</v>
      </c>
      <c r="E6" s="168"/>
      <c r="F6" s="168"/>
      <c r="G6" s="168"/>
      <c r="H6" s="168"/>
      <c r="I6" s="168"/>
      <c r="J6" s="168"/>
      <c r="K6" s="168"/>
      <c r="L6" s="168"/>
      <c r="M6" s="168"/>
      <c r="N6" s="168"/>
      <c r="O6" s="157" t="s">
        <v>31</v>
      </c>
      <c r="P6" s="158"/>
      <c r="Q6" s="158"/>
      <c r="R6" s="158"/>
      <c r="S6" s="158"/>
      <c r="T6" s="158"/>
      <c r="U6" s="158"/>
      <c r="V6" s="158"/>
      <c r="W6" s="120" t="s">
        <v>43</v>
      </c>
      <c r="X6" s="34"/>
      <c r="Y6" s="65"/>
      <c r="Z6" s="138" t="s">
        <v>32</v>
      </c>
      <c r="AA6" s="139"/>
      <c r="AB6" s="139"/>
      <c r="AC6" s="140"/>
      <c r="AD6" s="141" t="s">
        <v>47</v>
      </c>
      <c r="AE6" s="120" t="s">
        <v>45</v>
      </c>
      <c r="AF6" s="142" t="s">
        <v>37</v>
      </c>
      <c r="AG6" s="145" t="s">
        <v>36</v>
      </c>
      <c r="AH6" s="120" t="s">
        <v>9</v>
      </c>
      <c r="AI6" s="148" t="s">
        <v>11</v>
      </c>
      <c r="AJ6" s="151" t="s">
        <v>13</v>
      </c>
      <c r="AK6" s="154" t="s">
        <v>46</v>
      </c>
      <c r="AL6" s="115" t="s">
        <v>24</v>
      </c>
      <c r="AM6" s="116"/>
      <c r="AN6" s="116"/>
      <c r="AO6" s="116"/>
      <c r="AP6" s="117" t="s">
        <v>23</v>
      </c>
      <c r="AQ6" s="101"/>
      <c r="AR6" s="120" t="s">
        <v>113</v>
      </c>
      <c r="AS6" s="123" t="s">
        <v>29</v>
      </c>
      <c r="AT6" s="124"/>
      <c r="AU6" s="124"/>
    </row>
    <row r="7" spans="1:47" s="4" customFormat="1" ht="13.5" customHeight="1">
      <c r="A7" s="163"/>
      <c r="B7" s="163"/>
      <c r="C7" s="164"/>
      <c r="D7" s="135" t="s">
        <v>0</v>
      </c>
      <c r="E7" s="135" t="s">
        <v>5</v>
      </c>
      <c r="F7" s="67"/>
      <c r="G7" s="135" t="s">
        <v>6</v>
      </c>
      <c r="H7" s="90"/>
      <c r="I7" s="169" t="s">
        <v>7</v>
      </c>
      <c r="J7" s="172" t="s">
        <v>8</v>
      </c>
      <c r="K7" s="172" t="s">
        <v>10</v>
      </c>
      <c r="L7" s="169" t="s">
        <v>12</v>
      </c>
      <c r="M7" s="169" t="s">
        <v>17</v>
      </c>
      <c r="N7" s="176" t="s">
        <v>35</v>
      </c>
      <c r="O7" s="182" t="s">
        <v>20</v>
      </c>
      <c r="P7" s="62"/>
      <c r="Q7" s="175" t="s">
        <v>40</v>
      </c>
      <c r="R7" s="62"/>
      <c r="S7" s="134" t="s">
        <v>41</v>
      </c>
      <c r="T7" s="62"/>
      <c r="U7" s="181" t="s">
        <v>39</v>
      </c>
      <c r="V7" s="62"/>
      <c r="W7" s="159"/>
      <c r="X7" s="135" t="s">
        <v>44</v>
      </c>
      <c r="Y7" s="135" t="s">
        <v>42</v>
      </c>
      <c r="Z7" s="125" t="s">
        <v>0</v>
      </c>
      <c r="AA7" s="125" t="s">
        <v>14</v>
      </c>
      <c r="AB7" s="125" t="s">
        <v>15</v>
      </c>
      <c r="AC7" s="125" t="s">
        <v>16</v>
      </c>
      <c r="AD7" s="132"/>
      <c r="AE7" s="121"/>
      <c r="AF7" s="143"/>
      <c r="AG7" s="146"/>
      <c r="AH7" s="121"/>
      <c r="AI7" s="149"/>
      <c r="AJ7" s="152"/>
      <c r="AK7" s="155"/>
      <c r="AL7" s="128" t="s">
        <v>18</v>
      </c>
      <c r="AM7" s="66"/>
      <c r="AN7" s="131" t="s">
        <v>21</v>
      </c>
      <c r="AO7" s="131" t="s">
        <v>22</v>
      </c>
      <c r="AP7" s="118"/>
      <c r="AQ7" s="134" t="s">
        <v>25</v>
      </c>
      <c r="AR7" s="121"/>
      <c r="AS7" s="134" t="s">
        <v>26</v>
      </c>
      <c r="AT7" s="134" t="s">
        <v>27</v>
      </c>
      <c r="AU7" s="135" t="s">
        <v>28</v>
      </c>
    </row>
    <row r="8" spans="1:47" s="4" customFormat="1" ht="13.5" customHeight="1">
      <c r="A8" s="163"/>
      <c r="B8" s="163"/>
      <c r="C8" s="164"/>
      <c r="D8" s="136"/>
      <c r="E8" s="136"/>
      <c r="F8" s="135" t="s">
        <v>14</v>
      </c>
      <c r="G8" s="136"/>
      <c r="H8" s="135" t="s">
        <v>14</v>
      </c>
      <c r="I8" s="170"/>
      <c r="J8" s="173"/>
      <c r="K8" s="173"/>
      <c r="L8" s="170"/>
      <c r="M8" s="170"/>
      <c r="N8" s="177"/>
      <c r="O8" s="183"/>
      <c r="P8" s="15"/>
      <c r="Q8" s="159"/>
      <c r="R8" s="5"/>
      <c r="S8" s="118"/>
      <c r="T8" s="6"/>
      <c r="U8" s="121"/>
      <c r="V8" s="25"/>
      <c r="W8" s="159"/>
      <c r="X8" s="179"/>
      <c r="Y8" s="179"/>
      <c r="Z8" s="126"/>
      <c r="AA8" s="126"/>
      <c r="AB8" s="126"/>
      <c r="AC8" s="126"/>
      <c r="AD8" s="132"/>
      <c r="AE8" s="121"/>
      <c r="AF8" s="143"/>
      <c r="AG8" s="146"/>
      <c r="AH8" s="121"/>
      <c r="AI8" s="149"/>
      <c r="AJ8" s="152"/>
      <c r="AK8" s="155"/>
      <c r="AL8" s="129"/>
      <c r="AM8" s="131" t="s">
        <v>19</v>
      </c>
      <c r="AN8" s="132"/>
      <c r="AO8" s="132"/>
      <c r="AP8" s="118"/>
      <c r="AQ8" s="118"/>
      <c r="AR8" s="121"/>
      <c r="AS8" s="118"/>
      <c r="AT8" s="118"/>
      <c r="AU8" s="136"/>
    </row>
    <row r="9" spans="1:47" s="4" customFormat="1" ht="33" customHeight="1">
      <c r="A9" s="165"/>
      <c r="B9" s="165"/>
      <c r="C9" s="166"/>
      <c r="D9" s="137"/>
      <c r="E9" s="137"/>
      <c r="F9" s="137"/>
      <c r="G9" s="137"/>
      <c r="H9" s="137"/>
      <c r="I9" s="171"/>
      <c r="J9" s="174"/>
      <c r="K9" s="174"/>
      <c r="L9" s="171"/>
      <c r="M9" s="171"/>
      <c r="N9" s="178"/>
      <c r="O9" s="184"/>
      <c r="P9" s="92" t="s">
        <v>38</v>
      </c>
      <c r="Q9" s="160"/>
      <c r="R9" s="92" t="s">
        <v>38</v>
      </c>
      <c r="S9" s="119"/>
      <c r="T9" s="96" t="s">
        <v>38</v>
      </c>
      <c r="U9" s="122"/>
      <c r="V9" s="92" t="s">
        <v>38</v>
      </c>
      <c r="W9" s="160"/>
      <c r="X9" s="180"/>
      <c r="Y9" s="180"/>
      <c r="Z9" s="127"/>
      <c r="AA9" s="127"/>
      <c r="AB9" s="127"/>
      <c r="AC9" s="127"/>
      <c r="AD9" s="133"/>
      <c r="AE9" s="122"/>
      <c r="AF9" s="144"/>
      <c r="AG9" s="147"/>
      <c r="AH9" s="122"/>
      <c r="AI9" s="150"/>
      <c r="AJ9" s="153"/>
      <c r="AK9" s="156"/>
      <c r="AL9" s="130"/>
      <c r="AM9" s="133"/>
      <c r="AN9" s="133"/>
      <c r="AO9" s="133"/>
      <c r="AP9" s="119"/>
      <c r="AQ9" s="119"/>
      <c r="AR9" s="122"/>
      <c r="AS9" s="119"/>
      <c r="AT9" s="119"/>
      <c r="AU9" s="137"/>
    </row>
    <row r="10" spans="1:47" s="4" customFormat="1" ht="17.25" customHeight="1">
      <c r="A10" s="66"/>
      <c r="B10" s="66"/>
      <c r="C10" s="64"/>
      <c r="D10" s="44" t="s">
        <v>86</v>
      </c>
      <c r="E10" s="46" t="s">
        <v>56</v>
      </c>
      <c r="F10" s="46" t="s">
        <v>57</v>
      </c>
      <c r="G10" s="46" t="s">
        <v>58</v>
      </c>
      <c r="H10" s="83" t="s">
        <v>59</v>
      </c>
      <c r="I10" s="46" t="s">
        <v>78</v>
      </c>
      <c r="J10" s="83" t="s">
        <v>79</v>
      </c>
      <c r="K10" s="83" t="s">
        <v>80</v>
      </c>
      <c r="L10" s="46" t="s">
        <v>81</v>
      </c>
      <c r="M10" s="46" t="s">
        <v>82</v>
      </c>
      <c r="N10" s="45" t="s">
        <v>83</v>
      </c>
      <c r="O10" s="76" t="s">
        <v>84</v>
      </c>
      <c r="P10" s="81" t="s">
        <v>85</v>
      </c>
      <c r="Q10" s="76" t="s">
        <v>60</v>
      </c>
      <c r="R10" s="81" t="s">
        <v>61</v>
      </c>
      <c r="S10" s="76" t="s">
        <v>62</v>
      </c>
      <c r="T10" s="81" t="s">
        <v>63</v>
      </c>
      <c r="U10" s="76" t="s">
        <v>64</v>
      </c>
      <c r="V10" s="81" t="s">
        <v>65</v>
      </c>
      <c r="W10" s="76" t="s">
        <v>66</v>
      </c>
      <c r="X10" s="81" t="s">
        <v>67</v>
      </c>
      <c r="Y10" s="76" t="s">
        <v>68</v>
      </c>
      <c r="Z10" s="45" t="s">
        <v>87</v>
      </c>
      <c r="AA10" s="45" t="s">
        <v>88</v>
      </c>
      <c r="AB10" s="45" t="s">
        <v>69</v>
      </c>
      <c r="AC10" s="45" t="s">
        <v>70</v>
      </c>
      <c r="AD10" s="45" t="s">
        <v>71</v>
      </c>
      <c r="AE10" s="83" t="s">
        <v>89</v>
      </c>
      <c r="AF10" s="45" t="s">
        <v>90</v>
      </c>
      <c r="AG10" s="83" t="s">
        <v>91</v>
      </c>
      <c r="AH10" s="83" t="s">
        <v>92</v>
      </c>
      <c r="AI10" s="45" t="s">
        <v>93</v>
      </c>
      <c r="AJ10" s="45" t="s">
        <v>94</v>
      </c>
      <c r="AK10" s="81" t="s">
        <v>98</v>
      </c>
      <c r="AL10" s="83" t="s">
        <v>99</v>
      </c>
      <c r="AM10" s="81" t="s">
        <v>72</v>
      </c>
      <c r="AN10" s="83" t="s">
        <v>73</v>
      </c>
      <c r="AO10" s="81" t="s">
        <v>74</v>
      </c>
      <c r="AP10" s="83" t="s">
        <v>75</v>
      </c>
      <c r="AQ10" s="81" t="s">
        <v>76</v>
      </c>
      <c r="AR10" s="83" t="s">
        <v>77</v>
      </c>
      <c r="AS10" s="81" t="s">
        <v>95</v>
      </c>
      <c r="AT10" s="83" t="s">
        <v>96</v>
      </c>
      <c r="AU10" s="81" t="s">
        <v>97</v>
      </c>
    </row>
    <row r="11" spans="1:47" s="4" customFormat="1" ht="16.5" customHeight="1">
      <c r="A11" s="24" t="s">
        <v>123</v>
      </c>
      <c r="B11" s="14"/>
      <c r="C11" s="23"/>
      <c r="D11" s="60" t="s">
        <v>120</v>
      </c>
      <c r="E11" s="91" t="s">
        <v>120</v>
      </c>
      <c r="F11" s="91" t="s">
        <v>120</v>
      </c>
      <c r="G11" s="91" t="s">
        <v>120</v>
      </c>
      <c r="H11" s="91" t="s">
        <v>120</v>
      </c>
      <c r="I11" s="91" t="s">
        <v>120</v>
      </c>
      <c r="J11" s="91" t="s">
        <v>120</v>
      </c>
      <c r="K11" s="91" t="s">
        <v>120</v>
      </c>
      <c r="L11" s="91" t="s">
        <v>120</v>
      </c>
      <c r="M11" s="91" t="s">
        <v>120</v>
      </c>
      <c r="N11" s="91" t="s">
        <v>120</v>
      </c>
      <c r="O11" s="78" t="s">
        <v>120</v>
      </c>
      <c r="P11" s="78" t="s">
        <v>121</v>
      </c>
      <c r="Q11" s="78" t="s">
        <v>120</v>
      </c>
      <c r="R11" s="78" t="s">
        <v>120</v>
      </c>
      <c r="S11" s="78" t="s">
        <v>120</v>
      </c>
      <c r="T11" s="78" t="s">
        <v>120</v>
      </c>
      <c r="U11" s="78" t="s">
        <v>120</v>
      </c>
      <c r="V11" s="78" t="s">
        <v>120</v>
      </c>
      <c r="W11" s="78" t="s">
        <v>120</v>
      </c>
      <c r="X11" s="78" t="s">
        <v>120</v>
      </c>
      <c r="Y11" s="78" t="s">
        <v>120</v>
      </c>
      <c r="Z11" s="97" t="s">
        <v>120</v>
      </c>
      <c r="AA11" s="97" t="s">
        <v>120</v>
      </c>
      <c r="AB11" s="97" t="s">
        <v>120</v>
      </c>
      <c r="AC11" s="97" t="s">
        <v>120</v>
      </c>
      <c r="AD11" s="97" t="s">
        <v>120</v>
      </c>
      <c r="AE11" s="97" t="s">
        <v>120</v>
      </c>
      <c r="AF11" s="97" t="s">
        <v>120</v>
      </c>
      <c r="AG11" s="97" t="s">
        <v>120</v>
      </c>
      <c r="AH11" s="97" t="s">
        <v>120</v>
      </c>
      <c r="AI11" s="97" t="s">
        <v>120</v>
      </c>
      <c r="AJ11" s="97" t="s">
        <v>120</v>
      </c>
      <c r="AK11" s="84" t="s">
        <v>120</v>
      </c>
      <c r="AL11" s="99" t="s">
        <v>33</v>
      </c>
      <c r="AM11" s="99" t="s">
        <v>33</v>
      </c>
      <c r="AN11" s="109" t="s">
        <v>54</v>
      </c>
      <c r="AO11" s="99" t="s">
        <v>54</v>
      </c>
      <c r="AP11" s="99" t="s">
        <v>34</v>
      </c>
      <c r="AQ11" s="99" t="s">
        <v>34</v>
      </c>
      <c r="AR11" s="99" t="s">
        <v>55</v>
      </c>
      <c r="AS11" s="103" t="s">
        <v>120</v>
      </c>
      <c r="AT11" s="103" t="s">
        <v>120</v>
      </c>
      <c r="AU11" s="103" t="s">
        <v>120</v>
      </c>
    </row>
    <row r="12" spans="1:47" s="4" customFormat="1" ht="16.5" customHeight="1">
      <c r="A12" s="24" t="s">
        <v>3</v>
      </c>
      <c r="B12" s="6"/>
      <c r="C12" s="10"/>
      <c r="D12" s="35" t="s">
        <v>1</v>
      </c>
      <c r="E12" s="36"/>
      <c r="F12" s="35"/>
      <c r="G12" s="36"/>
      <c r="H12" s="77"/>
      <c r="I12" s="77"/>
      <c r="J12" s="77"/>
      <c r="K12" s="77"/>
      <c r="L12" s="77"/>
      <c r="M12" s="77"/>
      <c r="N12" s="77"/>
      <c r="O12" s="79"/>
      <c r="P12" s="79"/>
      <c r="Q12" s="77"/>
      <c r="R12" s="79"/>
      <c r="S12" s="79"/>
      <c r="T12" s="79"/>
      <c r="U12" s="79"/>
      <c r="V12" s="79"/>
      <c r="W12" s="79"/>
      <c r="X12" s="79"/>
      <c r="Y12" s="79"/>
      <c r="Z12" s="22" t="s">
        <v>1</v>
      </c>
      <c r="AA12" s="7" t="s">
        <v>1</v>
      </c>
      <c r="AB12" s="22" t="s">
        <v>1</v>
      </c>
      <c r="AC12" s="22"/>
      <c r="AD12" s="98"/>
      <c r="AE12" s="98"/>
      <c r="AF12" s="98"/>
      <c r="AG12" s="98"/>
      <c r="AH12" s="98"/>
      <c r="AI12" s="98"/>
      <c r="AJ12" s="98"/>
      <c r="AK12" s="82"/>
      <c r="AL12" s="82"/>
      <c r="AM12" s="82"/>
      <c r="AN12" s="82"/>
      <c r="AO12" s="82"/>
      <c r="AP12" s="82"/>
      <c r="AQ12" s="82"/>
      <c r="AR12" s="82"/>
      <c r="AS12" s="82"/>
      <c r="AT12" s="82"/>
      <c r="AU12" s="82"/>
    </row>
    <row r="13" spans="1:47" s="32" customFormat="1" ht="17.25" customHeight="1">
      <c r="A13" s="4"/>
      <c r="B13" s="5" t="s">
        <v>48</v>
      </c>
      <c r="C13" s="28" t="s">
        <v>100</v>
      </c>
      <c r="D13" s="37">
        <v>82753</v>
      </c>
      <c r="E13" s="72">
        <v>3389</v>
      </c>
      <c r="F13" s="72">
        <v>3340</v>
      </c>
      <c r="G13" s="72">
        <v>8895</v>
      </c>
      <c r="H13" s="72">
        <v>8826</v>
      </c>
      <c r="I13" s="70">
        <v>7409</v>
      </c>
      <c r="J13" s="70">
        <v>4453</v>
      </c>
      <c r="K13" s="70">
        <v>1919</v>
      </c>
      <c r="L13" s="70">
        <v>4684</v>
      </c>
      <c r="M13" s="70">
        <v>11576</v>
      </c>
      <c r="N13" s="70">
        <v>2289</v>
      </c>
      <c r="O13" s="72">
        <v>7045</v>
      </c>
      <c r="P13" s="72">
        <v>5882</v>
      </c>
      <c r="Q13" s="72">
        <v>4009</v>
      </c>
      <c r="R13" s="75">
        <v>2081</v>
      </c>
      <c r="S13" s="75">
        <v>26705</v>
      </c>
      <c r="T13" s="75">
        <v>20688</v>
      </c>
      <c r="U13" s="75">
        <v>380</v>
      </c>
      <c r="V13" s="75">
        <v>22</v>
      </c>
      <c r="W13" s="69">
        <v>36602</v>
      </c>
      <c r="X13" s="69">
        <v>34354</v>
      </c>
      <c r="Y13" s="69">
        <v>2248</v>
      </c>
      <c r="Z13" s="72">
        <v>119355</v>
      </c>
      <c r="AA13" s="72">
        <v>56187</v>
      </c>
      <c r="AB13" s="72">
        <v>34495</v>
      </c>
      <c r="AC13" s="72">
        <v>28673</v>
      </c>
      <c r="AD13" s="70">
        <v>2770</v>
      </c>
      <c r="AE13" s="70">
        <v>116585</v>
      </c>
      <c r="AF13" s="70">
        <v>302</v>
      </c>
      <c r="AG13" s="70">
        <v>4653</v>
      </c>
      <c r="AH13" s="70">
        <v>121540</v>
      </c>
      <c r="AI13" s="70">
        <v>6217</v>
      </c>
      <c r="AJ13" s="70">
        <v>11964</v>
      </c>
      <c r="AK13" s="72">
        <v>139721</v>
      </c>
      <c r="AL13" s="85">
        <v>3.7</v>
      </c>
      <c r="AM13" s="85">
        <v>0.8</v>
      </c>
      <c r="AN13" s="72">
        <v>241</v>
      </c>
      <c r="AO13" s="85">
        <v>141.8</v>
      </c>
      <c r="AP13" s="86">
        <v>26.11</v>
      </c>
      <c r="AQ13" s="86">
        <v>24.4</v>
      </c>
      <c r="AR13" s="72">
        <v>523</v>
      </c>
      <c r="AS13" s="72" t="s">
        <v>129</v>
      </c>
      <c r="AT13" s="72" t="s">
        <v>129</v>
      </c>
      <c r="AU13" s="72" t="s">
        <v>129</v>
      </c>
    </row>
    <row r="14" spans="1:47" s="32" customFormat="1" ht="17.25" customHeight="1">
      <c r="A14" s="4"/>
      <c r="B14" s="47" t="s">
        <v>49</v>
      </c>
      <c r="C14" s="28" t="s">
        <v>101</v>
      </c>
      <c r="D14" s="37">
        <v>102482</v>
      </c>
      <c r="E14" s="72">
        <v>3835</v>
      </c>
      <c r="F14" s="72">
        <v>3750</v>
      </c>
      <c r="G14" s="72">
        <v>9939</v>
      </c>
      <c r="H14" s="72">
        <v>9730</v>
      </c>
      <c r="I14" s="70">
        <v>9231</v>
      </c>
      <c r="J14" s="70">
        <v>4906</v>
      </c>
      <c r="K14" s="70">
        <v>2426</v>
      </c>
      <c r="L14" s="70">
        <v>2459</v>
      </c>
      <c r="M14" s="70">
        <v>13359</v>
      </c>
      <c r="N14" s="70">
        <v>2626</v>
      </c>
      <c r="O14" s="72">
        <v>10939</v>
      </c>
      <c r="P14" s="72">
        <v>10220</v>
      </c>
      <c r="Q14" s="72">
        <v>5155</v>
      </c>
      <c r="R14" s="72">
        <v>2641</v>
      </c>
      <c r="S14" s="72">
        <v>37381</v>
      </c>
      <c r="T14" s="72">
        <v>30514</v>
      </c>
      <c r="U14" s="72">
        <v>226</v>
      </c>
      <c r="V14" s="72">
        <v>3</v>
      </c>
      <c r="W14" s="70">
        <v>52825</v>
      </c>
      <c r="X14" s="70">
        <v>50186</v>
      </c>
      <c r="Y14" s="70">
        <v>2639</v>
      </c>
      <c r="Z14" s="75">
        <v>155307</v>
      </c>
      <c r="AA14" s="75">
        <v>61368</v>
      </c>
      <c r="AB14" s="75">
        <v>50561</v>
      </c>
      <c r="AC14" s="75">
        <v>43378</v>
      </c>
      <c r="AD14" s="69">
        <v>2739</v>
      </c>
      <c r="AE14" s="69">
        <v>152568</v>
      </c>
      <c r="AF14" s="69">
        <v>436</v>
      </c>
      <c r="AG14" s="69">
        <v>2514</v>
      </c>
      <c r="AH14" s="69">
        <v>155518</v>
      </c>
      <c r="AI14" s="69">
        <v>10379</v>
      </c>
      <c r="AJ14" s="69">
        <v>8507</v>
      </c>
      <c r="AK14" s="75">
        <v>174404</v>
      </c>
      <c r="AL14" s="85">
        <v>3.1</v>
      </c>
      <c r="AM14" s="102">
        <v>0.7</v>
      </c>
      <c r="AN14" s="75">
        <v>139</v>
      </c>
      <c r="AO14" s="102">
        <v>76.6</v>
      </c>
      <c r="AP14" s="88">
        <v>38.72</v>
      </c>
      <c r="AQ14" s="88">
        <v>36.98</v>
      </c>
      <c r="AR14" s="75">
        <v>509</v>
      </c>
      <c r="AS14" s="72" t="s">
        <v>129</v>
      </c>
      <c r="AT14" s="72" t="s">
        <v>129</v>
      </c>
      <c r="AU14" s="72" t="s">
        <v>129</v>
      </c>
    </row>
    <row r="15" spans="1:47" s="32" customFormat="1" ht="17.25" customHeight="1">
      <c r="A15" s="4"/>
      <c r="B15" s="63" t="s">
        <v>50</v>
      </c>
      <c r="C15" s="28" t="s">
        <v>102</v>
      </c>
      <c r="D15" s="37">
        <v>99328</v>
      </c>
      <c r="E15" s="72">
        <v>2873</v>
      </c>
      <c r="F15" s="72">
        <v>2819</v>
      </c>
      <c r="G15" s="72">
        <v>10838</v>
      </c>
      <c r="H15" s="72">
        <v>10544</v>
      </c>
      <c r="I15" s="70">
        <v>9529</v>
      </c>
      <c r="J15" s="70">
        <v>4806</v>
      </c>
      <c r="K15" s="70">
        <v>2725</v>
      </c>
      <c r="L15" s="70">
        <v>2320</v>
      </c>
      <c r="M15" s="70">
        <v>13153</v>
      </c>
      <c r="N15" s="70">
        <v>2517</v>
      </c>
      <c r="O15" s="72">
        <v>10615</v>
      </c>
      <c r="P15" s="72">
        <v>10101</v>
      </c>
      <c r="Q15" s="75">
        <v>4313</v>
      </c>
      <c r="R15" s="75">
        <v>1682</v>
      </c>
      <c r="S15" s="75">
        <v>35447</v>
      </c>
      <c r="T15" s="75">
        <v>29117</v>
      </c>
      <c r="U15" s="75">
        <v>192</v>
      </c>
      <c r="V15" s="75">
        <v>4</v>
      </c>
      <c r="W15" s="69">
        <v>54398</v>
      </c>
      <c r="X15" s="69">
        <v>51287</v>
      </c>
      <c r="Y15" s="69">
        <v>3111</v>
      </c>
      <c r="Z15" s="72">
        <v>153726</v>
      </c>
      <c r="AA15" s="72">
        <v>61073</v>
      </c>
      <c r="AB15" s="72">
        <v>51749</v>
      </c>
      <c r="AC15" s="72">
        <v>40904</v>
      </c>
      <c r="AD15" s="70">
        <v>3123</v>
      </c>
      <c r="AE15" s="70">
        <v>150603</v>
      </c>
      <c r="AF15" s="70">
        <v>598</v>
      </c>
      <c r="AG15" s="70">
        <v>2575</v>
      </c>
      <c r="AH15" s="70">
        <v>153776</v>
      </c>
      <c r="AI15" s="70">
        <v>9551</v>
      </c>
      <c r="AJ15" s="70">
        <v>8267</v>
      </c>
      <c r="AK15" s="72">
        <v>171594</v>
      </c>
      <c r="AL15" s="85">
        <v>3.2</v>
      </c>
      <c r="AM15" s="85">
        <v>0.8</v>
      </c>
      <c r="AN15" s="72">
        <v>146</v>
      </c>
      <c r="AO15" s="85">
        <v>79.3</v>
      </c>
      <c r="AP15" s="86">
        <v>38.87</v>
      </c>
      <c r="AQ15" s="86">
        <v>36.95</v>
      </c>
      <c r="AR15" s="72">
        <v>516</v>
      </c>
      <c r="AS15" s="72" t="s">
        <v>129</v>
      </c>
      <c r="AT15" s="72" t="s">
        <v>129</v>
      </c>
      <c r="AU15" s="72" t="s">
        <v>129</v>
      </c>
    </row>
    <row r="16" spans="2:47" s="4" customFormat="1" ht="21" customHeight="1">
      <c r="B16" s="54" t="s">
        <v>116</v>
      </c>
      <c r="C16" s="57"/>
      <c r="D16" s="71"/>
      <c r="E16" s="71"/>
      <c r="F16" s="71"/>
      <c r="G16" s="71"/>
      <c r="H16" s="71"/>
      <c r="I16" s="71"/>
      <c r="J16" s="71"/>
      <c r="K16" s="71"/>
      <c r="L16" s="71"/>
      <c r="M16" s="71"/>
      <c r="N16" s="71"/>
      <c r="O16" s="71"/>
      <c r="P16" s="71"/>
      <c r="Q16" s="38"/>
      <c r="R16" s="71"/>
      <c r="S16" s="71"/>
      <c r="T16" s="71"/>
      <c r="U16" s="71"/>
      <c r="V16" s="71"/>
      <c r="W16" s="71"/>
      <c r="X16" s="71"/>
      <c r="Y16" s="71"/>
      <c r="Z16" s="72"/>
      <c r="AA16" s="72"/>
      <c r="AB16" s="72"/>
      <c r="AC16" s="72"/>
      <c r="AD16" s="72"/>
      <c r="AE16" s="72"/>
      <c r="AF16" s="72"/>
      <c r="AG16" s="72"/>
      <c r="AH16" s="72"/>
      <c r="AI16" s="72"/>
      <c r="AJ16" s="72"/>
      <c r="AK16" s="75"/>
      <c r="AL16" s="75"/>
      <c r="AM16" s="75"/>
      <c r="AN16" s="75"/>
      <c r="AO16" s="75"/>
      <c r="AP16" s="75"/>
      <c r="AQ16" s="75"/>
      <c r="AR16" s="75"/>
      <c r="AS16" s="75"/>
      <c r="AT16" s="75"/>
      <c r="AU16" s="75"/>
    </row>
    <row r="17" spans="2:47" s="4" customFormat="1" ht="17.25" customHeight="1">
      <c r="B17" s="27" t="s">
        <v>124</v>
      </c>
      <c r="C17" s="28" t="s">
        <v>103</v>
      </c>
      <c r="D17" s="37">
        <v>98232</v>
      </c>
      <c r="E17" s="72">
        <v>6128</v>
      </c>
      <c r="F17" s="72">
        <v>6124</v>
      </c>
      <c r="G17" s="72">
        <v>6830</v>
      </c>
      <c r="H17" s="72">
        <v>6379</v>
      </c>
      <c r="I17" s="72">
        <v>8389</v>
      </c>
      <c r="J17" s="70">
        <v>3055</v>
      </c>
      <c r="K17" s="72">
        <v>2289</v>
      </c>
      <c r="L17" s="72">
        <v>4871</v>
      </c>
      <c r="M17" s="72">
        <v>15789</v>
      </c>
      <c r="N17" s="72">
        <v>2197</v>
      </c>
      <c r="O17" s="72">
        <v>3184</v>
      </c>
      <c r="P17" s="72">
        <v>2960</v>
      </c>
      <c r="Q17" s="72">
        <v>2397</v>
      </c>
      <c r="R17" s="72">
        <v>1402</v>
      </c>
      <c r="S17" s="72">
        <v>42918</v>
      </c>
      <c r="T17" s="72">
        <v>38493</v>
      </c>
      <c r="U17" s="72">
        <v>190</v>
      </c>
      <c r="V17" s="72">
        <v>48</v>
      </c>
      <c r="W17" s="72">
        <v>55589</v>
      </c>
      <c r="X17" s="72">
        <v>48708</v>
      </c>
      <c r="Y17" s="72">
        <v>6881</v>
      </c>
      <c r="Z17" s="72">
        <v>153821</v>
      </c>
      <c r="AA17" s="72">
        <v>61755</v>
      </c>
      <c r="AB17" s="72">
        <v>49163</v>
      </c>
      <c r="AC17" s="72">
        <v>42903</v>
      </c>
      <c r="AD17" s="72">
        <v>1086</v>
      </c>
      <c r="AE17" s="72">
        <v>152735</v>
      </c>
      <c r="AF17" s="72">
        <v>1140</v>
      </c>
      <c r="AG17" s="72">
        <v>3307</v>
      </c>
      <c r="AH17" s="72">
        <v>157182</v>
      </c>
      <c r="AI17" s="72">
        <v>9348</v>
      </c>
      <c r="AJ17" s="72">
        <v>7777</v>
      </c>
      <c r="AK17" s="72">
        <v>174307</v>
      </c>
      <c r="AL17" s="87">
        <v>2.3</v>
      </c>
      <c r="AM17" s="87">
        <v>1</v>
      </c>
      <c r="AN17" s="72">
        <v>121</v>
      </c>
      <c r="AO17" s="87">
        <v>78.9</v>
      </c>
      <c r="AP17" s="89">
        <v>35.28</v>
      </c>
      <c r="AQ17" s="89">
        <v>31.2</v>
      </c>
      <c r="AR17" s="72">
        <v>426</v>
      </c>
      <c r="AS17" s="72">
        <v>103672</v>
      </c>
      <c r="AT17" s="72">
        <v>102586</v>
      </c>
      <c r="AU17" s="72">
        <v>1086</v>
      </c>
    </row>
    <row r="18" spans="2:47" s="4" customFormat="1" ht="17.25" customHeight="1">
      <c r="B18" s="53" t="s">
        <v>125</v>
      </c>
      <c r="C18" s="28" t="s">
        <v>59</v>
      </c>
      <c r="D18" s="37">
        <v>97376</v>
      </c>
      <c r="E18" s="72">
        <v>5557</v>
      </c>
      <c r="F18" s="72">
        <v>5480</v>
      </c>
      <c r="G18" s="72">
        <v>7571</v>
      </c>
      <c r="H18" s="72">
        <v>7180</v>
      </c>
      <c r="I18" s="70">
        <v>9064</v>
      </c>
      <c r="J18" s="70">
        <v>3607</v>
      </c>
      <c r="K18" s="70">
        <v>2476</v>
      </c>
      <c r="L18" s="70">
        <v>5002</v>
      </c>
      <c r="M18" s="70">
        <v>15365</v>
      </c>
      <c r="N18" s="70">
        <v>2308</v>
      </c>
      <c r="O18" s="72">
        <v>2839</v>
      </c>
      <c r="P18" s="72">
        <v>2465</v>
      </c>
      <c r="Q18" s="72">
        <v>2298</v>
      </c>
      <c r="R18" s="72">
        <v>712</v>
      </c>
      <c r="S18" s="72">
        <v>41017</v>
      </c>
      <c r="T18" s="72">
        <v>34058</v>
      </c>
      <c r="U18" s="72">
        <v>272</v>
      </c>
      <c r="V18" s="72">
        <v>40</v>
      </c>
      <c r="W18" s="70">
        <v>61242</v>
      </c>
      <c r="X18" s="70">
        <v>53465</v>
      </c>
      <c r="Y18" s="70">
        <v>7777</v>
      </c>
      <c r="Z18" s="72">
        <v>158618</v>
      </c>
      <c r="AA18" s="72">
        <v>67410</v>
      </c>
      <c r="AB18" s="72">
        <v>53933</v>
      </c>
      <c r="AC18" s="72">
        <v>37275</v>
      </c>
      <c r="AD18" s="70">
        <v>1596</v>
      </c>
      <c r="AE18" s="70">
        <v>157022</v>
      </c>
      <c r="AF18" s="70">
        <v>704</v>
      </c>
      <c r="AG18" s="70">
        <v>3167</v>
      </c>
      <c r="AH18" s="70">
        <v>160893</v>
      </c>
      <c r="AI18" s="70">
        <v>7894</v>
      </c>
      <c r="AJ18" s="70">
        <v>7958</v>
      </c>
      <c r="AK18" s="72">
        <v>176745</v>
      </c>
      <c r="AL18" s="87">
        <v>2.6</v>
      </c>
      <c r="AM18" s="87">
        <v>1.2</v>
      </c>
      <c r="AN18" s="72">
        <v>138</v>
      </c>
      <c r="AO18" s="87">
        <v>80.8</v>
      </c>
      <c r="AP18" s="89">
        <v>41</v>
      </c>
      <c r="AQ18" s="89">
        <v>36.44</v>
      </c>
      <c r="AR18" s="72">
        <v>444</v>
      </c>
      <c r="AS18" s="72">
        <v>103295</v>
      </c>
      <c r="AT18" s="72">
        <v>101699</v>
      </c>
      <c r="AU18" s="72">
        <v>1596</v>
      </c>
    </row>
    <row r="19" spans="2:47" s="4" customFormat="1" ht="17.25" customHeight="1">
      <c r="B19" s="53" t="s">
        <v>126</v>
      </c>
      <c r="C19" s="28" t="s">
        <v>104</v>
      </c>
      <c r="D19" s="37">
        <v>105619</v>
      </c>
      <c r="E19" s="72">
        <v>2552</v>
      </c>
      <c r="F19" s="72">
        <v>2539</v>
      </c>
      <c r="G19" s="72">
        <v>6177</v>
      </c>
      <c r="H19" s="72">
        <v>6139</v>
      </c>
      <c r="I19" s="70">
        <v>8300</v>
      </c>
      <c r="J19" s="70">
        <v>4587</v>
      </c>
      <c r="K19" s="70">
        <v>2858</v>
      </c>
      <c r="L19" s="70">
        <v>2322</v>
      </c>
      <c r="M19" s="70">
        <v>19698</v>
      </c>
      <c r="N19" s="70">
        <v>4668</v>
      </c>
      <c r="O19" s="72">
        <v>7799</v>
      </c>
      <c r="P19" s="72">
        <v>7355</v>
      </c>
      <c r="Q19" s="72">
        <v>3961</v>
      </c>
      <c r="R19" s="72">
        <v>1952</v>
      </c>
      <c r="S19" s="72">
        <v>42530</v>
      </c>
      <c r="T19" s="72">
        <v>36986</v>
      </c>
      <c r="U19" s="72">
        <v>167</v>
      </c>
      <c r="V19" s="72">
        <v>4</v>
      </c>
      <c r="W19" s="70">
        <v>62540</v>
      </c>
      <c r="X19" s="70">
        <v>62126</v>
      </c>
      <c r="Y19" s="70">
        <v>414</v>
      </c>
      <c r="Z19" s="72">
        <v>168159</v>
      </c>
      <c r="AA19" s="72">
        <v>59685</v>
      </c>
      <c r="AB19" s="72">
        <v>62177</v>
      </c>
      <c r="AC19" s="72">
        <v>46297</v>
      </c>
      <c r="AD19" s="70">
        <v>1623</v>
      </c>
      <c r="AE19" s="70">
        <v>166536</v>
      </c>
      <c r="AF19" s="70">
        <v>28</v>
      </c>
      <c r="AG19" s="70">
        <v>2482</v>
      </c>
      <c r="AH19" s="70">
        <v>169046</v>
      </c>
      <c r="AI19" s="70">
        <v>11034</v>
      </c>
      <c r="AJ19" s="70">
        <v>10259</v>
      </c>
      <c r="AK19" s="72">
        <v>190339</v>
      </c>
      <c r="AL19" s="87">
        <v>2.8</v>
      </c>
      <c r="AM19" s="87">
        <v>1.6</v>
      </c>
      <c r="AN19" s="72">
        <v>168</v>
      </c>
      <c r="AO19" s="87">
        <v>93.8</v>
      </c>
      <c r="AP19" s="89">
        <v>41.51</v>
      </c>
      <c r="AQ19" s="89">
        <v>41.07</v>
      </c>
      <c r="AR19" s="72">
        <v>501</v>
      </c>
      <c r="AS19" s="72">
        <v>106120</v>
      </c>
      <c r="AT19" s="72">
        <v>104497</v>
      </c>
      <c r="AU19" s="72">
        <v>1623</v>
      </c>
    </row>
    <row r="20" spans="2:47" s="4" customFormat="1" ht="17.25" customHeight="1">
      <c r="B20" s="53" t="s">
        <v>112</v>
      </c>
      <c r="C20" s="28" t="s">
        <v>105</v>
      </c>
      <c r="D20" s="37">
        <v>88590</v>
      </c>
      <c r="E20" s="72">
        <v>3124</v>
      </c>
      <c r="F20" s="72">
        <v>3085</v>
      </c>
      <c r="G20" s="72">
        <v>9109</v>
      </c>
      <c r="H20" s="72">
        <v>9109</v>
      </c>
      <c r="I20" s="70">
        <v>8755</v>
      </c>
      <c r="J20" s="70">
        <v>4084</v>
      </c>
      <c r="K20" s="70">
        <v>2321</v>
      </c>
      <c r="L20" s="70">
        <v>2182</v>
      </c>
      <c r="M20" s="70">
        <v>13510</v>
      </c>
      <c r="N20" s="70">
        <v>1910</v>
      </c>
      <c r="O20" s="72">
        <v>7106</v>
      </c>
      <c r="P20" s="73">
        <v>6424</v>
      </c>
      <c r="Q20" s="72">
        <v>1891</v>
      </c>
      <c r="R20" s="72">
        <v>904</v>
      </c>
      <c r="S20" s="72">
        <v>34385</v>
      </c>
      <c r="T20" s="72">
        <v>29725</v>
      </c>
      <c r="U20" s="72">
        <v>213</v>
      </c>
      <c r="V20" s="72">
        <v>2</v>
      </c>
      <c r="W20" s="70">
        <v>57600</v>
      </c>
      <c r="X20" s="70">
        <v>54291</v>
      </c>
      <c r="Y20" s="70">
        <v>3309</v>
      </c>
      <c r="Z20" s="72">
        <v>146190</v>
      </c>
      <c r="AA20" s="72">
        <v>54805</v>
      </c>
      <c r="AB20" s="72">
        <v>54330</v>
      </c>
      <c r="AC20" s="72">
        <v>37055</v>
      </c>
      <c r="AD20" s="70">
        <v>3548</v>
      </c>
      <c r="AE20" s="70">
        <v>142642</v>
      </c>
      <c r="AF20" s="70">
        <v>1507</v>
      </c>
      <c r="AG20" s="70">
        <v>3217</v>
      </c>
      <c r="AH20" s="70">
        <v>147366</v>
      </c>
      <c r="AI20" s="70">
        <v>9627</v>
      </c>
      <c r="AJ20" s="70">
        <v>8645</v>
      </c>
      <c r="AK20" s="72">
        <v>165638</v>
      </c>
      <c r="AL20" s="87">
        <v>2.7</v>
      </c>
      <c r="AM20" s="87">
        <v>1</v>
      </c>
      <c r="AN20" s="72">
        <v>175</v>
      </c>
      <c r="AO20" s="87">
        <v>104.7</v>
      </c>
      <c r="AP20" s="89">
        <v>37.02</v>
      </c>
      <c r="AQ20" s="89">
        <v>34.85</v>
      </c>
      <c r="AR20" s="72">
        <v>470</v>
      </c>
      <c r="AS20" s="72">
        <v>111625</v>
      </c>
      <c r="AT20" s="72">
        <v>108077</v>
      </c>
      <c r="AU20" s="72">
        <v>3548</v>
      </c>
    </row>
    <row r="21" spans="2:47" s="4" customFormat="1" ht="17.25" customHeight="1">
      <c r="B21" s="53" t="s">
        <v>127</v>
      </c>
      <c r="C21" s="28" t="s">
        <v>106</v>
      </c>
      <c r="D21" s="39">
        <v>81211</v>
      </c>
      <c r="E21" s="75">
        <v>2243</v>
      </c>
      <c r="F21" s="75">
        <v>2211</v>
      </c>
      <c r="G21" s="75">
        <v>7702</v>
      </c>
      <c r="H21" s="75">
        <v>7702</v>
      </c>
      <c r="I21" s="69">
        <v>9727</v>
      </c>
      <c r="J21" s="69">
        <v>4049</v>
      </c>
      <c r="K21" s="69">
        <v>1943</v>
      </c>
      <c r="L21" s="69">
        <v>1203</v>
      </c>
      <c r="M21" s="69">
        <v>9929</v>
      </c>
      <c r="N21" s="69">
        <v>1779</v>
      </c>
      <c r="O21" s="75">
        <v>7717</v>
      </c>
      <c r="P21" s="75">
        <v>6927</v>
      </c>
      <c r="Q21" s="75">
        <v>2896</v>
      </c>
      <c r="R21" s="75">
        <v>754</v>
      </c>
      <c r="S21" s="75">
        <v>31811</v>
      </c>
      <c r="T21" s="75">
        <v>28368</v>
      </c>
      <c r="U21" s="75">
        <v>212</v>
      </c>
      <c r="V21" s="75">
        <v>2</v>
      </c>
      <c r="W21" s="69">
        <v>55669</v>
      </c>
      <c r="X21" s="69">
        <v>55337</v>
      </c>
      <c r="Y21" s="69">
        <v>332</v>
      </c>
      <c r="Z21" s="75">
        <v>136880</v>
      </c>
      <c r="AA21" s="75">
        <v>45460</v>
      </c>
      <c r="AB21" s="75">
        <v>55369</v>
      </c>
      <c r="AC21" s="75">
        <v>36051</v>
      </c>
      <c r="AD21" s="69">
        <v>1847</v>
      </c>
      <c r="AE21" s="69">
        <v>135033</v>
      </c>
      <c r="AF21" s="69">
        <v>144</v>
      </c>
      <c r="AG21" s="69">
        <v>3403</v>
      </c>
      <c r="AH21" s="69">
        <v>138580</v>
      </c>
      <c r="AI21" s="69">
        <v>7263</v>
      </c>
      <c r="AJ21" s="69">
        <v>6942</v>
      </c>
      <c r="AK21" s="75">
        <v>152785</v>
      </c>
      <c r="AL21" s="87">
        <v>2.5</v>
      </c>
      <c r="AM21" s="87">
        <v>0.4</v>
      </c>
      <c r="AN21" s="75">
        <v>150</v>
      </c>
      <c r="AO21" s="87">
        <v>87.1</v>
      </c>
      <c r="AP21" s="89">
        <v>38.71</v>
      </c>
      <c r="AQ21" s="89">
        <v>38.46</v>
      </c>
      <c r="AR21" s="75">
        <v>461</v>
      </c>
      <c r="AS21" s="72">
        <v>90728</v>
      </c>
      <c r="AT21" s="72">
        <v>88881</v>
      </c>
      <c r="AU21" s="72">
        <v>1847</v>
      </c>
    </row>
    <row r="22" spans="2:47" s="4" customFormat="1" ht="10.5" customHeight="1">
      <c r="B22" s="53"/>
      <c r="C22" s="28"/>
      <c r="D22" s="71"/>
      <c r="E22" s="71"/>
      <c r="F22" s="71"/>
      <c r="G22" s="71"/>
      <c r="H22" s="71"/>
      <c r="I22" s="71"/>
      <c r="J22" s="71"/>
      <c r="K22" s="71"/>
      <c r="L22" s="71"/>
      <c r="M22" s="71"/>
      <c r="N22" s="71"/>
      <c r="O22" s="71"/>
      <c r="P22" s="71"/>
      <c r="Q22" s="38"/>
      <c r="R22" s="71"/>
      <c r="S22" s="71"/>
      <c r="T22" s="71"/>
      <c r="U22" s="71"/>
      <c r="V22" s="71"/>
      <c r="W22" s="71"/>
      <c r="X22" s="71"/>
      <c r="Y22" s="71"/>
      <c r="Z22" s="71"/>
      <c r="AA22" s="71"/>
      <c r="AB22" s="71"/>
      <c r="AC22" s="71"/>
      <c r="AD22" s="73"/>
      <c r="AE22" s="73"/>
      <c r="AF22" s="73"/>
      <c r="AG22" s="73"/>
      <c r="AH22" s="73"/>
      <c r="AI22" s="73"/>
      <c r="AJ22" s="73"/>
      <c r="AK22" s="73"/>
      <c r="AL22" s="73"/>
      <c r="AM22" s="73"/>
      <c r="AN22" s="73"/>
      <c r="AO22" s="73"/>
      <c r="AP22" s="73"/>
      <c r="AQ22" s="73"/>
      <c r="AR22" s="73"/>
      <c r="AS22" s="73"/>
      <c r="AT22" s="73"/>
      <c r="AU22" s="73"/>
    </row>
    <row r="23" spans="1:47" s="59" customFormat="1" ht="17.25" customHeight="1">
      <c r="A23" s="13"/>
      <c r="B23" s="58" t="s">
        <v>128</v>
      </c>
      <c r="C23" s="29" t="s">
        <v>114</v>
      </c>
      <c r="D23" s="55">
        <v>83975</v>
      </c>
      <c r="E23" s="80">
        <v>2178</v>
      </c>
      <c r="F23" s="80">
        <v>2178</v>
      </c>
      <c r="G23" s="80">
        <v>8146</v>
      </c>
      <c r="H23" s="80">
        <v>8146</v>
      </c>
      <c r="I23" s="74">
        <v>8753</v>
      </c>
      <c r="J23" s="74">
        <v>4392</v>
      </c>
      <c r="K23" s="74">
        <v>2502</v>
      </c>
      <c r="L23" s="74">
        <v>1267</v>
      </c>
      <c r="M23" s="74">
        <v>9053</v>
      </c>
      <c r="N23" s="74">
        <v>1940</v>
      </c>
      <c r="O23" s="80">
        <v>6910</v>
      </c>
      <c r="P23" s="80">
        <v>6005</v>
      </c>
      <c r="Q23" s="80">
        <v>3108</v>
      </c>
      <c r="R23" s="80">
        <v>667</v>
      </c>
      <c r="S23" s="80">
        <v>35515</v>
      </c>
      <c r="T23" s="80">
        <v>29542</v>
      </c>
      <c r="U23" s="80">
        <v>211</v>
      </c>
      <c r="V23" s="80">
        <v>2</v>
      </c>
      <c r="W23" s="74">
        <v>57264</v>
      </c>
      <c r="X23" s="74">
        <v>55182</v>
      </c>
      <c r="Y23" s="74">
        <v>2082</v>
      </c>
      <c r="Z23" s="80">
        <v>141239</v>
      </c>
      <c r="AA23" s="80">
        <v>49841</v>
      </c>
      <c r="AB23" s="80">
        <v>55182</v>
      </c>
      <c r="AC23" s="80">
        <v>36216</v>
      </c>
      <c r="AD23" s="74">
        <v>2401</v>
      </c>
      <c r="AE23" s="74">
        <v>138838</v>
      </c>
      <c r="AF23" s="74">
        <v>1148</v>
      </c>
      <c r="AG23" s="74">
        <v>4030</v>
      </c>
      <c r="AH23" s="74">
        <v>144016</v>
      </c>
      <c r="AI23" s="74">
        <v>6774</v>
      </c>
      <c r="AJ23" s="74">
        <v>5991</v>
      </c>
      <c r="AK23" s="80">
        <v>156781</v>
      </c>
      <c r="AL23" s="100">
        <v>2.4</v>
      </c>
      <c r="AM23" s="100">
        <v>0.5</v>
      </c>
      <c r="AN23" s="80">
        <v>149</v>
      </c>
      <c r="AO23" s="100">
        <v>89.4</v>
      </c>
      <c r="AP23" s="105">
        <v>39.32</v>
      </c>
      <c r="AQ23" s="105">
        <v>38.08</v>
      </c>
      <c r="AR23" s="80">
        <v>479</v>
      </c>
      <c r="AS23" s="104" t="s">
        <v>118</v>
      </c>
      <c r="AT23" s="104" t="s">
        <v>118</v>
      </c>
      <c r="AU23" s="104" t="s">
        <v>118</v>
      </c>
    </row>
    <row r="24" spans="1:47" s="4" customFormat="1" ht="4.5" customHeight="1">
      <c r="A24" s="25"/>
      <c r="B24" s="30"/>
      <c r="C24" s="31"/>
      <c r="D24" s="40"/>
      <c r="E24" s="40"/>
      <c r="F24" s="40"/>
      <c r="G24" s="40"/>
      <c r="H24" s="40"/>
      <c r="I24" s="40"/>
      <c r="J24" s="40"/>
      <c r="K24" s="40"/>
      <c r="L24" s="40"/>
      <c r="M24" s="40"/>
      <c r="N24" s="40"/>
      <c r="O24" s="41"/>
      <c r="P24" s="41"/>
      <c r="Q24" s="41"/>
      <c r="R24" s="41"/>
      <c r="S24" s="41"/>
      <c r="T24" s="41"/>
      <c r="U24" s="41"/>
      <c r="V24" s="41"/>
      <c r="W24" s="41"/>
      <c r="X24" s="41"/>
      <c r="Y24" s="41"/>
      <c r="Z24" s="42"/>
      <c r="AA24" s="42"/>
      <c r="AB24" s="42"/>
      <c r="AC24" s="42"/>
      <c r="AD24" s="42"/>
      <c r="AE24" s="42"/>
      <c r="AF24" s="42"/>
      <c r="AG24" s="42"/>
      <c r="AH24" s="42"/>
      <c r="AI24" s="42"/>
      <c r="AJ24" s="42"/>
      <c r="AK24" s="43"/>
      <c r="AL24" s="40"/>
      <c r="AM24" s="40"/>
      <c r="AN24" s="41"/>
      <c r="AO24" s="40"/>
      <c r="AP24" s="40"/>
      <c r="AQ24" s="40"/>
      <c r="AR24" s="41"/>
      <c r="AS24" s="41"/>
      <c r="AT24" s="41"/>
      <c r="AU24" s="41"/>
    </row>
    <row r="25" spans="1:47" s="4" customFormat="1" ht="16.5" customHeight="1">
      <c r="A25" s="24" t="s">
        <v>4</v>
      </c>
      <c r="B25" s="14"/>
      <c r="C25" s="56"/>
      <c r="D25" s="71"/>
      <c r="E25" s="71"/>
      <c r="F25" s="71"/>
      <c r="G25" s="71"/>
      <c r="H25" s="93"/>
      <c r="I25" s="71"/>
      <c r="J25" s="71"/>
      <c r="K25" s="71"/>
      <c r="L25" s="71"/>
      <c r="M25" s="71"/>
      <c r="N25" s="71"/>
      <c r="O25" s="71"/>
      <c r="P25" s="71"/>
      <c r="Q25" s="71"/>
      <c r="R25" s="71"/>
      <c r="S25" s="71"/>
      <c r="T25" s="71"/>
      <c r="U25" s="71"/>
      <c r="V25" s="71"/>
      <c r="W25" s="71"/>
      <c r="X25" s="71"/>
      <c r="Y25" s="71"/>
      <c r="Z25" s="107"/>
      <c r="AA25" s="107"/>
      <c r="AB25" s="107"/>
      <c r="AC25" s="107"/>
      <c r="AD25" s="107"/>
      <c r="AE25" s="107"/>
      <c r="AF25" s="107"/>
      <c r="AG25" s="107"/>
      <c r="AH25" s="107"/>
      <c r="AI25" s="107"/>
      <c r="AJ25" s="107"/>
      <c r="AK25" s="71"/>
      <c r="AL25" s="71"/>
      <c r="AM25" s="71"/>
      <c r="AN25" s="71"/>
      <c r="AO25" s="71"/>
      <c r="AP25" s="71"/>
      <c r="AQ25" s="71"/>
      <c r="AR25" s="71"/>
      <c r="AS25" s="71"/>
      <c r="AT25" s="71"/>
      <c r="AU25" s="71"/>
    </row>
    <row r="26" spans="1:47" s="32" customFormat="1" ht="17.25" customHeight="1">
      <c r="A26" s="4"/>
      <c r="B26" s="63" t="s">
        <v>51</v>
      </c>
      <c r="C26" s="28" t="s">
        <v>107</v>
      </c>
      <c r="D26" s="39">
        <v>9478</v>
      </c>
      <c r="E26" s="75">
        <v>388</v>
      </c>
      <c r="F26" s="75">
        <v>382</v>
      </c>
      <c r="G26" s="75">
        <v>1018</v>
      </c>
      <c r="H26" s="75">
        <v>1010</v>
      </c>
      <c r="I26" s="69">
        <v>848</v>
      </c>
      <c r="J26" s="69">
        <v>510</v>
      </c>
      <c r="K26" s="69">
        <v>220</v>
      </c>
      <c r="L26" s="69">
        <v>537</v>
      </c>
      <c r="M26" s="69">
        <v>1325</v>
      </c>
      <c r="N26" s="69">
        <v>263</v>
      </c>
      <c r="O26" s="75">
        <v>806</v>
      </c>
      <c r="P26" s="75">
        <v>673</v>
      </c>
      <c r="Q26" s="75">
        <v>460</v>
      </c>
      <c r="R26" s="75">
        <v>239</v>
      </c>
      <c r="S26" s="75">
        <v>3060</v>
      </c>
      <c r="T26" s="75">
        <v>2371</v>
      </c>
      <c r="U26" s="75">
        <v>43</v>
      </c>
      <c r="V26" s="75">
        <v>2</v>
      </c>
      <c r="W26" s="69">
        <v>4191</v>
      </c>
      <c r="X26" s="69">
        <v>3934</v>
      </c>
      <c r="Y26" s="69">
        <v>257</v>
      </c>
      <c r="Z26" s="72">
        <v>13669</v>
      </c>
      <c r="AA26" s="72">
        <v>6433</v>
      </c>
      <c r="AB26" s="72">
        <v>3951</v>
      </c>
      <c r="AC26" s="72">
        <v>3285</v>
      </c>
      <c r="AD26" s="70">
        <v>318</v>
      </c>
      <c r="AE26" s="70">
        <v>13351</v>
      </c>
      <c r="AF26" s="70">
        <v>35</v>
      </c>
      <c r="AG26" s="70">
        <v>533</v>
      </c>
      <c r="AH26" s="70">
        <v>13919</v>
      </c>
      <c r="AI26" s="70">
        <v>712</v>
      </c>
      <c r="AJ26" s="70">
        <v>1370</v>
      </c>
      <c r="AK26" s="72">
        <v>16001</v>
      </c>
      <c r="AL26" s="85">
        <v>3.7</v>
      </c>
      <c r="AM26" s="85">
        <v>0.8</v>
      </c>
      <c r="AN26" s="72">
        <v>241</v>
      </c>
      <c r="AO26" s="85">
        <v>141.8</v>
      </c>
      <c r="AP26" s="86">
        <v>2.94</v>
      </c>
      <c r="AQ26" s="86">
        <v>2.78</v>
      </c>
      <c r="AR26" s="72" t="s">
        <v>129</v>
      </c>
      <c r="AS26" s="72" t="s">
        <v>129</v>
      </c>
      <c r="AT26" s="72" t="s">
        <v>129</v>
      </c>
      <c r="AU26" s="72" t="s">
        <v>129</v>
      </c>
    </row>
    <row r="27" spans="1:47" s="32" customFormat="1" ht="17.25" customHeight="1">
      <c r="A27" s="4"/>
      <c r="B27" s="63" t="s">
        <v>52</v>
      </c>
      <c r="C27" s="28" t="s">
        <v>108</v>
      </c>
      <c r="D27" s="37">
        <v>12099</v>
      </c>
      <c r="E27" s="72">
        <v>452</v>
      </c>
      <c r="F27" s="72">
        <v>442</v>
      </c>
      <c r="G27" s="72">
        <v>1173</v>
      </c>
      <c r="H27" s="72">
        <v>1149</v>
      </c>
      <c r="I27" s="70">
        <v>1091</v>
      </c>
      <c r="J27" s="70">
        <v>579</v>
      </c>
      <c r="K27" s="70">
        <v>288</v>
      </c>
      <c r="L27" s="70">
        <v>290</v>
      </c>
      <c r="M27" s="70">
        <v>1578</v>
      </c>
      <c r="N27" s="70">
        <v>310</v>
      </c>
      <c r="O27" s="72">
        <v>1291</v>
      </c>
      <c r="P27" s="72">
        <v>1206</v>
      </c>
      <c r="Q27" s="72">
        <v>609</v>
      </c>
      <c r="R27" s="72">
        <v>312</v>
      </c>
      <c r="S27" s="72">
        <v>4412</v>
      </c>
      <c r="T27" s="72">
        <v>3601</v>
      </c>
      <c r="U27" s="72">
        <v>26</v>
      </c>
      <c r="V27" s="72">
        <v>0</v>
      </c>
      <c r="W27" s="70">
        <v>6235</v>
      </c>
      <c r="X27" s="70">
        <v>5924</v>
      </c>
      <c r="Y27" s="70">
        <v>311</v>
      </c>
      <c r="Z27" s="72">
        <v>18334</v>
      </c>
      <c r="AA27" s="72">
        <v>7247</v>
      </c>
      <c r="AB27" s="72">
        <v>5968</v>
      </c>
      <c r="AC27" s="72">
        <v>5119</v>
      </c>
      <c r="AD27" s="70">
        <v>323</v>
      </c>
      <c r="AE27" s="70">
        <v>18011</v>
      </c>
      <c r="AF27" s="70">
        <v>52</v>
      </c>
      <c r="AG27" s="70">
        <v>297</v>
      </c>
      <c r="AH27" s="70">
        <v>18360</v>
      </c>
      <c r="AI27" s="70">
        <v>1225</v>
      </c>
      <c r="AJ27" s="70">
        <v>1004</v>
      </c>
      <c r="AK27" s="72">
        <v>20589</v>
      </c>
      <c r="AL27" s="85">
        <v>3.1</v>
      </c>
      <c r="AM27" s="85">
        <v>0.7</v>
      </c>
      <c r="AN27" s="72">
        <v>139</v>
      </c>
      <c r="AO27" s="85">
        <v>76.6</v>
      </c>
      <c r="AP27" s="86">
        <v>4.58</v>
      </c>
      <c r="AQ27" s="86">
        <v>4.39</v>
      </c>
      <c r="AR27" s="72" t="s">
        <v>129</v>
      </c>
      <c r="AS27" s="72" t="s">
        <v>129</v>
      </c>
      <c r="AT27" s="72" t="s">
        <v>129</v>
      </c>
      <c r="AU27" s="72" t="s">
        <v>129</v>
      </c>
    </row>
    <row r="28" spans="1:47" s="32" customFormat="1" ht="17.25" customHeight="1">
      <c r="A28" s="4"/>
      <c r="B28" s="63" t="s">
        <v>53</v>
      </c>
      <c r="C28" s="28" t="s">
        <v>109</v>
      </c>
      <c r="D28" s="37">
        <v>11581</v>
      </c>
      <c r="E28" s="72">
        <v>335</v>
      </c>
      <c r="F28" s="72">
        <v>329</v>
      </c>
      <c r="G28" s="72">
        <v>1262</v>
      </c>
      <c r="H28" s="72">
        <v>1228</v>
      </c>
      <c r="I28" s="70">
        <v>1111</v>
      </c>
      <c r="J28" s="70">
        <v>560</v>
      </c>
      <c r="K28" s="70">
        <v>318</v>
      </c>
      <c r="L28" s="70">
        <v>271</v>
      </c>
      <c r="M28" s="70">
        <v>1533</v>
      </c>
      <c r="N28" s="70">
        <v>294</v>
      </c>
      <c r="O28" s="72">
        <v>1238</v>
      </c>
      <c r="P28" s="72">
        <v>1178</v>
      </c>
      <c r="Q28" s="72">
        <v>503</v>
      </c>
      <c r="R28" s="72">
        <v>196</v>
      </c>
      <c r="S28" s="72">
        <v>4134</v>
      </c>
      <c r="T28" s="72">
        <v>3396</v>
      </c>
      <c r="U28" s="72">
        <v>22</v>
      </c>
      <c r="V28" s="72">
        <v>0</v>
      </c>
      <c r="W28" s="70">
        <v>6342</v>
      </c>
      <c r="X28" s="70">
        <v>5979</v>
      </c>
      <c r="Y28" s="70">
        <v>363</v>
      </c>
      <c r="Z28" s="72">
        <v>17923</v>
      </c>
      <c r="AA28" s="72">
        <v>7121</v>
      </c>
      <c r="AB28" s="72">
        <v>6032</v>
      </c>
      <c r="AC28" s="72">
        <v>4770</v>
      </c>
      <c r="AD28" s="70">
        <v>365</v>
      </c>
      <c r="AE28" s="70">
        <v>17558</v>
      </c>
      <c r="AF28" s="70">
        <v>70</v>
      </c>
      <c r="AG28" s="70">
        <v>300</v>
      </c>
      <c r="AH28" s="70">
        <v>17928</v>
      </c>
      <c r="AI28" s="70">
        <v>1113</v>
      </c>
      <c r="AJ28" s="70">
        <v>963</v>
      </c>
      <c r="AK28" s="72">
        <v>20004</v>
      </c>
      <c r="AL28" s="85">
        <v>3.2</v>
      </c>
      <c r="AM28" s="85">
        <v>0.8</v>
      </c>
      <c r="AN28" s="72">
        <v>146</v>
      </c>
      <c r="AO28" s="85">
        <v>79.3</v>
      </c>
      <c r="AP28" s="86">
        <v>4.53</v>
      </c>
      <c r="AQ28" s="86">
        <v>4.33</v>
      </c>
      <c r="AR28" s="72" t="s">
        <v>129</v>
      </c>
      <c r="AS28" s="72" t="s">
        <v>129</v>
      </c>
      <c r="AT28" s="72" t="s">
        <v>129</v>
      </c>
      <c r="AU28" s="72" t="s">
        <v>129</v>
      </c>
    </row>
    <row r="29" spans="1:47" s="59" customFormat="1" ht="17.25" customHeight="1">
      <c r="A29" s="13"/>
      <c r="B29" s="54" t="s">
        <v>116</v>
      </c>
      <c r="C29" s="29" t="s">
        <v>115</v>
      </c>
      <c r="D29" s="55">
        <v>10527</v>
      </c>
      <c r="E29" s="80">
        <v>273</v>
      </c>
      <c r="F29" s="80">
        <v>273</v>
      </c>
      <c r="G29" s="80">
        <v>1022</v>
      </c>
      <c r="H29" s="80">
        <v>1022</v>
      </c>
      <c r="I29" s="74">
        <v>1098</v>
      </c>
      <c r="J29" s="74">
        <v>551</v>
      </c>
      <c r="K29" s="74">
        <v>313</v>
      </c>
      <c r="L29" s="74">
        <v>159</v>
      </c>
      <c r="M29" s="74">
        <v>1133</v>
      </c>
      <c r="N29" s="74">
        <v>243</v>
      </c>
      <c r="O29" s="80">
        <v>865</v>
      </c>
      <c r="P29" s="80">
        <v>752</v>
      </c>
      <c r="Q29" s="80">
        <v>390</v>
      </c>
      <c r="R29" s="80">
        <v>84</v>
      </c>
      <c r="S29" s="80">
        <v>4454</v>
      </c>
      <c r="T29" s="80">
        <v>3705</v>
      </c>
      <c r="U29" s="80">
        <v>26</v>
      </c>
      <c r="V29" s="80">
        <v>0</v>
      </c>
      <c r="W29" s="74">
        <v>7179</v>
      </c>
      <c r="X29" s="74">
        <v>6918</v>
      </c>
      <c r="Y29" s="74">
        <v>261</v>
      </c>
      <c r="Z29" s="104">
        <v>17706</v>
      </c>
      <c r="AA29" s="104">
        <v>6247</v>
      </c>
      <c r="AB29" s="104">
        <v>6918</v>
      </c>
      <c r="AC29" s="104">
        <v>4541</v>
      </c>
      <c r="AD29" s="108">
        <v>301</v>
      </c>
      <c r="AE29" s="108">
        <v>17405</v>
      </c>
      <c r="AF29" s="108">
        <v>144</v>
      </c>
      <c r="AG29" s="108">
        <v>505</v>
      </c>
      <c r="AH29" s="108">
        <v>18054</v>
      </c>
      <c r="AI29" s="108">
        <v>849</v>
      </c>
      <c r="AJ29" s="108">
        <v>751</v>
      </c>
      <c r="AK29" s="104">
        <v>19654</v>
      </c>
      <c r="AL29" s="106">
        <v>2.4</v>
      </c>
      <c r="AM29" s="106">
        <v>0.5</v>
      </c>
      <c r="AN29" s="104">
        <v>149</v>
      </c>
      <c r="AO29" s="106">
        <v>89.4</v>
      </c>
      <c r="AP29" s="105">
        <v>4.89</v>
      </c>
      <c r="AQ29" s="105">
        <v>4.75</v>
      </c>
      <c r="AR29" s="104" t="s">
        <v>118</v>
      </c>
      <c r="AS29" s="104" t="s">
        <v>118</v>
      </c>
      <c r="AT29" s="104" t="s">
        <v>118</v>
      </c>
      <c r="AU29" s="104" t="s">
        <v>118</v>
      </c>
    </row>
    <row r="30" spans="1:47" ht="2.25" customHeight="1">
      <c r="A30" s="15"/>
      <c r="B30" s="15"/>
      <c r="C30" s="16"/>
      <c r="D30" s="95"/>
      <c r="E30" s="95"/>
      <c r="F30" s="95"/>
      <c r="G30" s="95"/>
      <c r="H30" s="95"/>
      <c r="I30" s="95"/>
      <c r="J30" s="95"/>
      <c r="K30" s="95"/>
      <c r="L30" s="95"/>
      <c r="M30" s="95"/>
      <c r="N30" s="95"/>
      <c r="O30" s="94"/>
      <c r="P30" s="94"/>
      <c r="Q30" s="94"/>
      <c r="R30" s="94"/>
      <c r="S30" s="94"/>
      <c r="T30" s="94"/>
      <c r="U30" s="94"/>
      <c r="V30" s="94"/>
      <c r="W30" s="94"/>
      <c r="X30" s="94"/>
      <c r="Y30" s="94"/>
      <c r="Z30" s="95"/>
      <c r="AA30" s="95"/>
      <c r="AB30" s="95"/>
      <c r="AC30" s="95"/>
      <c r="AD30" s="95"/>
      <c r="AE30" s="95"/>
      <c r="AF30" s="95"/>
      <c r="AG30" s="95"/>
      <c r="AH30" s="95"/>
      <c r="AI30" s="95"/>
      <c r="AJ30" s="95"/>
      <c r="AK30" s="94"/>
      <c r="AL30" s="94"/>
      <c r="AM30" s="94"/>
      <c r="AN30" s="94"/>
      <c r="AO30" s="94"/>
      <c r="AP30" s="94"/>
      <c r="AQ30" s="94"/>
      <c r="AR30" s="94"/>
      <c r="AS30" s="94"/>
      <c r="AT30" s="94"/>
      <c r="AU30" s="94"/>
    </row>
    <row r="31" spans="1:25" ht="14.25" customHeight="1">
      <c r="A31" s="61" t="s">
        <v>119</v>
      </c>
      <c r="B31" s="61"/>
      <c r="C31" s="61"/>
      <c r="D31" s="61"/>
      <c r="E31" s="61"/>
      <c r="F31" s="61"/>
      <c r="G31" s="61"/>
      <c r="H31" s="61"/>
      <c r="I31" s="61"/>
      <c r="J31" s="61"/>
      <c r="K31" s="61"/>
      <c r="L31" s="61"/>
      <c r="M31" s="61"/>
      <c r="N31" s="48"/>
      <c r="O31" s="49"/>
      <c r="P31" s="49"/>
      <c r="Q31" s="49"/>
      <c r="R31" s="49"/>
      <c r="S31" s="49"/>
      <c r="T31" s="49"/>
      <c r="U31" s="49"/>
      <c r="V31" s="49"/>
      <c r="W31" s="49"/>
      <c r="X31" s="49"/>
      <c r="Y31" s="49"/>
    </row>
    <row r="32" spans="1:25" ht="15" customHeight="1">
      <c r="A32" s="32" t="s">
        <v>117</v>
      </c>
      <c r="B32" s="51"/>
      <c r="C32" s="51"/>
      <c r="D32" s="32"/>
      <c r="E32" s="32"/>
      <c r="F32" s="52"/>
      <c r="G32" s="52"/>
      <c r="H32" s="52"/>
      <c r="I32" s="52"/>
      <c r="J32" s="52"/>
      <c r="K32" s="52"/>
      <c r="L32" s="52"/>
      <c r="M32" s="52"/>
      <c r="N32" s="11"/>
      <c r="O32" s="4"/>
      <c r="P32" s="4"/>
      <c r="Q32" s="4"/>
      <c r="R32" s="4"/>
      <c r="S32" s="4"/>
      <c r="T32" s="4"/>
      <c r="U32" s="4"/>
      <c r="V32" s="4"/>
      <c r="W32" s="4"/>
      <c r="X32" s="4"/>
      <c r="Y32" s="4"/>
    </row>
    <row r="33" spans="1:25" ht="15" customHeight="1">
      <c r="A33" s="33"/>
      <c r="B33" s="6" t="s">
        <v>111</v>
      </c>
      <c r="C33" s="6"/>
      <c r="D33" s="4"/>
      <c r="E33" s="4"/>
      <c r="F33" s="11"/>
      <c r="G33" s="11"/>
      <c r="H33" s="11"/>
      <c r="I33" s="11"/>
      <c r="J33" s="11"/>
      <c r="K33" s="11"/>
      <c r="L33" s="11"/>
      <c r="M33" s="11"/>
      <c r="N33" s="11"/>
      <c r="O33" s="4"/>
      <c r="P33" s="4"/>
      <c r="Q33" s="4"/>
      <c r="R33" s="4"/>
      <c r="S33" s="4"/>
      <c r="T33" s="4"/>
      <c r="U33" s="4"/>
      <c r="V33" s="4"/>
      <c r="W33" s="4"/>
      <c r="X33" s="4"/>
      <c r="Y33" s="4"/>
    </row>
    <row r="34" spans="1:25" ht="15" customHeight="1">
      <c r="A34" s="32"/>
      <c r="B34" s="6"/>
      <c r="C34" s="6"/>
      <c r="D34" s="4"/>
      <c r="E34" s="4"/>
      <c r="F34" s="11"/>
      <c r="G34" s="11"/>
      <c r="H34" s="11"/>
      <c r="I34" s="11"/>
      <c r="J34" s="11"/>
      <c r="K34" s="11"/>
      <c r="L34" s="11"/>
      <c r="M34" s="11"/>
      <c r="N34" s="11"/>
      <c r="O34" s="4"/>
      <c r="P34" s="4"/>
      <c r="Q34" s="4"/>
      <c r="R34" s="4"/>
      <c r="S34" s="4"/>
      <c r="T34" s="4"/>
      <c r="U34" s="4"/>
      <c r="V34" s="4"/>
      <c r="W34" s="4"/>
      <c r="X34" s="4"/>
      <c r="Y34" s="4"/>
    </row>
    <row r="35" spans="1:25" ht="15" customHeight="1">
      <c r="A35" s="4"/>
      <c r="B35" s="6"/>
      <c r="C35" s="6"/>
      <c r="D35" s="4"/>
      <c r="E35" s="4"/>
      <c r="F35" s="11"/>
      <c r="G35" s="11"/>
      <c r="H35" s="11"/>
      <c r="I35" s="11"/>
      <c r="J35" s="11"/>
      <c r="K35" s="11"/>
      <c r="L35" s="11"/>
      <c r="M35" s="11"/>
      <c r="N35" s="11"/>
      <c r="O35" s="4"/>
      <c r="P35" s="4"/>
      <c r="Q35" s="4"/>
      <c r="R35" s="4"/>
      <c r="S35" s="4"/>
      <c r="T35" s="4"/>
      <c r="U35" s="4"/>
      <c r="V35" s="4"/>
      <c r="W35" s="4"/>
      <c r="X35" s="4"/>
      <c r="Y35" s="4"/>
    </row>
    <row r="36" spans="1:25" ht="15" customHeight="1">
      <c r="A36" s="4"/>
      <c r="B36" s="6"/>
      <c r="C36" s="6"/>
      <c r="D36" s="4"/>
      <c r="E36" s="4"/>
      <c r="F36" s="11"/>
      <c r="G36" s="11"/>
      <c r="H36" s="11"/>
      <c r="I36" s="11"/>
      <c r="J36" s="11"/>
      <c r="K36" s="11"/>
      <c r="L36" s="11"/>
      <c r="M36" s="11"/>
      <c r="N36" s="11"/>
      <c r="O36" s="4"/>
      <c r="P36" s="4"/>
      <c r="Q36" s="4"/>
      <c r="R36" s="4"/>
      <c r="S36" s="4"/>
      <c r="T36" s="4"/>
      <c r="U36" s="4"/>
      <c r="V36" s="4"/>
      <c r="W36" s="4"/>
      <c r="X36" s="4"/>
      <c r="Y36" s="4"/>
    </row>
  </sheetData>
  <sheetProtection/>
  <mergeCells count="46">
    <mergeCell ref="J7:J9"/>
    <mergeCell ref="Q7:Q9"/>
    <mergeCell ref="M7:M9"/>
    <mergeCell ref="N7:N9"/>
    <mergeCell ref="Y7:Y9"/>
    <mergeCell ref="X7:X9"/>
    <mergeCell ref="U7:U9"/>
    <mergeCell ref="O7:O9"/>
    <mergeCell ref="A6:C9"/>
    <mergeCell ref="D6:N6"/>
    <mergeCell ref="H8:H9"/>
    <mergeCell ref="D7:D9"/>
    <mergeCell ref="F8:F9"/>
    <mergeCell ref="E7:E9"/>
    <mergeCell ref="G7:G9"/>
    <mergeCell ref="I7:I9"/>
    <mergeCell ref="L7:L9"/>
    <mergeCell ref="K7:K9"/>
    <mergeCell ref="AI6:AI9"/>
    <mergeCell ref="AJ6:AJ9"/>
    <mergeCell ref="AK6:AK9"/>
    <mergeCell ref="O6:V6"/>
    <mergeCell ref="W6:W9"/>
    <mergeCell ref="S7:S9"/>
    <mergeCell ref="Z6:AC6"/>
    <mergeCell ref="AD6:AD9"/>
    <mergeCell ref="AE6:AE9"/>
    <mergeCell ref="AF6:AF9"/>
    <mergeCell ref="AG6:AG9"/>
    <mergeCell ref="AH6:AH9"/>
    <mergeCell ref="AO7:AO9"/>
    <mergeCell ref="AQ7:AQ9"/>
    <mergeCell ref="AS7:AS9"/>
    <mergeCell ref="AT7:AT9"/>
    <mergeCell ref="AU7:AU9"/>
    <mergeCell ref="AM8:AM9"/>
    <mergeCell ref="AL6:AO6"/>
    <mergeCell ref="AP6:AP9"/>
    <mergeCell ref="AR6:AR9"/>
    <mergeCell ref="AS6:AU6"/>
    <mergeCell ref="Z7:Z9"/>
    <mergeCell ref="AA7:AA9"/>
    <mergeCell ref="AB7:AB9"/>
    <mergeCell ref="AC7:AC9"/>
    <mergeCell ref="AL7:AL9"/>
    <mergeCell ref="AN7:AN9"/>
  </mergeCells>
  <conditionalFormatting sqref="Z17:AU21 Q18:Q20 R17:Y20 P17:P19 K17:O20 J19:J20 D17:I20 D21:Y21 D23:AU23 D13:AU15 D26:AU29">
    <cfRule type="cellIs" priority="34"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10.xml><?xml version="1.0" encoding="utf-8"?>
<worksheet xmlns="http://schemas.openxmlformats.org/spreadsheetml/2006/main" xmlns:r="http://schemas.openxmlformats.org/officeDocument/2006/relationships">
  <sheetPr>
    <tabColor indexed="10"/>
  </sheetPr>
  <dimension ref="A1:S17"/>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17.875" style="2" customWidth="1"/>
    <col min="3" max="4" width="13.375" style="2" customWidth="1"/>
    <col min="5" max="6" width="13.375" style="3" customWidth="1"/>
    <col min="7" max="9" width="13.375" style="2" customWidth="1"/>
    <col min="10" max="10" width="9.25390625" style="2" customWidth="1"/>
    <col min="11" max="11" width="3.25390625" style="2" customWidth="1"/>
    <col min="12" max="12" width="10.75390625" style="3" customWidth="1"/>
    <col min="13" max="13" width="1.875" style="3" customWidth="1"/>
    <col min="14" max="14" width="11.50390625" style="3" customWidth="1"/>
    <col min="15" max="15" width="0.875" style="3" customWidth="1"/>
    <col min="16" max="16" width="4.375" style="3" customWidth="1"/>
    <col min="17" max="17" width="7.75390625" style="3" customWidth="1"/>
    <col min="18" max="18" width="4.875" style="3" customWidth="1"/>
    <col min="19" max="19" width="7.625" style="3" customWidth="1"/>
    <col min="20" max="16384" width="9.00390625" style="2" customWidth="1"/>
  </cols>
  <sheetData>
    <row r="1" spans="1:19" s="8" customFormat="1" ht="26.25" customHeight="1">
      <c r="A1" s="50" t="s">
        <v>110</v>
      </c>
      <c r="B1" s="4"/>
      <c r="C1" s="4"/>
      <c r="D1" s="4"/>
      <c r="E1" s="11"/>
      <c r="F1" s="11"/>
      <c r="G1" s="185"/>
      <c r="H1" s="4"/>
      <c r="I1" s="4"/>
      <c r="J1" s="4"/>
      <c r="K1" s="4"/>
      <c r="L1" s="11"/>
      <c r="M1" s="11"/>
      <c r="N1" s="11"/>
      <c r="O1" s="11"/>
      <c r="P1" s="11"/>
      <c r="Q1" s="11"/>
      <c r="R1" s="11"/>
      <c r="S1" s="11"/>
    </row>
    <row r="2" spans="1:19" s="8" customFormat="1" ht="17.25" customHeight="1">
      <c r="A2" s="238"/>
      <c r="B2" s="242"/>
      <c r="C2" s="243"/>
      <c r="D2" s="243"/>
      <c r="E2" s="243"/>
      <c r="F2" s="242"/>
      <c r="G2" s="241"/>
      <c r="H2" s="241"/>
      <c r="I2" s="241"/>
      <c r="J2" s="241"/>
      <c r="K2" s="241"/>
      <c r="L2" s="241"/>
      <c r="M2" s="241"/>
      <c r="N2" s="241"/>
      <c r="O2" s="241"/>
      <c r="P2" s="241"/>
      <c r="Q2" s="241"/>
      <c r="R2" s="241"/>
      <c r="S2" s="241"/>
    </row>
    <row r="3" spans="1:9" s="8" customFormat="1" ht="15.75" customHeight="1">
      <c r="A3" s="238" t="s">
        <v>419</v>
      </c>
      <c r="B3" s="242"/>
      <c r="C3" s="243"/>
      <c r="D3" s="243"/>
      <c r="E3" s="243"/>
      <c r="F3" s="243"/>
      <c r="G3" s="242"/>
      <c r="H3" s="242"/>
      <c r="I3" s="242"/>
    </row>
    <row r="4" spans="2:19" ht="15.75" customHeight="1">
      <c r="B4" s="13"/>
      <c r="C4" s="13" t="s">
        <v>423</v>
      </c>
      <c r="D4" s="13"/>
      <c r="E4" s="13"/>
      <c r="F4" s="13"/>
      <c r="G4" s="13"/>
      <c r="H4" s="13"/>
      <c r="I4" s="13"/>
      <c r="L4" s="2"/>
      <c r="M4" s="2"/>
      <c r="N4" s="2"/>
      <c r="O4" s="2"/>
      <c r="P4" s="2"/>
      <c r="Q4" s="2"/>
      <c r="R4" s="2"/>
      <c r="S4" s="2"/>
    </row>
    <row r="5" spans="1:9" s="4" customFormat="1" ht="15.75" customHeight="1" thickBot="1">
      <c r="A5" s="19"/>
      <c r="B5" s="19"/>
      <c r="C5" s="18"/>
      <c r="D5" s="18"/>
      <c r="E5" s="18"/>
      <c r="F5" s="11"/>
      <c r="G5" s="11"/>
      <c r="H5" s="11"/>
      <c r="I5" s="11"/>
    </row>
    <row r="6" spans="1:9" s="4" customFormat="1" ht="15.75" customHeight="1" thickTop="1">
      <c r="A6" s="161" t="s">
        <v>2</v>
      </c>
      <c r="B6" s="162"/>
      <c r="C6" s="233" t="s">
        <v>417</v>
      </c>
      <c r="D6" s="233" t="s">
        <v>416</v>
      </c>
      <c r="E6" s="233" t="s">
        <v>415</v>
      </c>
      <c r="F6" s="233" t="s">
        <v>414</v>
      </c>
      <c r="G6" s="232" t="s">
        <v>413</v>
      </c>
      <c r="H6" s="232" t="s">
        <v>422</v>
      </c>
      <c r="I6" s="571" t="s">
        <v>411</v>
      </c>
    </row>
    <row r="7" spans="1:9" s="4" customFormat="1" ht="15.75" customHeight="1">
      <c r="A7" s="230"/>
      <c r="B7" s="164"/>
      <c r="C7" s="136"/>
      <c r="D7" s="136"/>
      <c r="E7" s="136"/>
      <c r="F7" s="136"/>
      <c r="G7" s="228"/>
      <c r="H7" s="581"/>
      <c r="I7" s="570"/>
    </row>
    <row r="8" spans="1:9" s="4" customFormat="1" ht="15.75" customHeight="1">
      <c r="A8" s="165"/>
      <c r="B8" s="166"/>
      <c r="C8" s="137"/>
      <c r="D8" s="137"/>
      <c r="E8" s="137"/>
      <c r="F8" s="137"/>
      <c r="G8" s="225"/>
      <c r="H8" s="580"/>
      <c r="I8" s="569"/>
    </row>
    <row r="9" spans="1:9" s="4" customFormat="1" ht="13.5" customHeight="1">
      <c r="A9" s="223"/>
      <c r="B9" s="64"/>
      <c r="C9" s="579" t="s">
        <v>86</v>
      </c>
      <c r="D9" s="83" t="s">
        <v>101</v>
      </c>
      <c r="E9" s="83" t="s">
        <v>57</v>
      </c>
      <c r="F9" s="83" t="s">
        <v>58</v>
      </c>
      <c r="G9" s="83" t="s">
        <v>59</v>
      </c>
      <c r="H9" s="578" t="s">
        <v>78</v>
      </c>
      <c r="I9" s="398" t="s">
        <v>79</v>
      </c>
    </row>
    <row r="10" spans="1:9" s="4" customFormat="1" ht="21" customHeight="1">
      <c r="A10" s="2" t="s">
        <v>143</v>
      </c>
      <c r="B10" s="577"/>
      <c r="C10" s="448" t="s">
        <v>55</v>
      </c>
      <c r="D10" s="576" t="s">
        <v>120</v>
      </c>
      <c r="E10" s="576" t="s">
        <v>120</v>
      </c>
      <c r="F10" s="504" t="s">
        <v>120</v>
      </c>
      <c r="G10" s="504" t="s">
        <v>120</v>
      </c>
      <c r="H10" s="504" t="s">
        <v>120</v>
      </c>
      <c r="I10" s="504" t="s">
        <v>120</v>
      </c>
    </row>
    <row r="11" spans="1:9" s="4" customFormat="1" ht="16.5" customHeight="1">
      <c r="A11" s="575" t="s">
        <v>224</v>
      </c>
      <c r="B11" s="10"/>
      <c r="C11" s="395" t="s">
        <v>1</v>
      </c>
      <c r="D11" s="388"/>
      <c r="E11" s="388"/>
      <c r="F11" s="98"/>
      <c r="G11" s="98"/>
      <c r="H11" s="98"/>
      <c r="I11" s="98"/>
    </row>
    <row r="12" spans="2:9" s="4" customFormat="1" ht="16.5" customHeight="1">
      <c r="B12" s="273" t="s">
        <v>421</v>
      </c>
      <c r="C12" s="261">
        <v>9816</v>
      </c>
      <c r="D12" s="73">
        <v>963559</v>
      </c>
      <c r="E12" s="73">
        <v>977087</v>
      </c>
      <c r="F12" s="73">
        <v>192956</v>
      </c>
      <c r="G12" s="73">
        <v>12499</v>
      </c>
      <c r="H12" s="73">
        <v>171942</v>
      </c>
      <c r="I12" s="73">
        <v>11138</v>
      </c>
    </row>
    <row r="13" spans="1:9" s="4" customFormat="1" ht="16.5" customHeight="1">
      <c r="A13" s="273"/>
      <c r="B13" s="574"/>
      <c r="C13" s="573"/>
      <c r="D13" s="572"/>
      <c r="E13" s="572"/>
      <c r="F13" s="572"/>
      <c r="G13" s="572"/>
      <c r="H13" s="572"/>
      <c r="I13" s="572"/>
    </row>
    <row r="14" spans="1:9" s="4" customFormat="1" ht="8.25" customHeight="1">
      <c r="A14" s="15"/>
      <c r="B14" s="16"/>
      <c r="C14" s="15"/>
      <c r="D14" s="95"/>
      <c r="E14" s="95"/>
      <c r="F14" s="95"/>
      <c r="G14" s="95"/>
      <c r="H14" s="95"/>
      <c r="I14" s="95"/>
    </row>
    <row r="15" spans="1:9" s="4" customFormat="1" ht="16.5" customHeight="1">
      <c r="A15" s="32" t="s">
        <v>420</v>
      </c>
      <c r="B15" s="215"/>
      <c r="C15" s="215"/>
      <c r="D15" s="188"/>
      <c r="E15" s="188"/>
      <c r="F15" s="188"/>
      <c r="G15" s="188"/>
      <c r="H15" s="188"/>
      <c r="I15" s="188"/>
    </row>
    <row r="16" spans="1:19" ht="15.75" customHeight="1">
      <c r="A16" s="32"/>
      <c r="B16" s="4"/>
      <c r="C16" s="4"/>
      <c r="D16" s="4"/>
      <c r="E16" s="4"/>
      <c r="F16" s="4"/>
      <c r="G16" s="4"/>
      <c r="H16" s="4"/>
      <c r="I16" s="4"/>
      <c r="L16" s="2"/>
      <c r="M16" s="2"/>
      <c r="N16" s="2"/>
      <c r="O16" s="2"/>
      <c r="P16" s="2"/>
      <c r="Q16" s="2"/>
      <c r="R16" s="2"/>
      <c r="S16" s="2"/>
    </row>
    <row r="17" spans="1:19" ht="15.75" customHeight="1">
      <c r="A17" s="32"/>
      <c r="B17" s="4"/>
      <c r="C17" s="4"/>
      <c r="D17" s="4"/>
      <c r="E17" s="4"/>
      <c r="F17" s="4"/>
      <c r="G17" s="4"/>
      <c r="H17" s="4"/>
      <c r="I17" s="4"/>
      <c r="L17" s="2"/>
      <c r="M17" s="2"/>
      <c r="N17" s="2"/>
      <c r="O17" s="2"/>
      <c r="P17" s="2"/>
      <c r="Q17" s="2"/>
      <c r="R17" s="2"/>
      <c r="S17" s="2"/>
    </row>
  </sheetData>
  <sheetProtection/>
  <mergeCells count="10">
    <mergeCell ref="C2:E2"/>
    <mergeCell ref="C3:F3"/>
    <mergeCell ref="G6:G8"/>
    <mergeCell ref="H6:H8"/>
    <mergeCell ref="I6:I8"/>
    <mergeCell ref="A6:B8"/>
    <mergeCell ref="C6:C8"/>
    <mergeCell ref="D6:D8"/>
    <mergeCell ref="E6:E8"/>
    <mergeCell ref="F6:F8"/>
  </mergeCells>
  <conditionalFormatting sqref="C12:I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R25"/>
  <sheetViews>
    <sheetView zoomScaleSheetLayoutView="100" zoomScalePageLayoutView="0" workbookViewId="0" topLeftCell="A1">
      <selection activeCell="B2" sqref="B2"/>
    </sheetView>
  </sheetViews>
  <sheetFormatPr defaultColWidth="9.00390625" defaultRowHeight="15" customHeight="1"/>
  <cols>
    <col min="1" max="1" width="2.50390625" style="2" customWidth="1"/>
    <col min="2" max="2" width="14.375" style="2" customWidth="1"/>
    <col min="3" max="3" width="4.875" style="2" customWidth="1"/>
    <col min="4" max="5" width="12.625" style="2" customWidth="1"/>
    <col min="6" max="10" width="12.625" style="3" customWidth="1"/>
    <col min="11" max="15" width="12.625" style="2" customWidth="1"/>
    <col min="16" max="17" width="12.625" style="3" customWidth="1"/>
    <col min="18" max="18" width="7.625" style="3" customWidth="1"/>
    <col min="19" max="16384" width="9.00390625" style="2" customWidth="1"/>
  </cols>
  <sheetData>
    <row r="1" spans="1:18" s="8" customFormat="1" ht="26.25" customHeight="1">
      <c r="A1" s="50" t="s">
        <v>110</v>
      </c>
      <c r="B1" s="4"/>
      <c r="C1" s="4"/>
      <c r="D1" s="4"/>
      <c r="E1" s="4"/>
      <c r="F1" s="11"/>
      <c r="G1" s="11"/>
      <c r="H1" s="11"/>
      <c r="I1" s="11"/>
      <c r="J1" s="11"/>
      <c r="K1" s="185"/>
      <c r="L1" s="4"/>
      <c r="M1" s="4"/>
      <c r="N1" s="4"/>
      <c r="O1" s="4"/>
      <c r="P1" s="11"/>
      <c r="Q1" s="11"/>
      <c r="R1" s="11"/>
    </row>
    <row r="2" spans="1:18" s="8" customFormat="1" ht="17.25" customHeight="1">
      <c r="A2" s="238"/>
      <c r="B2" s="242"/>
      <c r="C2" s="243"/>
      <c r="D2" s="243"/>
      <c r="E2" s="243"/>
      <c r="F2" s="243"/>
      <c r="G2" s="243"/>
      <c r="H2" s="242"/>
      <c r="I2" s="242"/>
      <c r="J2" s="242"/>
      <c r="K2" s="241"/>
      <c r="L2" s="241"/>
      <c r="M2" s="241"/>
      <c r="N2" s="241"/>
      <c r="O2" s="241"/>
      <c r="P2" s="241"/>
      <c r="Q2" s="241"/>
      <c r="R2" s="241"/>
    </row>
    <row r="3" spans="1:18" ht="15" customHeight="1">
      <c r="A3" s="240" t="s">
        <v>162</v>
      </c>
      <c r="B3" s="237"/>
      <c r="C3" s="237"/>
      <c r="D3" s="237"/>
      <c r="E3" s="237"/>
      <c r="F3" s="237"/>
      <c r="G3" s="237"/>
      <c r="H3" s="237"/>
      <c r="I3" s="237"/>
      <c r="J3" s="239"/>
      <c r="K3" s="238"/>
      <c r="L3" s="237"/>
      <c r="N3" s="237"/>
      <c r="O3" s="237"/>
      <c r="P3" s="237"/>
      <c r="Q3" s="237"/>
      <c r="R3" s="237"/>
    </row>
    <row r="4" spans="1:18" s="4" customFormat="1" ht="14.25" customHeight="1" thickBot="1">
      <c r="A4" s="2"/>
      <c r="F4" s="11"/>
      <c r="G4" s="11"/>
      <c r="H4" s="11"/>
      <c r="I4" s="11"/>
      <c r="J4" s="11"/>
      <c r="K4" s="2"/>
      <c r="P4" s="11"/>
      <c r="Q4" s="236" t="s">
        <v>161</v>
      </c>
      <c r="R4" s="236"/>
    </row>
    <row r="5" spans="1:18" s="4" customFormat="1" ht="15.75" customHeight="1" thickTop="1">
      <c r="A5" s="161" t="s">
        <v>2</v>
      </c>
      <c r="B5" s="161"/>
      <c r="C5" s="162"/>
      <c r="D5" s="234" t="s">
        <v>26</v>
      </c>
      <c r="E5" s="235" t="s">
        <v>160</v>
      </c>
      <c r="F5" s="234" t="s">
        <v>159</v>
      </c>
      <c r="G5" s="235" t="s">
        <v>158</v>
      </c>
      <c r="H5" s="234" t="s">
        <v>157</v>
      </c>
      <c r="I5" s="234" t="s">
        <v>156</v>
      </c>
      <c r="J5" s="234" t="s">
        <v>155</v>
      </c>
      <c r="K5" s="162" t="s">
        <v>154</v>
      </c>
      <c r="L5" s="232" t="s">
        <v>153</v>
      </c>
      <c r="M5" s="233" t="s">
        <v>152</v>
      </c>
      <c r="N5" s="233" t="s">
        <v>151</v>
      </c>
      <c r="O5" s="232" t="s">
        <v>150</v>
      </c>
      <c r="P5" s="232" t="s">
        <v>149</v>
      </c>
      <c r="Q5" s="231" t="s">
        <v>148</v>
      </c>
      <c r="R5" s="220"/>
    </row>
    <row r="6" spans="1:18" s="4" customFormat="1" ht="16.5" customHeight="1">
      <c r="A6" s="230"/>
      <c r="B6" s="230"/>
      <c r="C6" s="164"/>
      <c r="D6" s="126"/>
      <c r="E6" s="229"/>
      <c r="F6" s="126"/>
      <c r="G6" s="229"/>
      <c r="H6" s="126"/>
      <c r="I6" s="126"/>
      <c r="J6" s="126"/>
      <c r="K6" s="164"/>
      <c r="L6" s="228"/>
      <c r="M6" s="136"/>
      <c r="N6" s="136"/>
      <c r="O6" s="228"/>
      <c r="P6" s="228"/>
      <c r="Q6" s="227"/>
      <c r="R6" s="220"/>
    </row>
    <row r="7" spans="1:18" s="4" customFormat="1" ht="16.5" customHeight="1">
      <c r="A7" s="165"/>
      <c r="B7" s="165"/>
      <c r="C7" s="166"/>
      <c r="D7" s="127"/>
      <c r="E7" s="226"/>
      <c r="F7" s="127"/>
      <c r="G7" s="226"/>
      <c r="H7" s="127"/>
      <c r="I7" s="127"/>
      <c r="J7" s="127"/>
      <c r="K7" s="166"/>
      <c r="L7" s="225"/>
      <c r="M7" s="137"/>
      <c r="N7" s="137"/>
      <c r="O7" s="225"/>
      <c r="P7" s="225"/>
      <c r="Q7" s="224"/>
      <c r="R7" s="220"/>
    </row>
    <row r="8" spans="1:18" s="4" customFormat="1" ht="14.25" customHeight="1">
      <c r="A8" s="223"/>
      <c r="B8" s="223"/>
      <c r="C8" s="64"/>
      <c r="D8" s="221" t="s">
        <v>86</v>
      </c>
      <c r="E8" s="222" t="s">
        <v>101</v>
      </c>
      <c r="F8" s="222" t="s">
        <v>57</v>
      </c>
      <c r="G8" s="222" t="s">
        <v>58</v>
      </c>
      <c r="H8" s="222" t="s">
        <v>59</v>
      </c>
      <c r="I8" s="222" t="s">
        <v>104</v>
      </c>
      <c r="J8" s="222" t="s">
        <v>105</v>
      </c>
      <c r="K8" s="221" t="s">
        <v>80</v>
      </c>
      <c r="L8" s="76" t="s">
        <v>81</v>
      </c>
      <c r="M8" s="76" t="s">
        <v>147</v>
      </c>
      <c r="N8" s="76" t="s">
        <v>146</v>
      </c>
      <c r="O8" s="76" t="s">
        <v>145</v>
      </c>
      <c r="P8" s="76" t="s">
        <v>144</v>
      </c>
      <c r="Q8" s="76" t="s">
        <v>60</v>
      </c>
      <c r="R8" s="220"/>
    </row>
    <row r="9" spans="1:18" s="4" customFormat="1" ht="21" customHeight="1">
      <c r="A9" s="2" t="s">
        <v>143</v>
      </c>
      <c r="B9" s="219"/>
      <c r="C9" s="23"/>
      <c r="D9" s="217"/>
      <c r="E9" s="217"/>
      <c r="F9" s="217"/>
      <c r="G9" s="217"/>
      <c r="H9" s="218"/>
      <c r="I9" s="218"/>
      <c r="J9" s="217"/>
      <c r="L9" s="217"/>
      <c r="M9" s="217"/>
      <c r="N9" s="217"/>
      <c r="O9" s="217"/>
      <c r="P9" s="217"/>
      <c r="Q9" s="217"/>
      <c r="R9" s="216"/>
    </row>
    <row r="10" spans="2:18" s="4" customFormat="1" ht="17.25" customHeight="1">
      <c r="B10" s="215" t="s">
        <v>142</v>
      </c>
      <c r="C10" s="214" t="s">
        <v>86</v>
      </c>
      <c r="D10" s="197">
        <v>26.11</v>
      </c>
      <c r="E10" s="202">
        <v>0.28</v>
      </c>
      <c r="F10" s="202">
        <v>3.22</v>
      </c>
      <c r="G10" s="202">
        <v>3.5</v>
      </c>
      <c r="H10" s="202">
        <v>0.79</v>
      </c>
      <c r="I10" s="202">
        <v>0.01</v>
      </c>
      <c r="J10" s="202">
        <v>3.33</v>
      </c>
      <c r="K10" s="202">
        <v>0.36</v>
      </c>
      <c r="L10" s="202">
        <v>1.28</v>
      </c>
      <c r="M10" s="202">
        <v>6.24</v>
      </c>
      <c r="N10" s="202">
        <v>0.54</v>
      </c>
      <c r="O10" s="201">
        <v>3.54</v>
      </c>
      <c r="P10" s="201">
        <v>1.27</v>
      </c>
      <c r="Q10" s="201">
        <v>1.75</v>
      </c>
      <c r="R10" s="213"/>
    </row>
    <row r="11" spans="2:18" s="4" customFormat="1" ht="17.25" customHeight="1">
      <c r="B11" s="215" t="s">
        <v>49</v>
      </c>
      <c r="C11" s="214" t="s">
        <v>56</v>
      </c>
      <c r="D11" s="202">
        <v>38.72</v>
      </c>
      <c r="E11" s="202">
        <v>0.38</v>
      </c>
      <c r="F11" s="202">
        <v>3.12</v>
      </c>
      <c r="G11" s="202">
        <v>6.16</v>
      </c>
      <c r="H11" s="202">
        <v>1.27</v>
      </c>
      <c r="I11" s="202">
        <v>0.01</v>
      </c>
      <c r="J11" s="202">
        <v>4.24</v>
      </c>
      <c r="K11" s="202">
        <v>0.42</v>
      </c>
      <c r="L11" s="202">
        <v>1.89</v>
      </c>
      <c r="M11" s="202">
        <v>10.39</v>
      </c>
      <c r="N11" s="202">
        <v>1.14</v>
      </c>
      <c r="O11" s="201">
        <v>6.35</v>
      </c>
      <c r="P11" s="201">
        <v>1.64</v>
      </c>
      <c r="Q11" s="201">
        <v>1.71</v>
      </c>
      <c r="R11" s="213"/>
    </row>
    <row r="12" spans="2:18" s="4" customFormat="1" ht="17.25" customHeight="1">
      <c r="B12" s="215" t="s">
        <v>141</v>
      </c>
      <c r="C12" s="214" t="s">
        <v>57</v>
      </c>
      <c r="D12" s="202">
        <v>38.87</v>
      </c>
      <c r="E12" s="202">
        <v>0.44</v>
      </c>
      <c r="F12" s="202">
        <v>3.51</v>
      </c>
      <c r="G12" s="202">
        <v>5.69</v>
      </c>
      <c r="H12" s="202">
        <v>1.29</v>
      </c>
      <c r="I12" s="202">
        <v>0.01</v>
      </c>
      <c r="J12" s="202">
        <v>4.1</v>
      </c>
      <c r="K12" s="202">
        <v>0.45</v>
      </c>
      <c r="L12" s="202">
        <v>1.96</v>
      </c>
      <c r="M12" s="202">
        <v>10.34</v>
      </c>
      <c r="N12" s="202">
        <v>1.22</v>
      </c>
      <c r="O12" s="201">
        <v>6.51</v>
      </c>
      <c r="P12" s="201">
        <v>1.61</v>
      </c>
      <c r="Q12" s="201">
        <v>1.74</v>
      </c>
      <c r="R12" s="213"/>
    </row>
    <row r="13" spans="2:18" s="4" customFormat="1" ht="17.25" customHeight="1">
      <c r="B13" s="212" t="s">
        <v>140</v>
      </c>
      <c r="C13" s="211"/>
      <c r="D13" s="209"/>
      <c r="E13" s="209"/>
      <c r="F13" s="209"/>
      <c r="G13" s="209"/>
      <c r="H13" s="210"/>
      <c r="I13" s="210"/>
      <c r="J13" s="209"/>
      <c r="K13" s="206"/>
      <c r="L13" s="209"/>
      <c r="M13" s="209"/>
      <c r="N13" s="209"/>
      <c r="O13" s="209"/>
      <c r="P13" s="209"/>
      <c r="Q13" s="209"/>
      <c r="R13" s="208"/>
    </row>
    <row r="14" spans="2:18" s="4" customFormat="1" ht="17.25" customHeight="1">
      <c r="B14" s="207" t="s">
        <v>139</v>
      </c>
      <c r="C14" s="205" t="s">
        <v>103</v>
      </c>
      <c r="D14" s="204">
        <v>35.28</v>
      </c>
      <c r="E14" s="204">
        <v>0.18</v>
      </c>
      <c r="F14" s="204">
        <v>1.85</v>
      </c>
      <c r="G14" s="204">
        <v>5.42</v>
      </c>
      <c r="H14" s="204">
        <v>1.06</v>
      </c>
      <c r="I14" s="204" t="s">
        <v>133</v>
      </c>
      <c r="J14" s="203">
        <v>4.5</v>
      </c>
      <c r="K14" s="201">
        <v>0.65</v>
      </c>
      <c r="L14" s="202">
        <v>1.3</v>
      </c>
      <c r="M14" s="202">
        <v>11</v>
      </c>
      <c r="N14" s="202">
        <v>1.68</v>
      </c>
      <c r="O14" s="202">
        <v>5.58</v>
      </c>
      <c r="P14" s="202">
        <v>0.72</v>
      </c>
      <c r="Q14" s="202">
        <v>1.34</v>
      </c>
      <c r="R14" s="200"/>
    </row>
    <row r="15" spans="2:18" s="4" customFormat="1" ht="17.25" customHeight="1">
      <c r="B15" s="199" t="s">
        <v>138</v>
      </c>
      <c r="C15" s="205" t="s">
        <v>59</v>
      </c>
      <c r="D15" s="204">
        <v>41</v>
      </c>
      <c r="E15" s="204">
        <v>0.3</v>
      </c>
      <c r="F15" s="204">
        <v>2.23</v>
      </c>
      <c r="G15" s="204">
        <v>5.91</v>
      </c>
      <c r="H15" s="204">
        <v>0.88</v>
      </c>
      <c r="I15" s="204" t="s">
        <v>133</v>
      </c>
      <c r="J15" s="203">
        <v>4.69</v>
      </c>
      <c r="K15" s="201">
        <v>0.47</v>
      </c>
      <c r="L15" s="202">
        <v>1.19</v>
      </c>
      <c r="M15" s="202">
        <v>13.25</v>
      </c>
      <c r="N15" s="202">
        <v>1.23</v>
      </c>
      <c r="O15" s="202">
        <v>8.43</v>
      </c>
      <c r="P15" s="202">
        <v>0.65</v>
      </c>
      <c r="Q15" s="202">
        <v>1.77</v>
      </c>
      <c r="R15" s="200"/>
    </row>
    <row r="16" spans="2:18" s="4" customFormat="1" ht="17.25" customHeight="1">
      <c r="B16" s="199" t="s">
        <v>137</v>
      </c>
      <c r="C16" s="205" t="s">
        <v>104</v>
      </c>
      <c r="D16" s="204">
        <v>41.51</v>
      </c>
      <c r="E16" s="204">
        <v>0.37</v>
      </c>
      <c r="F16" s="204">
        <v>2.75</v>
      </c>
      <c r="G16" s="204">
        <v>4.99</v>
      </c>
      <c r="H16" s="204">
        <v>0.62</v>
      </c>
      <c r="I16" s="204" t="s">
        <v>133</v>
      </c>
      <c r="J16" s="203">
        <v>3.11</v>
      </c>
      <c r="K16" s="201">
        <v>0.18</v>
      </c>
      <c r="L16" s="202">
        <v>1.84</v>
      </c>
      <c r="M16" s="201">
        <v>14.42</v>
      </c>
      <c r="N16" s="201">
        <v>1.91</v>
      </c>
      <c r="O16" s="201">
        <v>7.55</v>
      </c>
      <c r="P16" s="201">
        <v>1</v>
      </c>
      <c r="Q16" s="206">
        <v>2.77</v>
      </c>
      <c r="R16" s="200"/>
    </row>
    <row r="17" spans="2:18" s="4" customFormat="1" ht="17.25" customHeight="1">
      <c r="B17" s="199" t="s">
        <v>136</v>
      </c>
      <c r="C17" s="205" t="s">
        <v>105</v>
      </c>
      <c r="D17" s="204">
        <v>37.02</v>
      </c>
      <c r="E17" s="204">
        <v>0.23</v>
      </c>
      <c r="F17" s="204">
        <v>3.42</v>
      </c>
      <c r="G17" s="204">
        <v>4.73</v>
      </c>
      <c r="H17" s="204">
        <v>0.8</v>
      </c>
      <c r="I17" s="204" t="s">
        <v>133</v>
      </c>
      <c r="J17" s="203">
        <v>3.19</v>
      </c>
      <c r="K17" s="201">
        <v>0.11</v>
      </c>
      <c r="L17" s="202">
        <v>1.45</v>
      </c>
      <c r="M17" s="201">
        <v>11.9</v>
      </c>
      <c r="N17" s="201">
        <v>1.7</v>
      </c>
      <c r="O17" s="201">
        <v>5.73</v>
      </c>
      <c r="P17" s="201">
        <v>1.61</v>
      </c>
      <c r="Q17" s="201">
        <v>2.15</v>
      </c>
      <c r="R17" s="200"/>
    </row>
    <row r="18" spans="2:18" s="4" customFormat="1" ht="17.25" customHeight="1">
      <c r="B18" s="199" t="s">
        <v>135</v>
      </c>
      <c r="C18" s="205" t="s">
        <v>106</v>
      </c>
      <c r="D18" s="204">
        <v>38.71</v>
      </c>
      <c r="E18" s="204">
        <v>0.24</v>
      </c>
      <c r="F18" s="204">
        <v>2.51</v>
      </c>
      <c r="G18" s="204">
        <v>5.08</v>
      </c>
      <c r="H18" s="204">
        <v>1.03</v>
      </c>
      <c r="I18" s="204" t="s">
        <v>133</v>
      </c>
      <c r="J18" s="203">
        <v>3.05</v>
      </c>
      <c r="K18" s="201">
        <v>0.66</v>
      </c>
      <c r="L18" s="202">
        <v>1.11</v>
      </c>
      <c r="M18" s="201">
        <v>12.45</v>
      </c>
      <c r="N18" s="201">
        <v>1.65</v>
      </c>
      <c r="O18" s="201">
        <v>7.29</v>
      </c>
      <c r="P18" s="201">
        <v>1.99</v>
      </c>
      <c r="Q18" s="201">
        <v>1.65</v>
      </c>
      <c r="R18" s="200"/>
    </row>
    <row r="19" spans="2:18" s="4" customFormat="1" ht="10.5" customHeight="1">
      <c r="B19" s="199"/>
      <c r="C19" s="198"/>
      <c r="D19" s="197"/>
      <c r="E19" s="197"/>
      <c r="F19" s="197"/>
      <c r="G19" s="197"/>
      <c r="H19" s="197"/>
      <c r="I19" s="197"/>
      <c r="J19" s="197"/>
      <c r="K19" s="197"/>
      <c r="L19" s="197"/>
      <c r="M19" s="197"/>
      <c r="N19" s="197"/>
      <c r="O19" s="197"/>
      <c r="P19" s="197"/>
      <c r="Q19" s="197"/>
      <c r="R19" s="196"/>
    </row>
    <row r="20" spans="2:18" s="4" customFormat="1" ht="17.25" customHeight="1">
      <c r="B20" s="195" t="s">
        <v>134</v>
      </c>
      <c r="C20" s="194" t="s">
        <v>81</v>
      </c>
      <c r="D20" s="193">
        <v>39.32</v>
      </c>
      <c r="E20" s="193">
        <v>0.24</v>
      </c>
      <c r="F20" s="193">
        <v>2.75</v>
      </c>
      <c r="G20" s="193">
        <v>5.41</v>
      </c>
      <c r="H20" s="193">
        <v>0.73</v>
      </c>
      <c r="I20" s="193" t="s">
        <v>133</v>
      </c>
      <c r="J20" s="192">
        <v>3.3</v>
      </c>
      <c r="K20" s="190">
        <v>0.59</v>
      </c>
      <c r="L20" s="191">
        <v>1.55</v>
      </c>
      <c r="M20" s="190">
        <v>11.41</v>
      </c>
      <c r="N20" s="190">
        <v>1.88</v>
      </c>
      <c r="O20" s="190">
        <v>7.39</v>
      </c>
      <c r="P20" s="190">
        <v>2.16</v>
      </c>
      <c r="Q20" s="190">
        <v>1.91</v>
      </c>
      <c r="R20" s="189"/>
    </row>
    <row r="21" spans="1:18" s="4" customFormat="1" ht="7.5" customHeight="1">
      <c r="A21" s="15"/>
      <c r="B21" s="15"/>
      <c r="C21" s="16"/>
      <c r="D21" s="95"/>
      <c r="E21" s="95"/>
      <c r="F21" s="95"/>
      <c r="G21" s="95"/>
      <c r="H21" s="95"/>
      <c r="I21" s="95"/>
      <c r="J21" s="95"/>
      <c r="K21" s="95"/>
      <c r="L21" s="95"/>
      <c r="M21" s="95"/>
      <c r="N21" s="95"/>
      <c r="O21" s="95"/>
      <c r="P21" s="95"/>
      <c r="Q21" s="95"/>
      <c r="R21" s="188"/>
    </row>
    <row r="22" spans="1:18" ht="15.75" customHeight="1">
      <c r="A22" s="61" t="s">
        <v>132</v>
      </c>
      <c r="B22" s="61"/>
      <c r="C22" s="61"/>
      <c r="D22" s="61"/>
      <c r="E22" s="61"/>
      <c r="F22" s="61"/>
      <c r="G22" s="61"/>
      <c r="H22" s="61"/>
      <c r="I22" s="61"/>
      <c r="J22" s="61"/>
      <c r="K22" s="188"/>
      <c r="L22" s="188"/>
      <c r="M22" s="188"/>
      <c r="N22" s="188"/>
      <c r="O22" s="188"/>
      <c r="P22" s="188"/>
      <c r="Q22" s="188"/>
      <c r="R22" s="188"/>
    </row>
    <row r="23" spans="1:18" ht="15.75" customHeight="1">
      <c r="A23" s="187" t="s">
        <v>131</v>
      </c>
      <c r="B23" s="32"/>
      <c r="C23" s="32"/>
      <c r="D23" s="32"/>
      <c r="E23" s="32"/>
      <c r="F23" s="52"/>
      <c r="G23" s="52"/>
      <c r="H23" s="52"/>
      <c r="I23" s="52"/>
      <c r="J23" s="52"/>
      <c r="K23" s="185"/>
      <c r="L23" s="4"/>
      <c r="M23" s="4"/>
      <c r="N23" s="4"/>
      <c r="O23" s="4"/>
      <c r="P23" s="11"/>
      <c r="Q23" s="11"/>
      <c r="R23" s="11"/>
    </row>
    <row r="24" spans="1:18" ht="15.75" customHeight="1">
      <c r="A24" s="186" t="s">
        <v>130</v>
      </c>
      <c r="B24" s="32"/>
      <c r="C24" s="32"/>
      <c r="D24" s="32"/>
      <c r="E24" s="32"/>
      <c r="F24" s="52"/>
      <c r="G24" s="52"/>
      <c r="H24" s="52"/>
      <c r="I24" s="52"/>
      <c r="J24" s="52"/>
      <c r="K24" s="185"/>
      <c r="L24" s="4"/>
      <c r="M24" s="4"/>
      <c r="N24" s="4"/>
      <c r="O24" s="4"/>
      <c r="P24" s="11"/>
      <c r="Q24" s="11"/>
      <c r="R24" s="11"/>
    </row>
    <row r="25" spans="1:18" ht="15.75" customHeight="1">
      <c r="A25" s="32"/>
      <c r="B25" s="32"/>
      <c r="C25" s="32"/>
      <c r="D25" s="32"/>
      <c r="E25" s="32"/>
      <c r="F25" s="52"/>
      <c r="G25" s="52"/>
      <c r="H25" s="52"/>
      <c r="I25" s="52"/>
      <c r="J25" s="52"/>
      <c r="K25" s="4"/>
      <c r="L25" s="4"/>
      <c r="M25" s="4"/>
      <c r="N25" s="4"/>
      <c r="O25" s="4"/>
      <c r="P25" s="11"/>
      <c r="Q25" s="11"/>
      <c r="R25" s="11"/>
    </row>
  </sheetData>
  <sheetProtection/>
  <mergeCells count="16">
    <mergeCell ref="H5:H7"/>
    <mergeCell ref="O5:O7"/>
    <mergeCell ref="P5:P7"/>
    <mergeCell ref="Q5:Q7"/>
    <mergeCell ref="I5:I7"/>
    <mergeCell ref="J5:J7"/>
    <mergeCell ref="K5:K7"/>
    <mergeCell ref="L5:L7"/>
    <mergeCell ref="M5:M7"/>
    <mergeCell ref="N5:N7"/>
    <mergeCell ref="C2:G2"/>
    <mergeCell ref="A5:C7"/>
    <mergeCell ref="D5:D7"/>
    <mergeCell ref="E5:E7"/>
    <mergeCell ref="F5:F7"/>
    <mergeCell ref="G5:G7"/>
  </mergeCells>
  <conditionalFormatting sqref="D20:Q20 D14:Q18 D10:Q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P24"/>
  <sheetViews>
    <sheetView zoomScaleSheetLayoutView="100" zoomScalePageLayoutView="0" workbookViewId="0" topLeftCell="A1">
      <selection activeCell="B4" sqref="B4"/>
    </sheetView>
  </sheetViews>
  <sheetFormatPr defaultColWidth="9.00390625" defaultRowHeight="15" customHeight="1"/>
  <cols>
    <col min="1" max="1" width="2.50390625" style="2" customWidth="1"/>
    <col min="2" max="2" width="14.375" style="2" customWidth="1"/>
    <col min="3" max="3" width="4.875" style="2" customWidth="1"/>
    <col min="4" max="5" width="11.875" style="2" customWidth="1"/>
    <col min="6" max="10" width="11.875" style="3" customWidth="1"/>
    <col min="11" max="15" width="11.875" style="2" customWidth="1"/>
    <col min="16" max="16" width="11.875" style="3" customWidth="1"/>
    <col min="17" max="16384" width="9.00390625" style="2" customWidth="1"/>
  </cols>
  <sheetData>
    <row r="1" spans="1:16" s="8" customFormat="1" ht="26.25" customHeight="1">
      <c r="A1" s="50" t="s">
        <v>110</v>
      </c>
      <c r="B1" s="4"/>
      <c r="C1" s="4"/>
      <c r="D1" s="4"/>
      <c r="E1" s="4"/>
      <c r="F1" s="11"/>
      <c r="G1" s="11"/>
      <c r="H1" s="11"/>
      <c r="I1" s="11"/>
      <c r="J1" s="11"/>
      <c r="K1" s="185"/>
      <c r="L1" s="4"/>
      <c r="M1" s="4"/>
      <c r="N1" s="4"/>
      <c r="O1" s="4"/>
      <c r="P1" s="11"/>
    </row>
    <row r="2" spans="1:16" s="8" customFormat="1" ht="17.25" customHeight="1">
      <c r="A2" s="238"/>
      <c r="B2" s="242"/>
      <c r="C2" s="238"/>
      <c r="D2" s="238"/>
      <c r="E2" s="238"/>
      <c r="F2" s="238"/>
      <c r="G2" s="238"/>
      <c r="H2" s="242"/>
      <c r="I2" s="242"/>
      <c r="J2" s="242"/>
      <c r="K2" s="241"/>
      <c r="L2" s="241"/>
      <c r="M2" s="241"/>
      <c r="N2" s="241"/>
      <c r="O2" s="241"/>
      <c r="P2" s="241"/>
    </row>
    <row r="3" spans="1:16" ht="15.75" customHeight="1">
      <c r="A3" s="240" t="s">
        <v>490</v>
      </c>
      <c r="B3" s="675"/>
      <c r="C3" s="675"/>
      <c r="D3" s="675"/>
      <c r="E3" s="675"/>
      <c r="F3" s="675"/>
      <c r="G3" s="675"/>
      <c r="H3" s="237"/>
      <c r="I3" s="237"/>
      <c r="J3" s="239"/>
      <c r="K3" s="240"/>
      <c r="L3" s="237"/>
      <c r="M3" s="237"/>
      <c r="N3" s="675"/>
      <c r="O3" s="675"/>
      <c r="P3" s="675"/>
    </row>
    <row r="4" spans="1:16" s="4" customFormat="1" ht="15.75" customHeight="1" thickBot="1">
      <c r="A4" s="2"/>
      <c r="B4" s="2"/>
      <c r="C4" s="2"/>
      <c r="E4" s="2"/>
      <c r="F4" s="3"/>
      <c r="G4" s="3"/>
      <c r="H4" s="3"/>
      <c r="I4" s="3"/>
      <c r="J4" s="3"/>
      <c r="K4" s="3"/>
      <c r="L4" s="3"/>
      <c r="M4" s="3"/>
      <c r="N4" s="3"/>
      <c r="O4" s="3"/>
      <c r="P4" s="236" t="s">
        <v>161</v>
      </c>
    </row>
    <row r="5" spans="1:16" s="4" customFormat="1" ht="16.5" customHeight="1" thickTop="1">
      <c r="A5" s="161" t="s">
        <v>2</v>
      </c>
      <c r="B5" s="161"/>
      <c r="C5" s="162"/>
      <c r="D5" s="234" t="s">
        <v>385</v>
      </c>
      <c r="E5" s="235" t="s">
        <v>489</v>
      </c>
      <c r="F5" s="234" t="s">
        <v>488</v>
      </c>
      <c r="G5" s="235" t="s">
        <v>487</v>
      </c>
      <c r="H5" s="234" t="s">
        <v>486</v>
      </c>
      <c r="I5" s="234" t="s">
        <v>485</v>
      </c>
      <c r="J5" s="234" t="s">
        <v>484</v>
      </c>
      <c r="K5" s="162" t="s">
        <v>483</v>
      </c>
      <c r="L5" s="232" t="s">
        <v>482</v>
      </c>
      <c r="M5" s="233" t="s">
        <v>481</v>
      </c>
      <c r="N5" s="232" t="s">
        <v>480</v>
      </c>
      <c r="O5" s="232" t="s">
        <v>149</v>
      </c>
      <c r="P5" s="231" t="s">
        <v>148</v>
      </c>
    </row>
    <row r="6" spans="1:16" s="4" customFormat="1" ht="16.5" customHeight="1">
      <c r="A6" s="230"/>
      <c r="B6" s="230"/>
      <c r="C6" s="164"/>
      <c r="D6" s="126"/>
      <c r="E6" s="229"/>
      <c r="F6" s="126"/>
      <c r="G6" s="229"/>
      <c r="H6" s="126"/>
      <c r="I6" s="126"/>
      <c r="J6" s="126"/>
      <c r="K6" s="164"/>
      <c r="L6" s="228"/>
      <c r="M6" s="136"/>
      <c r="N6" s="228"/>
      <c r="O6" s="228"/>
      <c r="P6" s="227"/>
    </row>
    <row r="7" spans="1:16" s="4" customFormat="1" ht="16.5" customHeight="1">
      <c r="A7" s="165"/>
      <c r="B7" s="165"/>
      <c r="C7" s="166"/>
      <c r="D7" s="127"/>
      <c r="E7" s="226"/>
      <c r="F7" s="127"/>
      <c r="G7" s="226"/>
      <c r="H7" s="127"/>
      <c r="I7" s="127"/>
      <c r="J7" s="127"/>
      <c r="K7" s="166"/>
      <c r="L7" s="225"/>
      <c r="M7" s="137"/>
      <c r="N7" s="225"/>
      <c r="O7" s="225"/>
      <c r="P7" s="224"/>
    </row>
    <row r="8" spans="1:16" s="4" customFormat="1" ht="14.25" customHeight="1">
      <c r="A8" s="223"/>
      <c r="B8" s="223"/>
      <c r="C8" s="64"/>
      <c r="D8" s="221" t="s">
        <v>86</v>
      </c>
      <c r="E8" s="221" t="s">
        <v>56</v>
      </c>
      <c r="F8" s="221" t="s">
        <v>57</v>
      </c>
      <c r="G8" s="221" t="s">
        <v>58</v>
      </c>
      <c r="H8" s="221" t="s">
        <v>59</v>
      </c>
      <c r="I8" s="221" t="s">
        <v>104</v>
      </c>
      <c r="J8" s="221" t="s">
        <v>105</v>
      </c>
      <c r="K8" s="221" t="s">
        <v>80</v>
      </c>
      <c r="L8" s="76" t="s">
        <v>81</v>
      </c>
      <c r="M8" s="83" t="s">
        <v>82</v>
      </c>
      <c r="N8" s="76" t="s">
        <v>83</v>
      </c>
      <c r="O8" s="76" t="s">
        <v>84</v>
      </c>
      <c r="P8" s="76" t="s">
        <v>85</v>
      </c>
    </row>
    <row r="9" spans="1:16" s="4" customFormat="1" ht="21" customHeight="1">
      <c r="A9" s="2" t="s">
        <v>143</v>
      </c>
      <c r="B9" s="219"/>
      <c r="C9" s="23"/>
      <c r="D9" s="672"/>
      <c r="E9" s="672"/>
      <c r="F9" s="672"/>
      <c r="G9" s="672"/>
      <c r="H9" s="674"/>
      <c r="I9" s="674"/>
      <c r="J9" s="672"/>
      <c r="K9" s="673"/>
      <c r="L9" s="672"/>
      <c r="M9" s="672"/>
      <c r="N9" s="672"/>
      <c r="O9" s="217"/>
      <c r="P9" s="217"/>
    </row>
    <row r="10" spans="2:16" s="4" customFormat="1" ht="17.25" customHeight="1">
      <c r="B10" s="215" t="s">
        <v>142</v>
      </c>
      <c r="C10" s="214" t="s">
        <v>86</v>
      </c>
      <c r="D10" s="202">
        <v>7.96</v>
      </c>
      <c r="E10" s="202">
        <v>0</v>
      </c>
      <c r="F10" s="202">
        <v>0.92</v>
      </c>
      <c r="G10" s="202">
        <v>0.26</v>
      </c>
      <c r="H10" s="202">
        <v>0.63</v>
      </c>
      <c r="I10" s="202">
        <v>0</v>
      </c>
      <c r="J10" s="202">
        <v>0.08</v>
      </c>
      <c r="K10" s="202">
        <v>2.95</v>
      </c>
      <c r="L10" s="202">
        <v>0.91</v>
      </c>
      <c r="M10" s="202">
        <v>0.4</v>
      </c>
      <c r="N10" s="202">
        <v>0.91</v>
      </c>
      <c r="O10" s="206">
        <v>0.32</v>
      </c>
      <c r="P10" s="206">
        <v>0.58</v>
      </c>
    </row>
    <row r="11" spans="2:16" s="4" customFormat="1" ht="17.25" customHeight="1">
      <c r="B11" s="215" t="s">
        <v>49</v>
      </c>
      <c r="C11" s="214" t="s">
        <v>101</v>
      </c>
      <c r="D11" s="202">
        <v>12.65</v>
      </c>
      <c r="E11" s="202" t="s">
        <v>133</v>
      </c>
      <c r="F11" s="202">
        <v>1.59</v>
      </c>
      <c r="G11" s="202">
        <v>0.19</v>
      </c>
      <c r="H11" s="202">
        <v>0.71</v>
      </c>
      <c r="I11" s="202">
        <v>0.1</v>
      </c>
      <c r="J11" s="202">
        <v>0.07</v>
      </c>
      <c r="K11" s="202">
        <v>2.42</v>
      </c>
      <c r="L11" s="202">
        <v>2.5</v>
      </c>
      <c r="M11" s="202">
        <v>0.25</v>
      </c>
      <c r="N11" s="202">
        <v>1.33</v>
      </c>
      <c r="O11" s="206">
        <v>3.07</v>
      </c>
      <c r="P11" s="206">
        <v>0.42</v>
      </c>
    </row>
    <row r="12" spans="2:16" s="4" customFormat="1" ht="17.25" customHeight="1">
      <c r="B12" s="212" t="s">
        <v>141</v>
      </c>
      <c r="C12" s="574"/>
      <c r="D12" s="191"/>
      <c r="E12" s="191"/>
      <c r="F12" s="191"/>
      <c r="G12" s="191"/>
      <c r="H12" s="191"/>
      <c r="I12" s="190"/>
      <c r="J12" s="190"/>
      <c r="K12" s="201"/>
      <c r="L12" s="191"/>
      <c r="M12" s="190"/>
      <c r="N12" s="190"/>
      <c r="O12" s="671"/>
      <c r="P12" s="671"/>
    </row>
    <row r="13" spans="2:16" s="4" customFormat="1" ht="17.25" customHeight="1">
      <c r="B13" s="207" t="s">
        <v>139</v>
      </c>
      <c r="C13" s="205" t="s">
        <v>102</v>
      </c>
      <c r="D13" s="202">
        <v>32.94</v>
      </c>
      <c r="E13" s="202">
        <v>0.11</v>
      </c>
      <c r="F13" s="202">
        <v>3.04</v>
      </c>
      <c r="G13" s="202">
        <v>1.17</v>
      </c>
      <c r="H13" s="202">
        <v>1.81</v>
      </c>
      <c r="I13" s="201">
        <v>0.7</v>
      </c>
      <c r="J13" s="201">
        <v>0.19</v>
      </c>
      <c r="K13" s="201">
        <v>6.94</v>
      </c>
      <c r="L13" s="202">
        <v>7.98</v>
      </c>
      <c r="M13" s="202">
        <v>0.87</v>
      </c>
      <c r="N13" s="202">
        <v>7.1</v>
      </c>
      <c r="O13" s="670">
        <v>2.44</v>
      </c>
      <c r="P13" s="197">
        <f>D13-SUM(E13:J13,K13:O13)</f>
        <v>0.5899999999999963</v>
      </c>
    </row>
    <row r="14" spans="2:16" s="4" customFormat="1" ht="17.25" customHeight="1">
      <c r="B14" s="199" t="s">
        <v>138</v>
      </c>
      <c r="C14" s="205" t="s">
        <v>58</v>
      </c>
      <c r="D14" s="202">
        <v>15.53</v>
      </c>
      <c r="E14" s="202">
        <v>0.01</v>
      </c>
      <c r="F14" s="202">
        <v>2.44</v>
      </c>
      <c r="G14" s="202">
        <v>0.85</v>
      </c>
      <c r="H14" s="202">
        <v>1.53</v>
      </c>
      <c r="I14" s="201">
        <v>0.1</v>
      </c>
      <c r="J14" s="201">
        <v>0.07</v>
      </c>
      <c r="K14" s="201">
        <v>4.68</v>
      </c>
      <c r="L14" s="202">
        <v>2.32</v>
      </c>
      <c r="M14" s="202">
        <v>0.3</v>
      </c>
      <c r="N14" s="202">
        <v>1.49</v>
      </c>
      <c r="O14" s="670">
        <v>1.31</v>
      </c>
      <c r="P14" s="197">
        <f>D14-SUM(E14:J14,K14:O14)</f>
        <v>0.42999999999999794</v>
      </c>
    </row>
    <row r="15" spans="2:16" s="4" customFormat="1" ht="17.25" customHeight="1">
      <c r="B15" s="199" t="s">
        <v>137</v>
      </c>
      <c r="C15" s="205" t="s">
        <v>59</v>
      </c>
      <c r="D15" s="202">
        <v>21.44</v>
      </c>
      <c r="E15" s="197" t="s">
        <v>133</v>
      </c>
      <c r="F15" s="202">
        <v>2.52</v>
      </c>
      <c r="G15" s="202">
        <v>0.96</v>
      </c>
      <c r="H15" s="202">
        <v>0.9</v>
      </c>
      <c r="I15" s="201">
        <v>0.57</v>
      </c>
      <c r="J15" s="201">
        <v>0.45</v>
      </c>
      <c r="K15" s="201">
        <v>6.26</v>
      </c>
      <c r="L15" s="202">
        <v>5.37</v>
      </c>
      <c r="M15" s="201">
        <v>0.81</v>
      </c>
      <c r="N15" s="202">
        <v>2.67</v>
      </c>
      <c r="O15" s="201">
        <v>0.56</v>
      </c>
      <c r="P15" s="206">
        <f>D15-SUM(E15:J15,K15:O15)</f>
        <v>0.37000000000000455</v>
      </c>
    </row>
    <row r="16" spans="2:16" s="4" customFormat="1" ht="17.25" customHeight="1">
      <c r="B16" s="199" t="s">
        <v>136</v>
      </c>
      <c r="C16" s="205" t="s">
        <v>104</v>
      </c>
      <c r="D16" s="202">
        <v>13.11</v>
      </c>
      <c r="E16" s="197" t="s">
        <v>133</v>
      </c>
      <c r="F16" s="202">
        <v>2.37</v>
      </c>
      <c r="G16" s="202">
        <v>0.29</v>
      </c>
      <c r="H16" s="202">
        <v>0.62</v>
      </c>
      <c r="I16" s="201">
        <v>0.08</v>
      </c>
      <c r="J16" s="201">
        <v>0.1</v>
      </c>
      <c r="K16" s="201">
        <v>3.13</v>
      </c>
      <c r="L16" s="202">
        <v>1.77</v>
      </c>
      <c r="M16" s="201">
        <v>0.68</v>
      </c>
      <c r="N16" s="201">
        <v>3.26</v>
      </c>
      <c r="O16" s="201">
        <v>0.59</v>
      </c>
      <c r="P16" s="201">
        <v>0.22</v>
      </c>
    </row>
    <row r="17" spans="2:16" s="4" customFormat="1" ht="17.25" customHeight="1">
      <c r="B17" s="199" t="s">
        <v>135</v>
      </c>
      <c r="C17" s="205" t="s">
        <v>105</v>
      </c>
      <c r="D17" s="669">
        <v>14.74</v>
      </c>
      <c r="E17" s="197" t="s">
        <v>133</v>
      </c>
      <c r="F17" s="669">
        <v>1.61</v>
      </c>
      <c r="G17" s="669">
        <v>0.24</v>
      </c>
      <c r="H17" s="669">
        <v>0.62</v>
      </c>
      <c r="I17" s="668">
        <v>0.2</v>
      </c>
      <c r="J17" s="202" t="s">
        <v>133</v>
      </c>
      <c r="K17" s="668">
        <v>3.47</v>
      </c>
      <c r="L17" s="669">
        <v>2.75</v>
      </c>
      <c r="M17" s="668">
        <v>0.72</v>
      </c>
      <c r="N17" s="668">
        <v>2.47</v>
      </c>
      <c r="O17" s="668">
        <v>2.1</v>
      </c>
      <c r="P17" s="668">
        <v>0.56</v>
      </c>
    </row>
    <row r="18" spans="2:16" s="4" customFormat="1" ht="10.5" customHeight="1">
      <c r="B18" s="199"/>
      <c r="C18" s="205"/>
      <c r="D18" s="202"/>
      <c r="E18" s="197"/>
      <c r="F18" s="202"/>
      <c r="G18" s="202"/>
      <c r="H18" s="202"/>
      <c r="I18" s="201"/>
      <c r="J18" s="201"/>
      <c r="K18" s="201"/>
      <c r="L18" s="202"/>
      <c r="M18" s="201"/>
      <c r="N18" s="201"/>
      <c r="O18" s="197"/>
      <c r="P18" s="197"/>
    </row>
    <row r="19" spans="2:16" s="4" customFormat="1" ht="17.25" customHeight="1">
      <c r="B19" s="195" t="s">
        <v>134</v>
      </c>
      <c r="C19" s="194" t="s">
        <v>80</v>
      </c>
      <c r="D19" s="666">
        <v>12.65</v>
      </c>
      <c r="E19" s="667" t="s">
        <v>133</v>
      </c>
      <c r="F19" s="666">
        <v>1.59</v>
      </c>
      <c r="G19" s="666">
        <v>0.19</v>
      </c>
      <c r="H19" s="666">
        <v>0.71</v>
      </c>
      <c r="I19" s="665">
        <v>0.1</v>
      </c>
      <c r="J19" s="191">
        <v>0.07</v>
      </c>
      <c r="K19" s="665">
        <v>2.42</v>
      </c>
      <c r="L19" s="666">
        <v>2.5</v>
      </c>
      <c r="M19" s="665">
        <v>0.25</v>
      </c>
      <c r="N19" s="665">
        <v>1.33</v>
      </c>
      <c r="O19" s="665">
        <v>3.07</v>
      </c>
      <c r="P19" s="665">
        <v>0.42</v>
      </c>
    </row>
    <row r="20" spans="1:16" s="4" customFormat="1" ht="7.5" customHeight="1">
      <c r="A20" s="15"/>
      <c r="B20" s="15"/>
      <c r="C20" s="16"/>
      <c r="D20" s="95"/>
      <c r="E20" s="95"/>
      <c r="F20" s="95"/>
      <c r="G20" s="95"/>
      <c r="H20" s="95"/>
      <c r="I20" s="95"/>
      <c r="J20" s="95"/>
      <c r="K20" s="95"/>
      <c r="L20" s="95"/>
      <c r="M20" s="95"/>
      <c r="N20" s="95"/>
      <c r="O20" s="95"/>
      <c r="P20" s="95"/>
    </row>
    <row r="21" spans="1:16" ht="16.5" customHeight="1">
      <c r="A21" s="61" t="s">
        <v>479</v>
      </c>
      <c r="B21" s="61"/>
      <c r="C21" s="61"/>
      <c r="D21" s="61"/>
      <c r="E21" s="61"/>
      <c r="F21" s="61"/>
      <c r="G21" s="61"/>
      <c r="H21" s="188"/>
      <c r="I21" s="188"/>
      <c r="J21" s="188"/>
      <c r="K21" s="188"/>
      <c r="L21" s="188"/>
      <c r="M21" s="188"/>
      <c r="N21" s="188"/>
      <c r="O21" s="188"/>
      <c r="P21" s="188"/>
    </row>
    <row r="22" spans="1:15" ht="15" customHeight="1">
      <c r="A22" s="187" t="s">
        <v>131</v>
      </c>
      <c r="B22" s="187"/>
      <c r="C22" s="187"/>
      <c r="D22" s="187"/>
      <c r="E22" s="187"/>
      <c r="F22" s="664"/>
      <c r="G22" s="664"/>
      <c r="K22" s="3"/>
      <c r="L22" s="3"/>
      <c r="M22" s="3"/>
      <c r="N22" s="3"/>
      <c r="O22" s="3"/>
    </row>
    <row r="23" spans="1:15" ht="15" customHeight="1">
      <c r="A23" s="186" t="s">
        <v>130</v>
      </c>
      <c r="B23" s="186"/>
      <c r="C23" s="186"/>
      <c r="D23" s="186"/>
      <c r="E23" s="186"/>
      <c r="F23" s="663"/>
      <c r="G23" s="663"/>
      <c r="K23" s="3"/>
      <c r="L23" s="3"/>
      <c r="M23" s="3"/>
      <c r="N23" s="3"/>
      <c r="O23" s="3"/>
    </row>
    <row r="24" spans="1:7" ht="15" customHeight="1">
      <c r="A24" s="485"/>
      <c r="B24" s="485"/>
      <c r="C24" s="485"/>
      <c r="D24" s="485"/>
      <c r="E24" s="485"/>
      <c r="F24" s="662"/>
      <c r="G24" s="662"/>
    </row>
  </sheetData>
  <sheetProtection/>
  <mergeCells count="14">
    <mergeCell ref="A5:C7"/>
    <mergeCell ref="D5:D7"/>
    <mergeCell ref="E5:E7"/>
    <mergeCell ref="F5:F7"/>
    <mergeCell ref="G5:G7"/>
    <mergeCell ref="N5:N7"/>
    <mergeCell ref="O5:O7"/>
    <mergeCell ref="P5:P7"/>
    <mergeCell ref="H5:H7"/>
    <mergeCell ref="I5:I7"/>
    <mergeCell ref="J5:J7"/>
    <mergeCell ref="K5:K7"/>
    <mergeCell ref="L5:L7"/>
    <mergeCell ref="M5:M7"/>
  </mergeCells>
  <conditionalFormatting sqref="P16:P17 D17:J17 D15:D16 F15:J16 D19:P19 K15:O17 D10:P11">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P39"/>
  <sheetViews>
    <sheetView zoomScaleSheetLayoutView="100" zoomScalePageLayoutView="0" workbookViewId="0" topLeftCell="A1">
      <selection activeCell="B5" sqref="B5"/>
    </sheetView>
  </sheetViews>
  <sheetFormatPr defaultColWidth="9.00390625" defaultRowHeight="15" customHeight="1"/>
  <cols>
    <col min="1" max="1" width="2.50390625" style="2" customWidth="1"/>
    <col min="2" max="2" width="8.375" style="2" customWidth="1"/>
    <col min="3" max="3" width="4.875" style="2" customWidth="1"/>
    <col min="4" max="5" width="9.50390625" style="2" customWidth="1"/>
    <col min="6" max="12" width="9.50390625" style="3" customWidth="1"/>
    <col min="13" max="13" width="9.375" style="3" customWidth="1"/>
    <col min="14" max="17" width="9.625" style="3" customWidth="1"/>
    <col min="18" max="23" width="9.625" style="2" customWidth="1"/>
    <col min="24" max="24" width="9.375" style="2" customWidth="1"/>
    <col min="25" max="42" width="9.625" style="2" customWidth="1"/>
    <col min="43" max="16384" width="9.00390625" style="2" customWidth="1"/>
  </cols>
  <sheetData>
    <row r="1" spans="1:27" s="8" customFormat="1" ht="26.25" customHeight="1">
      <c r="A1" s="50" t="s">
        <v>110</v>
      </c>
      <c r="B1" s="4"/>
      <c r="C1" s="4"/>
      <c r="D1" s="4"/>
      <c r="E1" s="4"/>
      <c r="F1" s="11"/>
      <c r="G1" s="11"/>
      <c r="H1" s="11"/>
      <c r="I1" s="358"/>
      <c r="J1" s="358"/>
      <c r="K1" s="358"/>
      <c r="L1" s="358"/>
      <c r="M1" s="17"/>
      <c r="N1" s="26"/>
      <c r="O1" s="26"/>
      <c r="T1" s="13"/>
      <c r="U1" s="13"/>
      <c r="V1" s="13"/>
      <c r="W1" s="13"/>
      <c r="X1" s="13"/>
      <c r="Y1" s="13"/>
      <c r="Z1" s="13"/>
      <c r="AA1" s="13"/>
    </row>
    <row r="2" spans="2:24" ht="17.25" customHeight="1">
      <c r="B2" s="4"/>
      <c r="C2" s="4"/>
      <c r="D2" s="4"/>
      <c r="E2" s="4"/>
      <c r="F2" s="11"/>
      <c r="G2" s="11"/>
      <c r="H2" s="11"/>
      <c r="I2" s="358"/>
      <c r="J2" s="358"/>
      <c r="K2" s="358"/>
      <c r="L2" s="358"/>
      <c r="M2" s="17"/>
      <c r="N2" s="26"/>
      <c r="O2" s="26"/>
      <c r="P2" s="8"/>
      <c r="Q2" s="8"/>
      <c r="R2" s="8"/>
      <c r="S2" s="8"/>
      <c r="T2" s="13"/>
      <c r="U2" s="13"/>
      <c r="V2" s="13"/>
      <c r="W2" s="13"/>
      <c r="X2" s="13"/>
    </row>
    <row r="3" spans="1:24" s="4" customFormat="1" ht="15.75" customHeight="1">
      <c r="A3" s="359" t="s">
        <v>212</v>
      </c>
      <c r="F3" s="11"/>
      <c r="G3" s="11"/>
      <c r="H3" s="11"/>
      <c r="I3" s="358"/>
      <c r="J3" s="358"/>
      <c r="K3" s="358"/>
      <c r="L3" s="358"/>
      <c r="M3" s="17"/>
      <c r="N3" s="26"/>
      <c r="O3" s="26"/>
      <c r="P3" s="8"/>
      <c r="Q3" s="8"/>
      <c r="R3" s="8"/>
      <c r="S3" s="8"/>
      <c r="T3" s="13"/>
      <c r="U3" s="13"/>
      <c r="V3" s="13"/>
      <c r="W3" s="13"/>
      <c r="X3" s="13"/>
    </row>
    <row r="4" spans="1:24" s="4" customFormat="1" ht="15.75" customHeight="1">
      <c r="A4" s="32"/>
      <c r="D4" s="357"/>
      <c r="E4" s="13"/>
      <c r="F4" s="11"/>
      <c r="G4" s="11"/>
      <c r="H4" s="12"/>
      <c r="I4" s="13"/>
      <c r="J4" s="13"/>
      <c r="K4" s="13"/>
      <c r="L4" s="13"/>
      <c r="M4" s="13"/>
      <c r="N4" s="13"/>
      <c r="O4" s="13"/>
      <c r="P4" s="8"/>
      <c r="Q4" s="8"/>
      <c r="R4" s="8"/>
      <c r="S4" s="8"/>
      <c r="T4" s="240"/>
      <c r="U4" s="11"/>
      <c r="V4" s="11"/>
      <c r="W4" s="13"/>
      <c r="X4" s="13"/>
    </row>
    <row r="5" spans="1:24" s="4" customFormat="1" ht="15.75" customHeight="1" thickBot="1">
      <c r="A5" s="185"/>
      <c r="B5" s="18"/>
      <c r="C5" s="18"/>
      <c r="D5" s="18"/>
      <c r="E5" s="18"/>
      <c r="F5" s="18"/>
      <c r="G5" s="18"/>
      <c r="H5" s="18"/>
      <c r="I5" s="11"/>
      <c r="J5" s="11"/>
      <c r="K5" s="11"/>
      <c r="L5" s="11"/>
      <c r="M5" s="11"/>
      <c r="N5" s="11"/>
      <c r="O5" s="11"/>
      <c r="P5" s="236"/>
      <c r="Q5" s="236"/>
      <c r="X5" s="356"/>
    </row>
    <row r="6" spans="1:42" s="4" customFormat="1" ht="15" customHeight="1" thickTop="1">
      <c r="A6" s="161" t="s">
        <v>2</v>
      </c>
      <c r="B6" s="161"/>
      <c r="C6" s="162"/>
      <c r="D6" s="355" t="s">
        <v>211</v>
      </c>
      <c r="E6" s="354"/>
      <c r="F6" s="354"/>
      <c r="G6" s="354"/>
      <c r="H6" s="354"/>
      <c r="I6" s="354"/>
      <c r="J6" s="354"/>
      <c r="K6" s="354"/>
      <c r="L6" s="354"/>
      <c r="M6" s="354"/>
      <c r="N6" s="114" t="s">
        <v>210</v>
      </c>
      <c r="O6" s="353"/>
      <c r="P6" s="353"/>
      <c r="Q6" s="353"/>
      <c r="R6" s="353"/>
      <c r="S6" s="353"/>
      <c r="T6" s="114"/>
      <c r="U6" s="114"/>
      <c r="V6" s="34"/>
      <c r="W6" s="352" t="s">
        <v>209</v>
      </c>
      <c r="X6" s="351"/>
      <c r="Y6" s="350" t="s">
        <v>32</v>
      </c>
      <c r="Z6" s="349"/>
      <c r="AA6" s="349"/>
      <c r="AB6" s="348"/>
      <c r="AC6" s="347" t="s">
        <v>208</v>
      </c>
      <c r="AD6" s="347" t="s">
        <v>207</v>
      </c>
      <c r="AE6" s="346" t="s">
        <v>206</v>
      </c>
      <c r="AF6" s="345" t="s">
        <v>205</v>
      </c>
      <c r="AG6" s="342" t="s">
        <v>204</v>
      </c>
      <c r="AH6" s="344" t="s">
        <v>203</v>
      </c>
      <c r="AI6" s="343" t="s">
        <v>202</v>
      </c>
      <c r="AJ6" s="342" t="s">
        <v>201</v>
      </c>
      <c r="AK6" s="341" t="s">
        <v>24</v>
      </c>
      <c r="AL6" s="340"/>
      <c r="AM6" s="340"/>
      <c r="AN6" s="339"/>
      <c r="AO6" s="338" t="s">
        <v>200</v>
      </c>
      <c r="AP6" s="337"/>
    </row>
    <row r="7" spans="1:42" s="4" customFormat="1" ht="15" customHeight="1">
      <c r="A7" s="230"/>
      <c r="B7" s="230"/>
      <c r="C7" s="164"/>
      <c r="D7" s="128" t="s">
        <v>0</v>
      </c>
      <c r="E7" s="135" t="s">
        <v>5</v>
      </c>
      <c r="F7" s="336"/>
      <c r="G7" s="135" t="s">
        <v>6</v>
      </c>
      <c r="H7" s="335"/>
      <c r="I7" s="334" t="s">
        <v>199</v>
      </c>
      <c r="J7" s="334" t="s">
        <v>198</v>
      </c>
      <c r="K7" s="172" t="s">
        <v>197</v>
      </c>
      <c r="L7" s="172" t="s">
        <v>196</v>
      </c>
      <c r="M7" s="169" t="s">
        <v>17</v>
      </c>
      <c r="N7" s="333" t="s">
        <v>195</v>
      </c>
      <c r="O7" s="329" t="s">
        <v>20</v>
      </c>
      <c r="P7" s="332"/>
      <c r="Q7" s="172" t="s">
        <v>194</v>
      </c>
      <c r="R7" s="331"/>
      <c r="S7" s="330" t="s">
        <v>193</v>
      </c>
      <c r="T7" s="223"/>
      <c r="U7" s="329" t="s">
        <v>192</v>
      </c>
      <c r="V7" s="328"/>
      <c r="W7" s="173"/>
      <c r="X7" s="169" t="s">
        <v>188</v>
      </c>
      <c r="Y7" s="327" t="s">
        <v>0</v>
      </c>
      <c r="Z7" s="326" t="s">
        <v>191</v>
      </c>
      <c r="AA7" s="325" t="s">
        <v>15</v>
      </c>
      <c r="AB7" s="325" t="s">
        <v>190</v>
      </c>
      <c r="AC7" s="319"/>
      <c r="AD7" s="319"/>
      <c r="AE7" s="318"/>
      <c r="AF7" s="317"/>
      <c r="AG7" s="316"/>
      <c r="AH7" s="316"/>
      <c r="AI7" s="315"/>
      <c r="AJ7" s="314"/>
      <c r="AK7" s="323" t="s">
        <v>18</v>
      </c>
      <c r="AL7" s="324"/>
      <c r="AM7" s="313" t="s">
        <v>21</v>
      </c>
      <c r="AN7" s="313" t="s">
        <v>189</v>
      </c>
      <c r="AO7" s="311"/>
      <c r="AP7" s="323" t="s">
        <v>188</v>
      </c>
    </row>
    <row r="8" spans="1:42" s="4" customFormat="1" ht="6.75" customHeight="1">
      <c r="A8" s="230"/>
      <c r="B8" s="230"/>
      <c r="C8" s="164"/>
      <c r="D8" s="129"/>
      <c r="E8" s="136"/>
      <c r="F8" s="128" t="s">
        <v>14</v>
      </c>
      <c r="G8" s="136"/>
      <c r="H8" s="128" t="s">
        <v>14</v>
      </c>
      <c r="I8" s="146"/>
      <c r="J8" s="146"/>
      <c r="K8" s="173"/>
      <c r="L8" s="173"/>
      <c r="M8" s="170"/>
      <c r="N8" s="310"/>
      <c r="O8" s="228"/>
      <c r="P8" s="322" t="s">
        <v>38</v>
      </c>
      <c r="Q8" s="170"/>
      <c r="R8" s="321" t="s">
        <v>38</v>
      </c>
      <c r="S8" s="309"/>
      <c r="T8" s="125" t="s">
        <v>38</v>
      </c>
      <c r="U8" s="136"/>
      <c r="V8" s="135" t="s">
        <v>38</v>
      </c>
      <c r="W8" s="173"/>
      <c r="X8" s="170"/>
      <c r="Y8" s="308"/>
      <c r="Z8" s="320"/>
      <c r="AA8" s="320"/>
      <c r="AB8" s="320"/>
      <c r="AC8" s="319"/>
      <c r="AD8" s="319"/>
      <c r="AE8" s="318"/>
      <c r="AF8" s="317"/>
      <c r="AG8" s="316"/>
      <c r="AH8" s="316"/>
      <c r="AI8" s="315"/>
      <c r="AJ8" s="314"/>
      <c r="AK8" s="311"/>
      <c r="AL8" s="313" t="s">
        <v>187</v>
      </c>
      <c r="AM8" s="312"/>
      <c r="AN8" s="312"/>
      <c r="AO8" s="311"/>
      <c r="AP8" s="311"/>
    </row>
    <row r="9" spans="1:42" s="4" customFormat="1" ht="24" customHeight="1">
      <c r="A9" s="230"/>
      <c r="B9" s="230"/>
      <c r="C9" s="164"/>
      <c r="D9" s="129"/>
      <c r="E9" s="136"/>
      <c r="F9" s="129"/>
      <c r="G9" s="136"/>
      <c r="H9" s="129"/>
      <c r="I9" s="146"/>
      <c r="J9" s="146"/>
      <c r="K9" s="173"/>
      <c r="L9" s="173"/>
      <c r="M9" s="171"/>
      <c r="N9" s="310"/>
      <c r="O9" s="228"/>
      <c r="P9" s="143"/>
      <c r="Q9" s="170"/>
      <c r="R9" s="229"/>
      <c r="S9" s="309"/>
      <c r="T9" s="126"/>
      <c r="U9" s="136"/>
      <c r="V9" s="137"/>
      <c r="W9" s="173"/>
      <c r="X9" s="170"/>
      <c r="Y9" s="308"/>
      <c r="Z9" s="307"/>
      <c r="AA9" s="307"/>
      <c r="AB9" s="307"/>
      <c r="AC9" s="306"/>
      <c r="AD9" s="306"/>
      <c r="AE9" s="305"/>
      <c r="AF9" s="304"/>
      <c r="AG9" s="303"/>
      <c r="AH9" s="303"/>
      <c r="AI9" s="302"/>
      <c r="AJ9" s="301"/>
      <c r="AK9" s="298"/>
      <c r="AL9" s="300"/>
      <c r="AM9" s="299"/>
      <c r="AN9" s="299"/>
      <c r="AO9" s="298"/>
      <c r="AP9" s="298"/>
    </row>
    <row r="10" spans="1:42" s="4" customFormat="1" ht="17.25" customHeight="1">
      <c r="A10" s="297" t="s">
        <v>170</v>
      </c>
      <c r="B10" s="245"/>
      <c r="C10" s="296"/>
      <c r="D10" s="295" t="s">
        <v>86</v>
      </c>
      <c r="E10" s="294" t="s">
        <v>101</v>
      </c>
      <c r="F10" s="294" t="s">
        <v>57</v>
      </c>
      <c r="G10" s="294" t="s">
        <v>58</v>
      </c>
      <c r="H10" s="294" t="s">
        <v>59</v>
      </c>
      <c r="I10" s="294" t="s">
        <v>104</v>
      </c>
      <c r="J10" s="294" t="s">
        <v>105</v>
      </c>
      <c r="K10" s="294" t="s">
        <v>106</v>
      </c>
      <c r="L10" s="294" t="s">
        <v>186</v>
      </c>
      <c r="M10" s="294" t="s">
        <v>147</v>
      </c>
      <c r="N10" s="292" t="s">
        <v>83</v>
      </c>
      <c r="O10" s="292" t="s">
        <v>145</v>
      </c>
      <c r="P10" s="292" t="s">
        <v>144</v>
      </c>
      <c r="Q10" s="292" t="s">
        <v>60</v>
      </c>
      <c r="R10" s="292" t="s">
        <v>61</v>
      </c>
      <c r="S10" s="292" t="s">
        <v>62</v>
      </c>
      <c r="T10" s="292" t="s">
        <v>63</v>
      </c>
      <c r="U10" s="292" t="s">
        <v>64</v>
      </c>
      <c r="V10" s="293" t="s">
        <v>65</v>
      </c>
      <c r="W10" s="292" t="s">
        <v>185</v>
      </c>
      <c r="X10" s="292" t="s">
        <v>184</v>
      </c>
      <c r="Y10" s="291" t="s">
        <v>183</v>
      </c>
      <c r="Z10" s="290" t="s">
        <v>87</v>
      </c>
      <c r="AA10" s="290" t="s">
        <v>182</v>
      </c>
      <c r="AB10" s="290" t="s">
        <v>69</v>
      </c>
      <c r="AC10" s="290" t="s">
        <v>70</v>
      </c>
      <c r="AD10" s="290" t="s">
        <v>71</v>
      </c>
      <c r="AE10" s="290" t="s">
        <v>181</v>
      </c>
      <c r="AF10" s="290" t="s">
        <v>180</v>
      </c>
      <c r="AG10" s="290" t="s">
        <v>179</v>
      </c>
      <c r="AH10" s="290" t="s">
        <v>178</v>
      </c>
      <c r="AI10" s="289" t="s">
        <v>93</v>
      </c>
      <c r="AJ10" s="289" t="s">
        <v>177</v>
      </c>
      <c r="AK10" s="289" t="s">
        <v>176</v>
      </c>
      <c r="AL10" s="289" t="s">
        <v>175</v>
      </c>
      <c r="AM10" s="289" t="s">
        <v>72</v>
      </c>
      <c r="AN10" s="289" t="s">
        <v>73</v>
      </c>
      <c r="AO10" s="289" t="s">
        <v>74</v>
      </c>
      <c r="AP10" s="289" t="s">
        <v>75</v>
      </c>
    </row>
    <row r="11" spans="1:42" s="4" customFormat="1" ht="17.25" customHeight="1">
      <c r="A11" s="2" t="s">
        <v>3</v>
      </c>
      <c r="B11" s="219"/>
      <c r="C11" s="23"/>
      <c r="D11" s="288" t="s">
        <v>120</v>
      </c>
      <c r="E11" s="287" t="s">
        <v>120</v>
      </c>
      <c r="F11" s="287" t="s">
        <v>120</v>
      </c>
      <c r="G11" s="287" t="s">
        <v>120</v>
      </c>
      <c r="H11" s="287" t="s">
        <v>120</v>
      </c>
      <c r="I11" s="287" t="s">
        <v>120</v>
      </c>
      <c r="J11" s="287" t="s">
        <v>120</v>
      </c>
      <c r="K11" s="287" t="s">
        <v>120</v>
      </c>
      <c r="L11" s="287" t="s">
        <v>120</v>
      </c>
      <c r="M11" s="287" t="s">
        <v>120</v>
      </c>
      <c r="N11" s="287" t="s">
        <v>120</v>
      </c>
      <c r="O11" s="287" t="s">
        <v>121</v>
      </c>
      <c r="P11" s="287" t="s">
        <v>121</v>
      </c>
      <c r="Q11" s="287" t="s">
        <v>121</v>
      </c>
      <c r="R11" s="287" t="s">
        <v>121</v>
      </c>
      <c r="S11" s="287" t="s">
        <v>121</v>
      </c>
      <c r="T11" s="287" t="s">
        <v>121</v>
      </c>
      <c r="U11" s="287" t="s">
        <v>121</v>
      </c>
      <c r="V11" s="287" t="s">
        <v>121</v>
      </c>
      <c r="W11" s="287" t="s">
        <v>121</v>
      </c>
      <c r="X11" s="287" t="s">
        <v>121</v>
      </c>
      <c r="Y11" s="286" t="s">
        <v>120</v>
      </c>
      <c r="Z11" s="286" t="s">
        <v>120</v>
      </c>
      <c r="AA11" s="286" t="s">
        <v>120</v>
      </c>
      <c r="AB11" s="286" t="s">
        <v>120</v>
      </c>
      <c r="AC11" s="286" t="s">
        <v>120</v>
      </c>
      <c r="AD11" s="286" t="s">
        <v>120</v>
      </c>
      <c r="AE11" s="286" t="s">
        <v>120</v>
      </c>
      <c r="AF11" s="286" t="s">
        <v>120</v>
      </c>
      <c r="AG11" s="286" t="s">
        <v>120</v>
      </c>
      <c r="AH11" s="286" t="s">
        <v>120</v>
      </c>
      <c r="AI11" s="284" t="s">
        <v>120</v>
      </c>
      <c r="AJ11" s="284" t="s">
        <v>120</v>
      </c>
      <c r="AK11" s="284" t="s">
        <v>33</v>
      </c>
      <c r="AL11" s="284" t="s">
        <v>33</v>
      </c>
      <c r="AM11" s="285" t="s">
        <v>174</v>
      </c>
      <c r="AN11" s="284" t="s">
        <v>174</v>
      </c>
      <c r="AO11" s="283" t="s">
        <v>34</v>
      </c>
      <c r="AP11" s="283" t="s">
        <v>34</v>
      </c>
    </row>
    <row r="12" spans="1:42" s="4" customFormat="1" ht="14.25" customHeight="1">
      <c r="A12" s="13" t="s">
        <v>173</v>
      </c>
      <c r="B12" s="13"/>
      <c r="C12" s="10"/>
      <c r="D12" s="282" t="s">
        <v>1</v>
      </c>
      <c r="E12" s="79"/>
      <c r="F12" s="77"/>
      <c r="G12" s="77"/>
      <c r="H12" s="77"/>
      <c r="I12" s="77"/>
      <c r="J12" s="256"/>
      <c r="K12" s="77"/>
      <c r="L12" s="77"/>
      <c r="M12" s="77"/>
      <c r="N12" s="79"/>
      <c r="O12" s="77"/>
      <c r="P12" s="77"/>
      <c r="Q12" s="77"/>
      <c r="R12" s="77"/>
      <c r="S12" s="77"/>
      <c r="T12" s="77"/>
      <c r="U12" s="77"/>
      <c r="V12" s="77"/>
      <c r="W12" s="77"/>
      <c r="X12" s="77"/>
      <c r="Y12" s="256" t="s">
        <v>1</v>
      </c>
      <c r="Z12" s="77"/>
      <c r="AA12" s="79"/>
      <c r="AB12" s="79"/>
      <c r="AC12" s="79"/>
      <c r="AD12" s="77"/>
      <c r="AE12" s="79"/>
      <c r="AF12" s="79"/>
      <c r="AG12" s="77"/>
      <c r="AH12" s="77"/>
      <c r="AI12" s="98"/>
      <c r="AJ12" s="98"/>
      <c r="AK12" s="252"/>
      <c r="AL12" s="252"/>
      <c r="AM12" s="77"/>
      <c r="AN12" s="252"/>
      <c r="AO12" s="252"/>
      <c r="AP12" s="252"/>
    </row>
    <row r="13" spans="1:42" s="4" customFormat="1" ht="17.25" customHeight="1">
      <c r="A13" s="273"/>
      <c r="B13" s="215" t="s">
        <v>172</v>
      </c>
      <c r="C13" s="259">
        <v>1</v>
      </c>
      <c r="D13" s="281">
        <v>44713</v>
      </c>
      <c r="E13" s="70">
        <v>2482</v>
      </c>
      <c r="F13" s="69">
        <v>2373</v>
      </c>
      <c r="G13" s="69">
        <v>8657</v>
      </c>
      <c r="H13" s="69">
        <v>8618</v>
      </c>
      <c r="I13" s="69">
        <v>4374</v>
      </c>
      <c r="J13" s="70">
        <v>1941</v>
      </c>
      <c r="K13" s="69">
        <v>397</v>
      </c>
      <c r="L13" s="69">
        <v>888</v>
      </c>
      <c r="M13" s="69">
        <v>13919</v>
      </c>
      <c r="N13" s="70">
        <v>1191</v>
      </c>
      <c r="O13" s="69">
        <v>1105</v>
      </c>
      <c r="P13" s="69">
        <v>813</v>
      </c>
      <c r="Q13" s="69">
        <v>1119</v>
      </c>
      <c r="R13" s="69">
        <v>449</v>
      </c>
      <c r="S13" s="69">
        <v>8382</v>
      </c>
      <c r="T13" s="69">
        <v>5649</v>
      </c>
      <c r="U13" s="69">
        <v>258</v>
      </c>
      <c r="V13" s="69">
        <v>10</v>
      </c>
      <c r="W13" s="69">
        <v>5917</v>
      </c>
      <c r="X13" s="69">
        <v>5667</v>
      </c>
      <c r="Y13" s="70">
        <v>50630</v>
      </c>
      <c r="Z13" s="69">
        <v>37894</v>
      </c>
      <c r="AA13" s="70">
        <v>5815</v>
      </c>
      <c r="AB13" s="70">
        <v>6921</v>
      </c>
      <c r="AC13" s="70">
        <v>2851</v>
      </c>
      <c r="AD13" s="69">
        <v>47779</v>
      </c>
      <c r="AE13" s="70">
        <v>284</v>
      </c>
      <c r="AF13" s="70">
        <v>3126</v>
      </c>
      <c r="AG13" s="69">
        <v>51189</v>
      </c>
      <c r="AH13" s="69">
        <v>1654</v>
      </c>
      <c r="AI13" s="69">
        <v>6339</v>
      </c>
      <c r="AJ13" s="69">
        <v>59182</v>
      </c>
      <c r="AK13" s="280">
        <v>4.4</v>
      </c>
      <c r="AL13" s="263">
        <v>2.5</v>
      </c>
      <c r="AM13" s="69">
        <v>2088</v>
      </c>
      <c r="AN13" s="263">
        <v>678.8</v>
      </c>
      <c r="AO13" s="279">
        <v>3.89</v>
      </c>
      <c r="AP13" s="201">
        <v>3.73</v>
      </c>
    </row>
    <row r="14" spans="1:42" s="4" customFormat="1" ht="5.25" customHeight="1">
      <c r="A14" s="273"/>
      <c r="B14" s="215"/>
      <c r="C14" s="259"/>
      <c r="D14" s="270"/>
      <c r="E14" s="269"/>
      <c r="F14" s="269"/>
      <c r="G14" s="269"/>
      <c r="H14" s="269"/>
      <c r="I14" s="269"/>
      <c r="J14" s="269"/>
      <c r="K14" s="269"/>
      <c r="L14" s="269"/>
      <c r="M14" s="269"/>
      <c r="N14" s="70"/>
      <c r="O14" s="69"/>
      <c r="P14" s="69"/>
      <c r="Q14" s="69"/>
      <c r="R14" s="69"/>
      <c r="S14" s="69"/>
      <c r="T14" s="69"/>
      <c r="U14" s="69"/>
      <c r="V14" s="69"/>
      <c r="W14" s="69"/>
      <c r="X14" s="69"/>
      <c r="Y14" s="70"/>
      <c r="Z14" s="69"/>
      <c r="AA14" s="70"/>
      <c r="AB14" s="70"/>
      <c r="AC14" s="70"/>
      <c r="AD14" s="69"/>
      <c r="AE14" s="70"/>
      <c r="AF14" s="70"/>
      <c r="AG14" s="69"/>
      <c r="AH14" s="69"/>
      <c r="AI14" s="70"/>
      <c r="AJ14" s="70"/>
      <c r="AK14" s="263"/>
      <c r="AL14" s="263"/>
      <c r="AM14" s="69"/>
      <c r="AN14" s="263"/>
      <c r="AO14" s="201"/>
      <c r="AP14" s="201"/>
    </row>
    <row r="15" spans="1:42" s="4" customFormat="1" ht="17.25" customHeight="1">
      <c r="A15" s="273"/>
      <c r="B15" s="272" t="s">
        <v>171</v>
      </c>
      <c r="C15" s="259">
        <v>2</v>
      </c>
      <c r="D15" s="37">
        <v>37404</v>
      </c>
      <c r="E15" s="70">
        <v>2983</v>
      </c>
      <c r="F15" s="69">
        <v>2580</v>
      </c>
      <c r="G15" s="69">
        <v>8489</v>
      </c>
      <c r="H15" s="69">
        <v>8489</v>
      </c>
      <c r="I15" s="69">
        <v>3793</v>
      </c>
      <c r="J15" s="70">
        <v>2010</v>
      </c>
      <c r="K15" s="70" t="s">
        <v>133</v>
      </c>
      <c r="L15" s="274">
        <v>133</v>
      </c>
      <c r="M15" s="69">
        <v>8094</v>
      </c>
      <c r="N15" s="70">
        <v>828</v>
      </c>
      <c r="O15" s="69">
        <v>858</v>
      </c>
      <c r="P15" s="69">
        <v>810</v>
      </c>
      <c r="Q15" s="69">
        <v>1024</v>
      </c>
      <c r="R15" s="69">
        <v>337</v>
      </c>
      <c r="S15" s="69">
        <v>9191</v>
      </c>
      <c r="T15" s="69">
        <v>6917</v>
      </c>
      <c r="U15" s="274">
        <v>1</v>
      </c>
      <c r="V15" s="70" t="s">
        <v>133</v>
      </c>
      <c r="W15" s="69">
        <v>11617</v>
      </c>
      <c r="X15" s="69">
        <v>11071</v>
      </c>
      <c r="Y15" s="70">
        <v>49021</v>
      </c>
      <c r="Z15" s="69">
        <v>29483</v>
      </c>
      <c r="AA15" s="70">
        <v>11474</v>
      </c>
      <c r="AB15" s="70">
        <v>8064</v>
      </c>
      <c r="AC15" s="70">
        <v>232</v>
      </c>
      <c r="AD15" s="69">
        <v>48789</v>
      </c>
      <c r="AE15" s="70">
        <v>163</v>
      </c>
      <c r="AF15" s="70">
        <v>3525</v>
      </c>
      <c r="AG15" s="69">
        <v>52477</v>
      </c>
      <c r="AH15" s="69">
        <v>1787</v>
      </c>
      <c r="AI15" s="70">
        <v>2200</v>
      </c>
      <c r="AJ15" s="70">
        <v>56464</v>
      </c>
      <c r="AK15" s="263">
        <v>2.4</v>
      </c>
      <c r="AL15" s="263">
        <v>1.5</v>
      </c>
      <c r="AM15" s="69">
        <v>589</v>
      </c>
      <c r="AN15" s="263">
        <v>420</v>
      </c>
      <c r="AO15" s="201">
        <v>7.74</v>
      </c>
      <c r="AP15" s="201">
        <v>7.41</v>
      </c>
    </row>
    <row r="16" spans="1:42" s="4" customFormat="1" ht="5.25" customHeight="1">
      <c r="A16" s="273"/>
      <c r="B16" s="272"/>
      <c r="C16" s="259"/>
      <c r="D16" s="270"/>
      <c r="E16" s="269"/>
      <c r="F16" s="269"/>
      <c r="G16" s="269"/>
      <c r="H16" s="269"/>
      <c r="I16" s="269"/>
      <c r="J16" s="269"/>
      <c r="K16" s="269"/>
      <c r="L16" s="269"/>
      <c r="M16" s="269"/>
      <c r="N16" s="70"/>
      <c r="O16" s="69"/>
      <c r="P16" s="69"/>
      <c r="Q16" s="69"/>
      <c r="R16" s="69"/>
      <c r="S16" s="69"/>
      <c r="T16" s="69"/>
      <c r="U16" s="69"/>
      <c r="V16" s="69"/>
      <c r="W16" s="69"/>
      <c r="X16" s="69"/>
      <c r="Y16" s="70"/>
      <c r="Z16" s="69"/>
      <c r="AA16" s="70"/>
      <c r="AB16" s="70"/>
      <c r="AC16" s="70"/>
      <c r="AD16" s="69"/>
      <c r="AE16" s="70"/>
      <c r="AF16" s="70"/>
      <c r="AG16" s="69"/>
      <c r="AH16" s="69"/>
      <c r="AI16" s="70"/>
      <c r="AJ16" s="70"/>
      <c r="AK16" s="263"/>
      <c r="AL16" s="263"/>
      <c r="AM16" s="69"/>
      <c r="AN16" s="263"/>
      <c r="AO16" s="201"/>
      <c r="AP16" s="201"/>
    </row>
    <row r="17" spans="1:42" s="4" customFormat="1" ht="17.25" customHeight="1">
      <c r="A17" s="2" t="s">
        <v>169</v>
      </c>
      <c r="B17" s="219"/>
      <c r="C17" s="268"/>
      <c r="D17" s="278"/>
      <c r="E17" s="277"/>
      <c r="F17" s="276"/>
      <c r="G17" s="276"/>
      <c r="H17" s="276"/>
      <c r="I17" s="276"/>
      <c r="J17" s="277"/>
      <c r="K17" s="276"/>
      <c r="L17" s="276"/>
      <c r="M17" s="276"/>
      <c r="N17" s="277"/>
      <c r="O17" s="276"/>
      <c r="P17" s="276"/>
      <c r="Q17" s="276"/>
      <c r="R17" s="276"/>
      <c r="S17" s="276"/>
      <c r="T17" s="276"/>
      <c r="U17" s="276"/>
      <c r="V17" s="276"/>
      <c r="W17" s="276"/>
      <c r="X17" s="276"/>
      <c r="Y17" s="73"/>
      <c r="Z17" s="260"/>
      <c r="AA17" s="73"/>
      <c r="AB17" s="73"/>
      <c r="AC17" s="73"/>
      <c r="AD17" s="260"/>
      <c r="AE17" s="73"/>
      <c r="AF17" s="73"/>
      <c r="AG17" s="260"/>
      <c r="AH17" s="260"/>
      <c r="AI17" s="260"/>
      <c r="AJ17" s="260"/>
      <c r="AK17" s="251"/>
      <c r="AL17" s="251"/>
      <c r="AM17" s="260"/>
      <c r="AN17" s="251"/>
      <c r="AO17" s="206"/>
      <c r="AP17" s="206"/>
    </row>
    <row r="18" spans="1:42" s="4" customFormat="1" ht="14.25" customHeight="1">
      <c r="A18" s="13" t="s">
        <v>173</v>
      </c>
      <c r="B18" s="13"/>
      <c r="C18" s="259"/>
      <c r="D18" s="261"/>
      <c r="E18" s="73"/>
      <c r="F18" s="260"/>
      <c r="G18" s="260"/>
      <c r="H18" s="260"/>
      <c r="I18" s="260"/>
      <c r="J18" s="73"/>
      <c r="K18" s="260"/>
      <c r="L18" s="260"/>
      <c r="M18" s="260"/>
      <c r="N18" s="73"/>
      <c r="O18" s="260"/>
      <c r="P18" s="260"/>
      <c r="Q18" s="260"/>
      <c r="R18" s="260"/>
      <c r="S18" s="260"/>
      <c r="T18" s="260"/>
      <c r="U18" s="260"/>
      <c r="V18" s="260"/>
      <c r="W18" s="260"/>
      <c r="X18" s="260"/>
      <c r="Y18" s="275"/>
      <c r="Z18" s="260"/>
      <c r="AA18" s="73"/>
      <c r="AB18" s="73"/>
      <c r="AC18" s="73"/>
      <c r="AD18" s="260"/>
      <c r="AE18" s="73"/>
      <c r="AF18" s="73"/>
      <c r="AG18" s="260"/>
      <c r="AH18" s="260"/>
      <c r="AI18" s="260"/>
      <c r="AJ18" s="260"/>
      <c r="AK18" s="251"/>
      <c r="AL18" s="251"/>
      <c r="AM18" s="260"/>
      <c r="AN18" s="251"/>
      <c r="AO18" s="206"/>
      <c r="AP18" s="206"/>
    </row>
    <row r="19" spans="1:42" s="4" customFormat="1" ht="17.25" customHeight="1">
      <c r="A19" s="273"/>
      <c r="B19" s="215" t="s">
        <v>172</v>
      </c>
      <c r="C19" s="259">
        <v>3</v>
      </c>
      <c r="D19" s="37">
        <v>6767</v>
      </c>
      <c r="E19" s="70">
        <v>376</v>
      </c>
      <c r="F19" s="69">
        <v>359</v>
      </c>
      <c r="G19" s="69">
        <v>1309</v>
      </c>
      <c r="H19" s="69">
        <v>1304</v>
      </c>
      <c r="I19" s="69">
        <v>662</v>
      </c>
      <c r="J19" s="70">
        <v>293</v>
      </c>
      <c r="K19" s="69">
        <v>60</v>
      </c>
      <c r="L19" s="69">
        <v>135</v>
      </c>
      <c r="M19" s="69">
        <v>2110</v>
      </c>
      <c r="N19" s="70">
        <v>179</v>
      </c>
      <c r="O19" s="69">
        <v>166</v>
      </c>
      <c r="P19" s="69">
        <v>122</v>
      </c>
      <c r="Q19" s="69">
        <v>169</v>
      </c>
      <c r="R19" s="69">
        <v>68</v>
      </c>
      <c r="S19" s="69">
        <v>1269</v>
      </c>
      <c r="T19" s="69">
        <v>855</v>
      </c>
      <c r="U19" s="69">
        <v>39</v>
      </c>
      <c r="V19" s="69">
        <v>2</v>
      </c>
      <c r="W19" s="69">
        <v>896</v>
      </c>
      <c r="X19" s="69">
        <v>859</v>
      </c>
      <c r="Y19" s="70">
        <v>7663</v>
      </c>
      <c r="Z19" s="69">
        <v>5735</v>
      </c>
      <c r="AA19" s="70">
        <v>881</v>
      </c>
      <c r="AB19" s="70">
        <v>1047</v>
      </c>
      <c r="AC19" s="70">
        <v>431</v>
      </c>
      <c r="AD19" s="69">
        <v>7237</v>
      </c>
      <c r="AE19" s="70">
        <v>43</v>
      </c>
      <c r="AF19" s="70">
        <v>474</v>
      </c>
      <c r="AG19" s="69">
        <v>7749</v>
      </c>
      <c r="AH19" s="69">
        <v>250</v>
      </c>
      <c r="AI19" s="69">
        <v>960</v>
      </c>
      <c r="AJ19" s="69">
        <v>8959</v>
      </c>
      <c r="AK19" s="258">
        <v>4.4</v>
      </c>
      <c r="AL19" s="258">
        <v>2.5</v>
      </c>
      <c r="AM19" s="70">
        <v>2088</v>
      </c>
      <c r="AN19" s="258">
        <v>678.8</v>
      </c>
      <c r="AO19" s="201">
        <v>0.55</v>
      </c>
      <c r="AP19" s="201">
        <v>0.55</v>
      </c>
    </row>
    <row r="20" spans="1:42" s="4" customFormat="1" ht="5.25" customHeight="1">
      <c r="A20" s="273"/>
      <c r="B20" s="215"/>
      <c r="C20" s="259"/>
      <c r="D20" s="270"/>
      <c r="E20" s="269"/>
      <c r="F20" s="269"/>
      <c r="G20" s="269"/>
      <c r="H20" s="269"/>
      <c r="I20" s="269"/>
      <c r="J20" s="269"/>
      <c r="K20" s="269"/>
      <c r="L20" s="269"/>
      <c r="M20" s="269"/>
      <c r="N20" s="70"/>
      <c r="O20" s="69"/>
      <c r="P20" s="69"/>
      <c r="Q20" s="69"/>
      <c r="R20" s="69"/>
      <c r="S20" s="69"/>
      <c r="T20" s="69"/>
      <c r="U20" s="69"/>
      <c r="V20" s="69"/>
      <c r="W20" s="69"/>
      <c r="X20" s="69"/>
      <c r="Y20" s="70"/>
      <c r="Z20" s="69"/>
      <c r="AA20" s="70"/>
      <c r="AB20" s="70"/>
      <c r="AC20" s="70"/>
      <c r="AD20" s="69"/>
      <c r="AE20" s="70"/>
      <c r="AF20" s="70"/>
      <c r="AG20" s="69"/>
      <c r="AH20" s="69"/>
      <c r="AI20" s="70"/>
      <c r="AJ20" s="70"/>
      <c r="AK20" s="263"/>
      <c r="AL20" s="263"/>
      <c r="AM20" s="69"/>
      <c r="AN20" s="263"/>
      <c r="AO20" s="201"/>
      <c r="AP20" s="201"/>
    </row>
    <row r="21" spans="1:42" s="4" customFormat="1" ht="17.25" customHeight="1">
      <c r="A21" s="273"/>
      <c r="B21" s="272" t="s">
        <v>171</v>
      </c>
      <c r="C21" s="259">
        <v>4</v>
      </c>
      <c r="D21" s="39">
        <v>6680</v>
      </c>
      <c r="E21" s="69">
        <v>533</v>
      </c>
      <c r="F21" s="69">
        <v>461</v>
      </c>
      <c r="G21" s="69">
        <v>1516</v>
      </c>
      <c r="H21" s="69">
        <v>1516</v>
      </c>
      <c r="I21" s="69">
        <v>677</v>
      </c>
      <c r="J21" s="69">
        <v>361</v>
      </c>
      <c r="K21" s="70" t="s">
        <v>133</v>
      </c>
      <c r="L21" s="274">
        <v>24</v>
      </c>
      <c r="M21" s="69">
        <v>1445</v>
      </c>
      <c r="N21" s="70">
        <v>147</v>
      </c>
      <c r="O21" s="69">
        <v>154</v>
      </c>
      <c r="P21" s="69">
        <v>145</v>
      </c>
      <c r="Q21" s="69">
        <v>183</v>
      </c>
      <c r="R21" s="69">
        <v>60</v>
      </c>
      <c r="S21" s="69">
        <v>1640</v>
      </c>
      <c r="T21" s="69">
        <v>1234</v>
      </c>
      <c r="U21" s="274">
        <v>0</v>
      </c>
      <c r="V21" s="70" t="s">
        <v>133</v>
      </c>
      <c r="W21" s="69">
        <v>2074</v>
      </c>
      <c r="X21" s="69">
        <v>1977</v>
      </c>
      <c r="Y21" s="70">
        <v>8754</v>
      </c>
      <c r="Z21" s="69">
        <v>5266</v>
      </c>
      <c r="AA21" s="70">
        <v>2049</v>
      </c>
      <c r="AB21" s="70">
        <v>1439</v>
      </c>
      <c r="AC21" s="70">
        <v>41</v>
      </c>
      <c r="AD21" s="69">
        <v>8713</v>
      </c>
      <c r="AE21" s="70">
        <v>29</v>
      </c>
      <c r="AF21" s="70">
        <v>630</v>
      </c>
      <c r="AG21" s="69">
        <v>9372</v>
      </c>
      <c r="AH21" s="69">
        <v>319</v>
      </c>
      <c r="AI21" s="70">
        <v>393</v>
      </c>
      <c r="AJ21" s="70">
        <v>10084</v>
      </c>
      <c r="AK21" s="258">
        <v>2.4</v>
      </c>
      <c r="AL21" s="258">
        <v>1.5</v>
      </c>
      <c r="AM21" s="70">
        <v>589</v>
      </c>
      <c r="AN21" s="258">
        <v>420</v>
      </c>
      <c r="AO21" s="201">
        <v>1.4</v>
      </c>
      <c r="AP21" s="201">
        <v>1.34</v>
      </c>
    </row>
    <row r="22" spans="1:42" s="4" customFormat="1" ht="5.25" customHeight="1">
      <c r="A22" s="273"/>
      <c r="B22" s="272"/>
      <c r="C22" s="259"/>
      <c r="D22" s="261"/>
      <c r="E22" s="73"/>
      <c r="F22" s="260"/>
      <c r="G22" s="260"/>
      <c r="H22" s="260"/>
      <c r="I22" s="260"/>
      <c r="J22" s="73"/>
      <c r="K22" s="260"/>
      <c r="L22" s="260"/>
      <c r="M22" s="260"/>
      <c r="N22" s="70"/>
      <c r="O22" s="69"/>
      <c r="P22" s="69"/>
      <c r="Q22" s="69"/>
      <c r="R22" s="69"/>
      <c r="S22" s="69"/>
      <c r="T22" s="69"/>
      <c r="U22" s="69"/>
      <c r="V22" s="69"/>
      <c r="W22" s="69"/>
      <c r="X22" s="69"/>
      <c r="Y22" s="70"/>
      <c r="Z22" s="69"/>
      <c r="AA22" s="70"/>
      <c r="AB22" s="70"/>
      <c r="AC22" s="70"/>
      <c r="AD22" s="69"/>
      <c r="AE22" s="70"/>
      <c r="AF22" s="70"/>
      <c r="AG22" s="69"/>
      <c r="AH22" s="69"/>
      <c r="AI22" s="70"/>
      <c r="AJ22" s="70"/>
      <c r="AK22" s="263"/>
      <c r="AL22" s="263"/>
      <c r="AM22" s="69"/>
      <c r="AN22" s="263"/>
      <c r="AO22" s="201"/>
      <c r="AP22" s="201"/>
    </row>
    <row r="23" spans="1:42" s="4" customFormat="1" ht="17.25" customHeight="1">
      <c r="A23" s="271" t="s">
        <v>170</v>
      </c>
      <c r="B23" s="215"/>
      <c r="C23" s="259"/>
      <c r="D23" s="270"/>
      <c r="E23" s="269"/>
      <c r="F23" s="269"/>
      <c r="G23" s="269"/>
      <c r="H23" s="269"/>
      <c r="I23" s="269"/>
      <c r="J23" s="269"/>
      <c r="K23" s="269"/>
      <c r="L23" s="269"/>
      <c r="M23" s="269"/>
      <c r="N23" s="70"/>
      <c r="O23" s="69"/>
      <c r="P23" s="69"/>
      <c r="Q23" s="69"/>
      <c r="R23" s="69"/>
      <c r="S23" s="69"/>
      <c r="T23" s="69"/>
      <c r="U23" s="69"/>
      <c r="V23" s="69"/>
      <c r="W23" s="69"/>
      <c r="X23" s="69"/>
      <c r="Y23" s="70"/>
      <c r="Z23" s="69"/>
      <c r="AA23" s="70"/>
      <c r="AB23" s="70"/>
      <c r="AC23" s="70"/>
      <c r="AD23" s="69"/>
      <c r="AE23" s="70"/>
      <c r="AF23" s="70"/>
      <c r="AG23" s="69"/>
      <c r="AH23" s="69"/>
      <c r="AI23" s="70"/>
      <c r="AJ23" s="70"/>
      <c r="AK23" s="263"/>
      <c r="AL23" s="263"/>
      <c r="AM23" s="69"/>
      <c r="AN23" s="263"/>
      <c r="AO23" s="201"/>
      <c r="AP23" s="201"/>
    </row>
    <row r="24" spans="1:42" s="4" customFormat="1" ht="17.25" customHeight="1">
      <c r="A24" s="2" t="s">
        <v>3</v>
      </c>
      <c r="B24" s="219"/>
      <c r="C24" s="268"/>
      <c r="D24" s="267"/>
      <c r="E24" s="265"/>
      <c r="F24" s="264"/>
      <c r="G24" s="264"/>
      <c r="H24" s="264"/>
      <c r="I24" s="264"/>
      <c r="J24" s="266"/>
      <c r="K24" s="264"/>
      <c r="L24" s="77"/>
      <c r="M24" s="264"/>
      <c r="N24" s="265"/>
      <c r="O24" s="264"/>
      <c r="P24" s="264"/>
      <c r="Q24" s="264"/>
      <c r="R24" s="264"/>
      <c r="S24" s="264"/>
      <c r="T24" s="264"/>
      <c r="U24" s="264"/>
      <c r="V24" s="264"/>
      <c r="W24" s="264"/>
      <c r="X24" s="264"/>
      <c r="Y24" s="70"/>
      <c r="Z24" s="69"/>
      <c r="AA24" s="70"/>
      <c r="AB24" s="70"/>
      <c r="AC24" s="70"/>
      <c r="AD24" s="69"/>
      <c r="AE24" s="70"/>
      <c r="AF24" s="70"/>
      <c r="AG24" s="69"/>
      <c r="AH24" s="69"/>
      <c r="AI24" s="70"/>
      <c r="AJ24" s="70"/>
      <c r="AK24" s="263"/>
      <c r="AL24" s="263"/>
      <c r="AM24" s="69"/>
      <c r="AN24" s="263"/>
      <c r="AO24" s="201"/>
      <c r="AP24" s="201"/>
    </row>
    <row r="25" spans="1:42" s="4" customFormat="1" ht="14.25" customHeight="1">
      <c r="A25" s="13" t="s">
        <v>168</v>
      </c>
      <c r="B25" s="13"/>
      <c r="C25" s="259"/>
      <c r="D25" s="261"/>
      <c r="E25" s="73"/>
      <c r="F25" s="260"/>
      <c r="G25" s="260"/>
      <c r="H25" s="260"/>
      <c r="I25" s="260"/>
      <c r="J25" s="73"/>
      <c r="K25" s="260"/>
      <c r="L25" s="260"/>
      <c r="M25" s="260"/>
      <c r="N25" s="73"/>
      <c r="O25" s="260"/>
      <c r="P25" s="260"/>
      <c r="Q25" s="260"/>
      <c r="R25" s="260"/>
      <c r="S25" s="260"/>
      <c r="T25" s="260"/>
      <c r="U25" s="260"/>
      <c r="V25" s="260"/>
      <c r="W25" s="260"/>
      <c r="X25" s="260"/>
      <c r="Y25" s="73"/>
      <c r="Z25" s="260"/>
      <c r="AA25" s="73"/>
      <c r="AB25" s="73"/>
      <c r="AC25" s="73"/>
      <c r="AD25" s="260"/>
      <c r="AE25" s="73"/>
      <c r="AF25" s="73"/>
      <c r="AG25" s="260"/>
      <c r="AH25" s="260"/>
      <c r="AI25" s="260"/>
      <c r="AJ25" s="260"/>
      <c r="AK25" s="251"/>
      <c r="AL25" s="251"/>
      <c r="AM25" s="260"/>
      <c r="AN25" s="251"/>
      <c r="AO25" s="206"/>
      <c r="AP25" s="206"/>
    </row>
    <row r="26" spans="2:42" s="4" customFormat="1" ht="17.25" customHeight="1">
      <c r="B26" s="215" t="s">
        <v>167</v>
      </c>
      <c r="C26" s="262">
        <v>5</v>
      </c>
      <c r="D26" s="37">
        <v>37049</v>
      </c>
      <c r="E26" s="70">
        <v>2645</v>
      </c>
      <c r="F26" s="69">
        <v>2318</v>
      </c>
      <c r="G26" s="69">
        <v>4888</v>
      </c>
      <c r="H26" s="69">
        <v>4840</v>
      </c>
      <c r="I26" s="69">
        <v>4475</v>
      </c>
      <c r="J26" s="70">
        <v>1859</v>
      </c>
      <c r="K26" s="69">
        <v>132</v>
      </c>
      <c r="L26" s="69">
        <v>1896</v>
      </c>
      <c r="M26" s="69">
        <v>8849</v>
      </c>
      <c r="N26" s="70">
        <v>971</v>
      </c>
      <c r="O26" s="69">
        <v>1241</v>
      </c>
      <c r="P26" s="69">
        <v>1024</v>
      </c>
      <c r="Q26" s="69">
        <v>1231</v>
      </c>
      <c r="R26" s="69">
        <v>569</v>
      </c>
      <c r="S26" s="69">
        <v>8643</v>
      </c>
      <c r="T26" s="69">
        <v>6318</v>
      </c>
      <c r="U26" s="69">
        <v>219</v>
      </c>
      <c r="V26" s="69">
        <v>16</v>
      </c>
      <c r="W26" s="69">
        <v>11801</v>
      </c>
      <c r="X26" s="69">
        <v>10813</v>
      </c>
      <c r="Y26" s="70">
        <v>48850</v>
      </c>
      <c r="Z26" s="69">
        <v>29735</v>
      </c>
      <c r="AA26" s="70">
        <v>11188</v>
      </c>
      <c r="AB26" s="70">
        <v>7927</v>
      </c>
      <c r="AC26" s="70">
        <v>170</v>
      </c>
      <c r="AD26" s="69">
        <v>48680</v>
      </c>
      <c r="AE26" s="70">
        <v>205</v>
      </c>
      <c r="AF26" s="70">
        <v>5083</v>
      </c>
      <c r="AG26" s="69">
        <v>53968</v>
      </c>
      <c r="AH26" s="69">
        <v>1822</v>
      </c>
      <c r="AI26" s="69">
        <v>6307</v>
      </c>
      <c r="AJ26" s="69">
        <v>62097</v>
      </c>
      <c r="AK26" s="263">
        <v>4.4</v>
      </c>
      <c r="AL26" s="263">
        <v>1.9</v>
      </c>
      <c r="AM26" s="69">
        <v>1433</v>
      </c>
      <c r="AN26" s="263">
        <v>291.7</v>
      </c>
      <c r="AO26" s="201">
        <v>7.96</v>
      </c>
      <c r="AP26" s="201">
        <v>6.99</v>
      </c>
    </row>
    <row r="27" spans="2:42" s="4" customFormat="1" ht="5.25" customHeight="1">
      <c r="B27" s="215"/>
      <c r="C27" s="262"/>
      <c r="D27" s="261"/>
      <c r="E27" s="73"/>
      <c r="F27" s="260"/>
      <c r="G27" s="260"/>
      <c r="H27" s="260"/>
      <c r="I27" s="260"/>
      <c r="J27" s="73"/>
      <c r="K27" s="260"/>
      <c r="L27" s="260"/>
      <c r="M27" s="260"/>
      <c r="N27" s="73"/>
      <c r="O27" s="260"/>
      <c r="P27" s="260"/>
      <c r="Q27" s="260"/>
      <c r="R27" s="260"/>
      <c r="S27" s="260"/>
      <c r="T27" s="260"/>
      <c r="U27" s="260"/>
      <c r="V27" s="260"/>
      <c r="W27" s="260"/>
      <c r="X27" s="260"/>
      <c r="Y27" s="70"/>
      <c r="Z27" s="260"/>
      <c r="AA27" s="73"/>
      <c r="AB27" s="260"/>
      <c r="AC27" s="73"/>
      <c r="AD27" s="69"/>
      <c r="AE27" s="73"/>
      <c r="AF27" s="73"/>
      <c r="AG27" s="260"/>
      <c r="AH27" s="260"/>
      <c r="AI27" s="69"/>
      <c r="AJ27" s="69"/>
      <c r="AK27" s="251"/>
      <c r="AL27" s="251"/>
      <c r="AM27" s="260"/>
      <c r="AN27" s="251"/>
      <c r="AO27" s="206"/>
      <c r="AP27" s="206"/>
    </row>
    <row r="28" spans="2:42" s="4" customFormat="1" ht="17.25" customHeight="1">
      <c r="B28" s="215" t="s">
        <v>166</v>
      </c>
      <c r="C28" s="259">
        <v>6</v>
      </c>
      <c r="D28" s="37">
        <v>32869</v>
      </c>
      <c r="E28" s="70">
        <v>1873</v>
      </c>
      <c r="F28" s="69">
        <v>1143</v>
      </c>
      <c r="G28" s="69">
        <v>2693</v>
      </c>
      <c r="H28" s="69">
        <v>2693</v>
      </c>
      <c r="I28" s="69">
        <v>4051</v>
      </c>
      <c r="J28" s="70">
        <v>1496</v>
      </c>
      <c r="K28" s="69">
        <v>11</v>
      </c>
      <c r="L28" s="69">
        <v>126</v>
      </c>
      <c r="M28" s="69">
        <v>11780</v>
      </c>
      <c r="N28" s="70">
        <v>1256</v>
      </c>
      <c r="O28" s="69">
        <v>2287</v>
      </c>
      <c r="P28" s="69">
        <v>2287</v>
      </c>
      <c r="Q28" s="69">
        <v>2036</v>
      </c>
      <c r="R28" s="69">
        <v>535</v>
      </c>
      <c r="S28" s="69">
        <v>5211</v>
      </c>
      <c r="T28" s="69">
        <v>4505</v>
      </c>
      <c r="U28" s="69">
        <v>49</v>
      </c>
      <c r="V28" s="69">
        <v>2</v>
      </c>
      <c r="W28" s="69">
        <v>18883</v>
      </c>
      <c r="X28" s="69">
        <v>18467</v>
      </c>
      <c r="Y28" s="70">
        <v>51752</v>
      </c>
      <c r="Z28" s="69">
        <v>25226</v>
      </c>
      <c r="AA28" s="70">
        <v>19197</v>
      </c>
      <c r="AB28" s="70">
        <v>7329</v>
      </c>
      <c r="AC28" s="70">
        <v>214</v>
      </c>
      <c r="AD28" s="69">
        <v>51538</v>
      </c>
      <c r="AE28" s="70" t="s">
        <v>133</v>
      </c>
      <c r="AF28" s="70">
        <v>2396</v>
      </c>
      <c r="AG28" s="69">
        <v>53934</v>
      </c>
      <c r="AH28" s="69">
        <v>2418</v>
      </c>
      <c r="AI28" s="70">
        <v>1641</v>
      </c>
      <c r="AJ28" s="70">
        <v>57993</v>
      </c>
      <c r="AK28" s="263">
        <v>3.1</v>
      </c>
      <c r="AL28" s="263">
        <v>0.7</v>
      </c>
      <c r="AM28" s="69">
        <v>296</v>
      </c>
      <c r="AN28" s="263">
        <v>57.7</v>
      </c>
      <c r="AO28" s="201">
        <v>12.65</v>
      </c>
      <c r="AP28" s="201">
        <v>12.16</v>
      </c>
    </row>
    <row r="29" spans="2:42" s="4" customFormat="1" ht="5.25" customHeight="1">
      <c r="B29" s="215"/>
      <c r="C29" s="259"/>
      <c r="D29" s="261"/>
      <c r="E29" s="73"/>
      <c r="F29" s="260"/>
      <c r="G29" s="260"/>
      <c r="H29" s="260"/>
      <c r="I29" s="260"/>
      <c r="J29" s="73"/>
      <c r="K29" s="260"/>
      <c r="L29" s="260"/>
      <c r="M29" s="260"/>
      <c r="N29" s="73"/>
      <c r="O29" s="260"/>
      <c r="P29" s="260"/>
      <c r="Q29" s="260"/>
      <c r="R29" s="260"/>
      <c r="S29" s="260"/>
      <c r="T29" s="260"/>
      <c r="U29" s="260"/>
      <c r="V29" s="260"/>
      <c r="W29" s="260"/>
      <c r="X29" s="260"/>
      <c r="Y29" s="70"/>
      <c r="Z29" s="260"/>
      <c r="AA29" s="73"/>
      <c r="AB29" s="260"/>
      <c r="AC29" s="73"/>
      <c r="AD29" s="69"/>
      <c r="AE29" s="73"/>
      <c r="AF29" s="73"/>
      <c r="AG29" s="260"/>
      <c r="AH29" s="260"/>
      <c r="AI29" s="69"/>
      <c r="AJ29" s="69"/>
      <c r="AK29" s="251"/>
      <c r="AL29" s="251"/>
      <c r="AM29" s="260"/>
      <c r="AN29" s="251"/>
      <c r="AO29" s="206"/>
      <c r="AP29" s="206"/>
    </row>
    <row r="30" spans="1:42" s="4" customFormat="1" ht="17.25" customHeight="1">
      <c r="A30" s="2" t="s">
        <v>169</v>
      </c>
      <c r="B30" s="215"/>
      <c r="C30" s="259"/>
      <c r="D30" s="261"/>
      <c r="E30" s="73"/>
      <c r="F30" s="260"/>
      <c r="G30" s="260"/>
      <c r="H30" s="260"/>
      <c r="I30" s="260"/>
      <c r="J30" s="73"/>
      <c r="K30" s="260"/>
      <c r="L30" s="260"/>
      <c r="M30" s="260"/>
      <c r="N30" s="70"/>
      <c r="O30" s="69"/>
      <c r="P30" s="69"/>
      <c r="Q30" s="69"/>
      <c r="R30" s="69"/>
      <c r="S30" s="69"/>
      <c r="T30" s="69"/>
      <c r="U30" s="69"/>
      <c r="V30" s="69"/>
      <c r="W30" s="69"/>
      <c r="X30" s="69"/>
      <c r="Y30" s="73"/>
      <c r="Z30" s="260"/>
      <c r="AA30" s="73"/>
      <c r="AB30" s="73"/>
      <c r="AC30" s="73"/>
      <c r="AD30" s="260"/>
      <c r="AE30" s="73"/>
      <c r="AF30" s="73"/>
      <c r="AG30" s="260"/>
      <c r="AH30" s="260"/>
      <c r="AI30" s="69"/>
      <c r="AJ30" s="69"/>
      <c r="AK30" s="263"/>
      <c r="AL30" s="263"/>
      <c r="AM30" s="69"/>
      <c r="AN30" s="263"/>
      <c r="AO30" s="201"/>
      <c r="AP30" s="201"/>
    </row>
    <row r="31" spans="1:42" s="4" customFormat="1" ht="14.25" customHeight="1">
      <c r="A31" s="13" t="s">
        <v>168</v>
      </c>
      <c r="B31" s="13"/>
      <c r="C31" s="259"/>
      <c r="D31" s="261"/>
      <c r="E31" s="73"/>
      <c r="F31" s="260"/>
      <c r="G31" s="260"/>
      <c r="H31" s="260"/>
      <c r="I31" s="260"/>
      <c r="J31" s="73"/>
      <c r="K31" s="260"/>
      <c r="L31" s="260"/>
      <c r="M31" s="260"/>
      <c r="N31" s="73"/>
      <c r="O31" s="260"/>
      <c r="P31" s="260"/>
      <c r="Q31" s="260"/>
      <c r="R31" s="260"/>
      <c r="S31" s="260"/>
      <c r="T31" s="260"/>
      <c r="U31" s="260"/>
      <c r="V31" s="260"/>
      <c r="W31" s="260"/>
      <c r="X31" s="260"/>
      <c r="Y31" s="73"/>
      <c r="Z31" s="260"/>
      <c r="AA31" s="73"/>
      <c r="AB31" s="73"/>
      <c r="AC31" s="73"/>
      <c r="AD31" s="260"/>
      <c r="AE31" s="73"/>
      <c r="AF31" s="73"/>
      <c r="AG31" s="260"/>
      <c r="AH31" s="260"/>
      <c r="AI31" s="260"/>
      <c r="AJ31" s="260"/>
      <c r="AK31" s="251"/>
      <c r="AL31" s="251"/>
      <c r="AM31" s="260"/>
      <c r="AN31" s="251"/>
      <c r="AO31" s="206"/>
      <c r="AP31" s="206"/>
    </row>
    <row r="32" spans="2:42" s="4" customFormat="1" ht="17.25" customHeight="1">
      <c r="B32" s="215" t="s">
        <v>167</v>
      </c>
      <c r="C32" s="262">
        <v>7</v>
      </c>
      <c r="D32" s="37">
        <v>12451</v>
      </c>
      <c r="E32" s="70">
        <v>889</v>
      </c>
      <c r="F32" s="69">
        <v>779</v>
      </c>
      <c r="G32" s="69">
        <v>1644</v>
      </c>
      <c r="H32" s="69">
        <v>1628</v>
      </c>
      <c r="I32" s="69">
        <v>1504</v>
      </c>
      <c r="J32" s="70">
        <v>624</v>
      </c>
      <c r="K32" s="69">
        <v>44</v>
      </c>
      <c r="L32" s="69">
        <v>637</v>
      </c>
      <c r="M32" s="69">
        <v>2973</v>
      </c>
      <c r="N32" s="70">
        <v>327</v>
      </c>
      <c r="O32" s="69">
        <v>417</v>
      </c>
      <c r="P32" s="69">
        <v>344</v>
      </c>
      <c r="Q32" s="69">
        <v>414</v>
      </c>
      <c r="R32" s="69">
        <v>191</v>
      </c>
      <c r="S32" s="69">
        <v>2905</v>
      </c>
      <c r="T32" s="69">
        <v>2124</v>
      </c>
      <c r="U32" s="69">
        <v>73</v>
      </c>
      <c r="V32" s="69">
        <v>5</v>
      </c>
      <c r="W32" s="69">
        <v>3965</v>
      </c>
      <c r="X32" s="69">
        <v>3633</v>
      </c>
      <c r="Y32" s="70">
        <v>16416</v>
      </c>
      <c r="Z32" s="69">
        <v>9993</v>
      </c>
      <c r="AA32" s="70">
        <v>3759</v>
      </c>
      <c r="AB32" s="70">
        <v>2664</v>
      </c>
      <c r="AC32" s="70">
        <v>57</v>
      </c>
      <c r="AD32" s="69">
        <v>16359</v>
      </c>
      <c r="AE32" s="70">
        <v>69</v>
      </c>
      <c r="AF32" s="70">
        <v>1708</v>
      </c>
      <c r="AG32" s="69">
        <v>18136</v>
      </c>
      <c r="AH32" s="69">
        <v>612</v>
      </c>
      <c r="AI32" s="69">
        <v>2119</v>
      </c>
      <c r="AJ32" s="69">
        <v>20867</v>
      </c>
      <c r="AK32" s="258">
        <v>4.4</v>
      </c>
      <c r="AL32" s="258">
        <v>1.9</v>
      </c>
      <c r="AM32" s="70">
        <v>1433</v>
      </c>
      <c r="AN32" s="258">
        <v>291.7</v>
      </c>
      <c r="AO32" s="202">
        <v>2.7</v>
      </c>
      <c r="AP32" s="202">
        <v>2.37</v>
      </c>
    </row>
    <row r="33" spans="2:42" s="4" customFormat="1" ht="5.25" customHeight="1">
      <c r="B33" s="215"/>
      <c r="C33" s="262"/>
      <c r="D33" s="261"/>
      <c r="E33" s="73"/>
      <c r="F33" s="260"/>
      <c r="G33" s="260"/>
      <c r="H33" s="260"/>
      <c r="I33" s="260"/>
      <c r="J33" s="73"/>
      <c r="K33" s="260"/>
      <c r="L33" s="260"/>
      <c r="M33" s="260"/>
      <c r="N33" s="73"/>
      <c r="O33" s="260"/>
      <c r="P33" s="260"/>
      <c r="Q33" s="260"/>
      <c r="R33" s="260"/>
      <c r="S33" s="260"/>
      <c r="T33" s="260"/>
      <c r="U33" s="260"/>
      <c r="V33" s="260"/>
      <c r="W33" s="260"/>
      <c r="X33" s="260"/>
      <c r="Y33" s="73"/>
      <c r="Z33" s="260"/>
      <c r="AA33" s="73"/>
      <c r="AB33" s="73"/>
      <c r="AC33" s="73"/>
      <c r="AD33" s="260"/>
      <c r="AE33" s="73"/>
      <c r="AF33" s="73"/>
      <c r="AG33" s="260"/>
      <c r="AH33" s="260"/>
      <c r="AI33" s="260"/>
      <c r="AJ33" s="260"/>
      <c r="AK33" s="251"/>
      <c r="AL33" s="251"/>
      <c r="AM33" s="260"/>
      <c r="AN33" s="251"/>
      <c r="AO33" s="206"/>
      <c r="AP33" s="206"/>
    </row>
    <row r="34" spans="1:42" ht="17.25" customHeight="1">
      <c r="A34" s="4"/>
      <c r="B34" s="215" t="s">
        <v>166</v>
      </c>
      <c r="C34" s="259">
        <v>8</v>
      </c>
      <c r="D34" s="37">
        <v>10553</v>
      </c>
      <c r="E34" s="70">
        <v>601</v>
      </c>
      <c r="F34" s="69">
        <v>367</v>
      </c>
      <c r="G34" s="69">
        <v>865</v>
      </c>
      <c r="H34" s="69">
        <v>865</v>
      </c>
      <c r="I34" s="69">
        <v>1300</v>
      </c>
      <c r="J34" s="70">
        <v>481</v>
      </c>
      <c r="K34" s="69">
        <v>4</v>
      </c>
      <c r="L34" s="69">
        <v>40</v>
      </c>
      <c r="M34" s="69">
        <v>3783</v>
      </c>
      <c r="N34" s="70">
        <v>402</v>
      </c>
      <c r="O34" s="69">
        <v>735</v>
      </c>
      <c r="P34" s="69">
        <v>735</v>
      </c>
      <c r="Q34" s="69">
        <v>654</v>
      </c>
      <c r="R34" s="69">
        <v>172</v>
      </c>
      <c r="S34" s="69">
        <v>1672</v>
      </c>
      <c r="T34" s="69">
        <v>1445</v>
      </c>
      <c r="U34" s="69">
        <v>16</v>
      </c>
      <c r="V34" s="69">
        <v>1</v>
      </c>
      <c r="W34" s="69">
        <v>6064</v>
      </c>
      <c r="X34" s="69">
        <v>5930</v>
      </c>
      <c r="Y34" s="70">
        <v>16617</v>
      </c>
      <c r="Z34" s="69">
        <v>8100</v>
      </c>
      <c r="AA34" s="70">
        <v>6164</v>
      </c>
      <c r="AB34" s="70">
        <v>2353</v>
      </c>
      <c r="AC34" s="70">
        <v>69</v>
      </c>
      <c r="AD34" s="69">
        <v>16548</v>
      </c>
      <c r="AE34" s="70" t="s">
        <v>133</v>
      </c>
      <c r="AF34" s="70">
        <v>769</v>
      </c>
      <c r="AG34" s="69">
        <v>17317</v>
      </c>
      <c r="AH34" s="69">
        <v>777</v>
      </c>
      <c r="AI34" s="69">
        <v>527</v>
      </c>
      <c r="AJ34" s="69">
        <v>18621</v>
      </c>
      <c r="AK34" s="258">
        <v>3.1</v>
      </c>
      <c r="AL34" s="258">
        <v>0.7</v>
      </c>
      <c r="AM34" s="70">
        <v>296</v>
      </c>
      <c r="AN34" s="258">
        <v>57.7</v>
      </c>
      <c r="AO34" s="202">
        <v>4.03</v>
      </c>
      <c r="AP34" s="202">
        <v>3.88</v>
      </c>
    </row>
    <row r="35" spans="1:42" ht="5.25" customHeight="1">
      <c r="A35" s="4"/>
      <c r="B35" s="4"/>
      <c r="C35" s="4"/>
      <c r="D35" s="257"/>
      <c r="E35" s="79"/>
      <c r="F35" s="77"/>
      <c r="G35" s="77"/>
      <c r="H35" s="77"/>
      <c r="I35" s="77"/>
      <c r="J35" s="256"/>
      <c r="K35" s="77"/>
      <c r="L35" s="77"/>
      <c r="M35" s="77"/>
      <c r="N35" s="79"/>
      <c r="O35" s="254"/>
      <c r="P35" s="254"/>
      <c r="Q35" s="254"/>
      <c r="R35" s="254"/>
      <c r="S35" s="254"/>
      <c r="T35" s="254"/>
      <c r="U35" s="254"/>
      <c r="V35" s="254"/>
      <c r="W35" s="77"/>
      <c r="X35" s="77"/>
      <c r="Y35" s="255"/>
      <c r="Z35" s="77"/>
      <c r="AA35" s="79"/>
      <c r="AB35" s="77"/>
      <c r="AC35" s="79"/>
      <c r="AD35" s="254"/>
      <c r="AE35" s="79"/>
      <c r="AF35" s="79"/>
      <c r="AG35" s="77"/>
      <c r="AH35" s="77"/>
      <c r="AI35" s="253"/>
      <c r="AJ35" s="253"/>
      <c r="AK35" s="252"/>
      <c r="AL35" s="252"/>
      <c r="AM35" s="77"/>
      <c r="AN35" s="252"/>
      <c r="AO35" s="251"/>
      <c r="AP35" s="251"/>
    </row>
    <row r="36" spans="1:42" s="4" customFormat="1" ht="4.5" customHeight="1">
      <c r="A36" s="15"/>
      <c r="B36" s="15"/>
      <c r="C36" s="16"/>
      <c r="D36" s="250"/>
      <c r="E36" s="95"/>
      <c r="F36" s="95"/>
      <c r="G36" s="95"/>
      <c r="H36" s="95"/>
      <c r="I36" s="95"/>
      <c r="J36" s="95"/>
      <c r="K36" s="95"/>
      <c r="L36" s="95"/>
      <c r="M36" s="249"/>
      <c r="N36" s="95"/>
      <c r="O36" s="95"/>
      <c r="P36" s="95"/>
      <c r="Q36" s="95"/>
      <c r="R36" s="95"/>
      <c r="S36" s="95"/>
      <c r="T36" s="95"/>
      <c r="U36" s="95"/>
      <c r="V36" s="95"/>
      <c r="W36" s="95"/>
      <c r="X36" s="95"/>
      <c r="Y36" s="246"/>
      <c r="Z36" s="246"/>
      <c r="AA36" s="246"/>
      <c r="AB36" s="247"/>
      <c r="AC36" s="248"/>
      <c r="AD36" s="247"/>
      <c r="AE36" s="247"/>
      <c r="AF36" s="247"/>
      <c r="AG36" s="247"/>
      <c r="AH36" s="247"/>
      <c r="AI36" s="247"/>
      <c r="AJ36" s="247"/>
      <c r="AK36" s="246"/>
      <c r="AL36" s="246"/>
      <c r="AM36" s="246"/>
      <c r="AN36" s="246"/>
      <c r="AO36" s="246"/>
      <c r="AP36" s="246"/>
    </row>
    <row r="37" spans="1:22" ht="15" customHeight="1">
      <c r="A37" s="245" t="s">
        <v>165</v>
      </c>
      <c r="B37" s="245"/>
      <c r="C37" s="215"/>
      <c r="F37" s="2"/>
      <c r="H37" s="244"/>
      <c r="P37" s="2"/>
      <c r="Q37" s="2"/>
      <c r="V37" s="215"/>
    </row>
    <row r="38" spans="1:17" ht="15" customHeight="1">
      <c r="A38" s="32" t="s">
        <v>164</v>
      </c>
      <c r="O38" s="2"/>
      <c r="P38" s="2"/>
      <c r="Q38" s="2"/>
    </row>
    <row r="39" spans="1:17" ht="15" customHeight="1">
      <c r="A39" s="32" t="s">
        <v>163</v>
      </c>
      <c r="N39" s="2"/>
      <c r="O39" s="2"/>
      <c r="P39" s="2"/>
      <c r="Q39" s="2"/>
    </row>
  </sheetData>
  <sheetProtection/>
  <mergeCells count="43">
    <mergeCell ref="AP7:AP9"/>
    <mergeCell ref="AL8:AL9"/>
    <mergeCell ref="AO6:AO9"/>
    <mergeCell ref="Y7:Y9"/>
    <mergeCell ref="Z7:Z9"/>
    <mergeCell ref="AA7:AA9"/>
    <mergeCell ref="AB7:AB9"/>
    <mergeCell ref="AK7:AK9"/>
    <mergeCell ref="AM7:AM9"/>
    <mergeCell ref="AN7:AN9"/>
    <mergeCell ref="AI6:AI9"/>
    <mergeCell ref="AJ6:AJ9"/>
    <mergeCell ref="AK6:AN6"/>
    <mergeCell ref="Y6:AB6"/>
    <mergeCell ref="AC6:AC9"/>
    <mergeCell ref="AD6:AD9"/>
    <mergeCell ref="AE6:AE9"/>
    <mergeCell ref="AF6:AF9"/>
    <mergeCell ref="G7:G9"/>
    <mergeCell ref="I7:I9"/>
    <mergeCell ref="J7:J9"/>
    <mergeCell ref="K7:K9"/>
    <mergeCell ref="AG6:AG9"/>
    <mergeCell ref="AH6:AH9"/>
    <mergeCell ref="X7:X9"/>
    <mergeCell ref="P8:P9"/>
    <mergeCell ref="W6:W9"/>
    <mergeCell ref="M7:M9"/>
    <mergeCell ref="N7:N9"/>
    <mergeCell ref="O7:O9"/>
    <mergeCell ref="Q7:Q9"/>
    <mergeCell ref="U7:U9"/>
    <mergeCell ref="R8:R9"/>
    <mergeCell ref="T8:T9"/>
    <mergeCell ref="V8:V9"/>
    <mergeCell ref="A6:C9"/>
    <mergeCell ref="D6:M6"/>
    <mergeCell ref="F8:F9"/>
    <mergeCell ref="H8:H9"/>
    <mergeCell ref="L7:L9"/>
    <mergeCell ref="S7:S9"/>
    <mergeCell ref="D7:D9"/>
    <mergeCell ref="E7:E9"/>
  </mergeCells>
  <conditionalFormatting sqref="D32:AP32 D34:AP34 D21:AP21 D19:AP19 D28:AP28 D26:AP26 D13:AP13 D15:AP15">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10"/>
  </sheetPr>
  <dimension ref="A1:AO37"/>
  <sheetViews>
    <sheetView showGridLines="0" zoomScaleSheetLayoutView="100" zoomScalePageLayoutView="0" workbookViewId="0" topLeftCell="A1">
      <selection activeCell="A4" sqref="A4"/>
    </sheetView>
  </sheetViews>
  <sheetFormatPr defaultColWidth="9.00390625" defaultRowHeight="15" customHeight="1"/>
  <cols>
    <col min="1" max="1" width="2.625" style="2" customWidth="1"/>
    <col min="2" max="2" width="11.375" style="2" customWidth="1"/>
    <col min="3" max="3" width="5.25390625" style="2" customWidth="1"/>
    <col min="4" max="5" width="11.125" style="2" customWidth="1"/>
    <col min="6" max="17" width="11.125" style="3" customWidth="1"/>
    <col min="18" max="41" width="11.125" style="2" customWidth="1"/>
    <col min="42" max="16384" width="9.00390625" style="2" customWidth="1"/>
  </cols>
  <sheetData>
    <row r="1" spans="1:24" s="8" customFormat="1" ht="26.25" customHeight="1">
      <c r="A1" s="50" t="s">
        <v>110</v>
      </c>
      <c r="B1" s="4"/>
      <c r="C1" s="4"/>
      <c r="D1" s="4"/>
      <c r="E1" s="4"/>
      <c r="F1" s="11"/>
      <c r="G1" s="11"/>
      <c r="H1" s="11"/>
      <c r="I1" s="11"/>
      <c r="J1" s="11"/>
      <c r="K1" s="11"/>
      <c r="L1" s="11"/>
      <c r="M1" s="11"/>
      <c r="N1" s="11"/>
      <c r="O1" s="11"/>
      <c r="P1" s="11"/>
      <c r="Q1" s="11"/>
      <c r="R1" s="13"/>
      <c r="S1" s="13"/>
      <c r="T1" s="13"/>
      <c r="U1" s="13"/>
      <c r="V1" s="13"/>
      <c r="W1" s="13"/>
      <c r="X1" s="13"/>
    </row>
    <row r="2" spans="2:24" s="8" customFormat="1" ht="17.25" customHeight="1">
      <c r="B2" s="4"/>
      <c r="C2" s="4"/>
      <c r="D2" s="357"/>
      <c r="E2" s="13"/>
      <c r="F2" s="11"/>
      <c r="G2" s="12"/>
      <c r="H2" s="13"/>
      <c r="I2" s="13"/>
      <c r="J2" s="13"/>
      <c r="K2" s="13"/>
      <c r="L2" s="13"/>
      <c r="M2" s="17"/>
      <c r="N2" s="26"/>
      <c r="P2" s="13"/>
      <c r="Q2" s="13"/>
      <c r="S2" s="240"/>
      <c r="T2" s="13"/>
      <c r="U2" s="13"/>
      <c r="V2" s="13"/>
      <c r="W2" s="13"/>
      <c r="X2" s="13"/>
    </row>
    <row r="3" spans="1:24" s="8" customFormat="1" ht="15.75" customHeight="1">
      <c r="A3" s="26" t="s">
        <v>254</v>
      </c>
      <c r="B3" s="4"/>
      <c r="C3" s="4"/>
      <c r="D3" s="357"/>
      <c r="E3" s="13"/>
      <c r="F3" s="11"/>
      <c r="G3" s="12"/>
      <c r="H3" s="13"/>
      <c r="I3" s="13"/>
      <c r="J3" s="13"/>
      <c r="K3" s="13"/>
      <c r="L3" s="13"/>
      <c r="M3" s="17"/>
      <c r="N3" s="26"/>
      <c r="P3" s="13"/>
      <c r="Q3" s="13"/>
      <c r="S3" s="240"/>
      <c r="T3" s="13"/>
      <c r="U3" s="13"/>
      <c r="V3" s="13"/>
      <c r="W3" s="13"/>
      <c r="X3" s="13"/>
    </row>
    <row r="4" spans="1:24" ht="15.75" customHeight="1">
      <c r="A4" s="32"/>
      <c r="B4" s="18"/>
      <c r="C4" s="18"/>
      <c r="D4" s="18"/>
      <c r="E4" s="18"/>
      <c r="F4" s="18"/>
      <c r="G4" s="18"/>
      <c r="H4" s="11"/>
      <c r="I4" s="11"/>
      <c r="J4" s="11"/>
      <c r="K4" s="11"/>
      <c r="L4" s="11"/>
      <c r="M4" s="11"/>
      <c r="N4" s="11"/>
      <c r="O4" s="11"/>
      <c r="P4" s="11"/>
      <c r="Q4" s="11"/>
      <c r="R4" s="13"/>
      <c r="S4" s="13"/>
      <c r="T4" s="13"/>
      <c r="U4" s="13"/>
      <c r="V4" s="13"/>
      <c r="W4" s="13"/>
      <c r="X4" s="13"/>
    </row>
    <row r="5" spans="1:41" s="4" customFormat="1" ht="15.75" customHeight="1" thickBot="1">
      <c r="A5" s="431"/>
      <c r="B5" s="18"/>
      <c r="C5" s="18"/>
      <c r="D5" s="18"/>
      <c r="E5" s="18"/>
      <c r="F5" s="18"/>
      <c r="G5" s="18"/>
      <c r="H5" s="11"/>
      <c r="I5" s="11"/>
      <c r="J5" s="11"/>
      <c r="K5" s="11"/>
      <c r="L5" s="11"/>
      <c r="M5" s="11"/>
      <c r="N5" s="11"/>
      <c r="O5" s="11"/>
      <c r="P5" s="11"/>
      <c r="Q5" s="11"/>
      <c r="AO5" s="430" t="s">
        <v>253</v>
      </c>
    </row>
    <row r="6" spans="1:41" s="4" customFormat="1" ht="21" customHeight="1" thickTop="1">
      <c r="A6" s="161" t="s">
        <v>2</v>
      </c>
      <c r="B6" s="161"/>
      <c r="C6" s="162"/>
      <c r="D6" s="429"/>
      <c r="E6" s="427"/>
      <c r="F6" s="427"/>
      <c r="G6" s="427"/>
      <c r="H6" s="427"/>
      <c r="I6" s="427"/>
      <c r="J6" s="427"/>
      <c r="K6" s="427"/>
      <c r="L6" s="427"/>
      <c r="M6" s="427"/>
      <c r="N6" s="427" t="s">
        <v>252</v>
      </c>
      <c r="O6" s="428" t="s">
        <v>251</v>
      </c>
      <c r="P6" s="111"/>
      <c r="Q6" s="111"/>
      <c r="R6" s="114"/>
      <c r="S6" s="114"/>
      <c r="T6" s="114"/>
      <c r="U6" s="114"/>
      <c r="V6" s="114"/>
      <c r="W6" s="114"/>
      <c r="X6" s="114"/>
      <c r="Y6" s="233" t="s">
        <v>250</v>
      </c>
      <c r="Z6" s="427"/>
      <c r="AA6" s="427"/>
      <c r="AB6" s="123" t="s">
        <v>32</v>
      </c>
      <c r="AC6" s="124"/>
      <c r="AD6" s="124"/>
      <c r="AE6" s="426"/>
      <c r="AF6" s="425" t="s">
        <v>249</v>
      </c>
      <c r="AG6" s="424" t="s">
        <v>248</v>
      </c>
      <c r="AH6" s="65"/>
      <c r="AI6" s="235" t="s">
        <v>247</v>
      </c>
      <c r="AJ6" s="234" t="s">
        <v>246</v>
      </c>
      <c r="AK6" s="234" t="s">
        <v>245</v>
      </c>
      <c r="AL6" s="235" t="s">
        <v>9</v>
      </c>
      <c r="AM6" s="235" t="s">
        <v>11</v>
      </c>
      <c r="AN6" s="235" t="s">
        <v>13</v>
      </c>
      <c r="AO6" s="423" t="s">
        <v>244</v>
      </c>
    </row>
    <row r="7" spans="1:41" s="4" customFormat="1" ht="24" customHeight="1">
      <c r="A7" s="230"/>
      <c r="B7" s="230"/>
      <c r="C7" s="164"/>
      <c r="D7" s="126" t="s">
        <v>0</v>
      </c>
      <c r="E7" s="126" t="s">
        <v>243</v>
      </c>
      <c r="F7" s="137" t="s">
        <v>242</v>
      </c>
      <c r="G7" s="165"/>
      <c r="H7" s="165"/>
      <c r="I7" s="166"/>
      <c r="J7" s="135" t="s">
        <v>241</v>
      </c>
      <c r="K7" s="422"/>
      <c r="L7" s="415" t="s">
        <v>240</v>
      </c>
      <c r="M7" s="421" t="s">
        <v>10</v>
      </c>
      <c r="N7" s="420" t="s">
        <v>239</v>
      </c>
      <c r="O7" s="419" t="s">
        <v>238</v>
      </c>
      <c r="P7" s="417" t="s">
        <v>195</v>
      </c>
      <c r="Q7" s="169" t="s">
        <v>237</v>
      </c>
      <c r="R7" s="131" t="s">
        <v>20</v>
      </c>
      <c r="S7" s="223"/>
      <c r="T7" s="134" t="s">
        <v>236</v>
      </c>
      <c r="U7" s="223"/>
      <c r="V7" s="128" t="s">
        <v>235</v>
      </c>
      <c r="W7" s="223"/>
      <c r="X7" s="329" t="s">
        <v>39</v>
      </c>
      <c r="Y7" s="136"/>
      <c r="Z7" s="125" t="s">
        <v>234</v>
      </c>
      <c r="AA7" s="125" t="s">
        <v>42</v>
      </c>
      <c r="AB7" s="125" t="s">
        <v>26</v>
      </c>
      <c r="AC7" s="321" t="s">
        <v>233</v>
      </c>
      <c r="AD7" s="125" t="s">
        <v>15</v>
      </c>
      <c r="AE7" s="321" t="s">
        <v>16</v>
      </c>
      <c r="AF7" s="125" t="s">
        <v>26</v>
      </c>
      <c r="AG7" s="418" t="s">
        <v>232</v>
      </c>
      <c r="AH7" s="181" t="s">
        <v>231</v>
      </c>
      <c r="AI7" s="126"/>
      <c r="AJ7" s="126"/>
      <c r="AK7" s="126"/>
      <c r="AL7" s="126"/>
      <c r="AM7" s="126"/>
      <c r="AN7" s="126"/>
      <c r="AO7" s="136"/>
    </row>
    <row r="8" spans="1:41" s="4" customFormat="1" ht="19.5" customHeight="1">
      <c r="A8" s="230"/>
      <c r="B8" s="230"/>
      <c r="C8" s="164"/>
      <c r="D8" s="126"/>
      <c r="E8" s="126"/>
      <c r="F8" s="126" t="s">
        <v>26</v>
      </c>
      <c r="G8" s="172" t="s">
        <v>230</v>
      </c>
      <c r="H8" s="64"/>
      <c r="I8" s="417" t="s">
        <v>229</v>
      </c>
      <c r="J8" s="136"/>
      <c r="K8" s="125" t="s">
        <v>228</v>
      </c>
      <c r="L8" s="416"/>
      <c r="M8" s="415"/>
      <c r="N8" s="414"/>
      <c r="O8" s="413"/>
      <c r="P8" s="412"/>
      <c r="Q8" s="170"/>
      <c r="R8" s="132"/>
      <c r="S8" s="410" t="s">
        <v>38</v>
      </c>
      <c r="T8" s="411"/>
      <c r="U8" s="410" t="s">
        <v>38</v>
      </c>
      <c r="V8" s="129"/>
      <c r="W8" s="410" t="s">
        <v>38</v>
      </c>
      <c r="X8" s="228"/>
      <c r="Y8" s="136"/>
      <c r="Z8" s="126"/>
      <c r="AA8" s="126"/>
      <c r="AB8" s="126"/>
      <c r="AC8" s="229"/>
      <c r="AD8" s="126"/>
      <c r="AE8" s="229"/>
      <c r="AF8" s="126"/>
      <c r="AG8" s="164"/>
      <c r="AH8" s="121"/>
      <c r="AI8" s="126"/>
      <c r="AJ8" s="126"/>
      <c r="AK8" s="126"/>
      <c r="AL8" s="126"/>
      <c r="AM8" s="126"/>
      <c r="AN8" s="126"/>
      <c r="AO8" s="136"/>
    </row>
    <row r="9" spans="1:41" s="4" customFormat="1" ht="31.5" customHeight="1">
      <c r="A9" s="165"/>
      <c r="B9" s="165"/>
      <c r="C9" s="166"/>
      <c r="D9" s="127"/>
      <c r="E9" s="127"/>
      <c r="F9" s="127"/>
      <c r="G9" s="409"/>
      <c r="H9" s="408" t="s">
        <v>228</v>
      </c>
      <c r="I9" s="407"/>
      <c r="J9" s="137"/>
      <c r="K9" s="127"/>
      <c r="L9" s="406"/>
      <c r="M9" s="405"/>
      <c r="N9" s="404"/>
      <c r="O9" s="403"/>
      <c r="P9" s="402"/>
      <c r="Q9" s="171"/>
      <c r="R9" s="133"/>
      <c r="S9" s="400"/>
      <c r="T9" s="401"/>
      <c r="U9" s="400"/>
      <c r="V9" s="130"/>
      <c r="W9" s="400"/>
      <c r="X9" s="225"/>
      <c r="Y9" s="137"/>
      <c r="Z9" s="127"/>
      <c r="AA9" s="127"/>
      <c r="AB9" s="127"/>
      <c r="AC9" s="226"/>
      <c r="AD9" s="127"/>
      <c r="AE9" s="226"/>
      <c r="AF9" s="127"/>
      <c r="AG9" s="166"/>
      <c r="AH9" s="122"/>
      <c r="AI9" s="127"/>
      <c r="AJ9" s="127"/>
      <c r="AK9" s="127"/>
      <c r="AL9" s="127"/>
      <c r="AM9" s="127"/>
      <c r="AN9" s="127"/>
      <c r="AO9" s="137"/>
    </row>
    <row r="10" spans="1:41" s="4" customFormat="1" ht="18" customHeight="1">
      <c r="A10" s="223"/>
      <c r="B10" s="223"/>
      <c r="C10" s="64"/>
      <c r="D10" s="399" t="s">
        <v>86</v>
      </c>
      <c r="E10" s="46" t="s">
        <v>101</v>
      </c>
      <c r="F10" s="46" t="s">
        <v>57</v>
      </c>
      <c r="G10" s="46" t="s">
        <v>58</v>
      </c>
      <c r="H10" s="46" t="s">
        <v>59</v>
      </c>
      <c r="I10" s="46" t="s">
        <v>104</v>
      </c>
      <c r="J10" s="46" t="s">
        <v>105</v>
      </c>
      <c r="K10" s="46" t="s">
        <v>106</v>
      </c>
      <c r="L10" s="46" t="s">
        <v>186</v>
      </c>
      <c r="M10" s="46" t="s">
        <v>147</v>
      </c>
      <c r="N10" s="398" t="s">
        <v>83</v>
      </c>
      <c r="O10" s="398" t="s">
        <v>145</v>
      </c>
      <c r="P10" s="398" t="s">
        <v>144</v>
      </c>
      <c r="Q10" s="398" t="s">
        <v>60</v>
      </c>
      <c r="R10" s="398" t="s">
        <v>61</v>
      </c>
      <c r="S10" s="398" t="s">
        <v>62</v>
      </c>
      <c r="T10" s="398" t="s">
        <v>63</v>
      </c>
      <c r="U10" s="398" t="s">
        <v>64</v>
      </c>
      <c r="V10" s="398" t="s">
        <v>65</v>
      </c>
      <c r="W10" s="398" t="s">
        <v>66</v>
      </c>
      <c r="X10" s="398" t="s">
        <v>67</v>
      </c>
      <c r="Y10" s="46" t="s">
        <v>183</v>
      </c>
      <c r="Z10" s="46" t="s">
        <v>87</v>
      </c>
      <c r="AA10" s="46" t="s">
        <v>182</v>
      </c>
      <c r="AB10" s="46" t="s">
        <v>69</v>
      </c>
      <c r="AC10" s="46" t="s">
        <v>70</v>
      </c>
      <c r="AD10" s="46" t="s">
        <v>71</v>
      </c>
      <c r="AE10" s="46" t="s">
        <v>181</v>
      </c>
      <c r="AF10" s="46" t="s">
        <v>180</v>
      </c>
      <c r="AG10" s="46" t="s">
        <v>91</v>
      </c>
      <c r="AH10" s="46" t="s">
        <v>178</v>
      </c>
      <c r="AI10" s="46" t="s">
        <v>227</v>
      </c>
      <c r="AJ10" s="46" t="s">
        <v>177</v>
      </c>
      <c r="AK10" s="46" t="s">
        <v>176</v>
      </c>
      <c r="AL10" s="46" t="s">
        <v>175</v>
      </c>
      <c r="AM10" s="46" t="s">
        <v>72</v>
      </c>
      <c r="AN10" s="46" t="s">
        <v>73</v>
      </c>
      <c r="AO10" s="46" t="s">
        <v>74</v>
      </c>
    </row>
    <row r="11" spans="1:41" s="4" customFormat="1" ht="33" customHeight="1">
      <c r="A11" s="397" t="s">
        <v>226</v>
      </c>
      <c r="B11" s="396" t="s">
        <v>225</v>
      </c>
      <c r="C11" s="10"/>
      <c r="D11" s="395" t="s">
        <v>1</v>
      </c>
      <c r="E11" s="98"/>
      <c r="F11" s="388"/>
      <c r="G11" s="98"/>
      <c r="H11" s="98"/>
      <c r="I11" s="98"/>
      <c r="J11" s="98"/>
      <c r="K11" s="98"/>
      <c r="N11" s="98"/>
      <c r="O11" s="98"/>
      <c r="P11" s="98"/>
      <c r="Q11" s="390"/>
      <c r="R11" s="82"/>
      <c r="S11" s="82"/>
      <c r="T11" s="82"/>
      <c r="U11" s="82"/>
      <c r="V11" s="82"/>
      <c r="W11" s="82"/>
      <c r="X11" s="82"/>
      <c r="Y11" s="389"/>
      <c r="Z11" s="389"/>
      <c r="AA11" s="389"/>
      <c r="AB11" s="389"/>
      <c r="AC11" s="389"/>
      <c r="AD11" s="389"/>
      <c r="AE11" s="389"/>
      <c r="AF11" s="394"/>
      <c r="AG11" s="393"/>
      <c r="AH11" s="389"/>
      <c r="AI11" s="389"/>
      <c r="AJ11" s="389"/>
      <c r="AK11" s="389"/>
      <c r="AL11" s="389"/>
      <c r="AM11" s="389"/>
      <c r="AN11" s="389"/>
      <c r="AO11" s="389"/>
    </row>
    <row r="12" spans="1:40" s="4" customFormat="1" ht="17.25" customHeight="1">
      <c r="A12" s="392" t="s">
        <v>224</v>
      </c>
      <c r="B12" s="219"/>
      <c r="C12" s="23"/>
      <c r="D12" s="391"/>
      <c r="E12" s="389"/>
      <c r="F12" s="389"/>
      <c r="G12" s="389"/>
      <c r="H12" s="389"/>
      <c r="I12" s="389"/>
      <c r="J12" s="389"/>
      <c r="K12" s="389"/>
      <c r="L12" s="389"/>
      <c r="M12" s="389"/>
      <c r="N12" s="389"/>
      <c r="O12" s="389"/>
      <c r="P12" s="389"/>
      <c r="Q12" s="390"/>
      <c r="R12" s="389"/>
      <c r="S12" s="389"/>
      <c r="T12" s="389"/>
      <c r="U12" s="389"/>
      <c r="V12" s="389"/>
      <c r="W12" s="389"/>
      <c r="X12" s="389"/>
      <c r="Y12" s="388"/>
      <c r="Z12" s="98"/>
      <c r="AA12" s="388"/>
      <c r="AB12" s="98"/>
      <c r="AC12" s="98"/>
      <c r="AD12" s="98"/>
      <c r="AE12" s="98"/>
      <c r="AF12" s="98"/>
      <c r="AI12" s="98"/>
      <c r="AJ12" s="98"/>
      <c r="AK12" s="98"/>
      <c r="AL12" s="98"/>
      <c r="AM12" s="82"/>
      <c r="AN12" s="82"/>
    </row>
    <row r="13" spans="2:41" s="4" customFormat="1" ht="39" customHeight="1">
      <c r="B13" s="215" t="s">
        <v>48</v>
      </c>
      <c r="C13" s="367" t="s">
        <v>86</v>
      </c>
      <c r="D13" s="261">
        <v>600123</v>
      </c>
      <c r="E13" s="73">
        <v>11448</v>
      </c>
      <c r="F13" s="73">
        <v>343117</v>
      </c>
      <c r="G13" s="73">
        <v>273199</v>
      </c>
      <c r="H13" s="73">
        <v>2786</v>
      </c>
      <c r="I13" s="73">
        <v>69918</v>
      </c>
      <c r="J13" s="73">
        <v>8631</v>
      </c>
      <c r="K13" s="73">
        <v>1669</v>
      </c>
      <c r="L13" s="73">
        <v>22706</v>
      </c>
      <c r="M13" s="73">
        <v>1553</v>
      </c>
      <c r="N13" s="73">
        <v>24127</v>
      </c>
      <c r="O13" s="73">
        <v>15163</v>
      </c>
      <c r="P13" s="73">
        <v>10370</v>
      </c>
      <c r="Q13" s="73">
        <v>108848</v>
      </c>
      <c r="R13" s="73">
        <v>20232</v>
      </c>
      <c r="S13" s="73">
        <v>15349</v>
      </c>
      <c r="T13" s="73">
        <v>3887</v>
      </c>
      <c r="U13" s="73">
        <v>1425</v>
      </c>
      <c r="V13" s="73">
        <v>27864</v>
      </c>
      <c r="W13" s="73">
        <v>12590</v>
      </c>
      <c r="X13" s="73">
        <v>2177</v>
      </c>
      <c r="Y13" s="73">
        <v>159767</v>
      </c>
      <c r="Z13" s="70">
        <v>144524</v>
      </c>
      <c r="AA13" s="70">
        <v>15243</v>
      </c>
      <c r="AB13" s="70">
        <v>759890</v>
      </c>
      <c r="AC13" s="70">
        <v>402634</v>
      </c>
      <c r="AD13" s="70">
        <v>218979</v>
      </c>
      <c r="AE13" s="70">
        <v>138277</v>
      </c>
      <c r="AF13" s="70">
        <v>69747</v>
      </c>
      <c r="AG13" s="70">
        <v>52889</v>
      </c>
      <c r="AH13" s="70">
        <v>16858</v>
      </c>
      <c r="AI13" s="70">
        <v>690143</v>
      </c>
      <c r="AJ13" s="70">
        <v>5223</v>
      </c>
      <c r="AK13" s="70">
        <v>4604</v>
      </c>
      <c r="AL13" s="70">
        <v>699970</v>
      </c>
      <c r="AM13" s="69">
        <v>16184</v>
      </c>
      <c r="AN13" s="69">
        <v>12983</v>
      </c>
      <c r="AO13" s="69">
        <v>729137</v>
      </c>
    </row>
    <row r="14" spans="2:41" s="4" customFormat="1" ht="39" customHeight="1">
      <c r="B14" s="215" t="s">
        <v>49</v>
      </c>
      <c r="C14" s="367" t="s">
        <v>56</v>
      </c>
      <c r="D14" s="261">
        <v>716448</v>
      </c>
      <c r="E14" s="73">
        <v>12249</v>
      </c>
      <c r="F14" s="73">
        <v>423990</v>
      </c>
      <c r="G14" s="73">
        <v>400856</v>
      </c>
      <c r="H14" s="73">
        <v>3227</v>
      </c>
      <c r="I14" s="73">
        <v>23134</v>
      </c>
      <c r="J14" s="73">
        <v>12079</v>
      </c>
      <c r="K14" s="73">
        <v>455</v>
      </c>
      <c r="L14" s="73">
        <v>33821</v>
      </c>
      <c r="M14" s="73">
        <v>2334</v>
      </c>
      <c r="N14" s="73">
        <v>30399</v>
      </c>
      <c r="O14" s="73">
        <v>19005</v>
      </c>
      <c r="P14" s="73">
        <v>13898</v>
      </c>
      <c r="Q14" s="73">
        <v>101298</v>
      </c>
      <c r="R14" s="73">
        <v>29884</v>
      </c>
      <c r="S14" s="73">
        <v>17488</v>
      </c>
      <c r="T14" s="73">
        <v>6320</v>
      </c>
      <c r="U14" s="73">
        <v>1840</v>
      </c>
      <c r="V14" s="73">
        <v>27965</v>
      </c>
      <c r="W14" s="73">
        <v>10777</v>
      </c>
      <c r="X14" s="73">
        <v>3206</v>
      </c>
      <c r="Y14" s="70">
        <v>202200</v>
      </c>
      <c r="Z14" s="70">
        <v>183979</v>
      </c>
      <c r="AA14" s="70">
        <v>18221</v>
      </c>
      <c r="AB14" s="70">
        <v>918648</v>
      </c>
      <c r="AC14" s="70">
        <v>576027</v>
      </c>
      <c r="AD14" s="70">
        <v>211142</v>
      </c>
      <c r="AE14" s="70">
        <v>131479</v>
      </c>
      <c r="AF14" s="70">
        <v>62822</v>
      </c>
      <c r="AG14" s="70">
        <v>50020</v>
      </c>
      <c r="AH14" s="70">
        <v>12802</v>
      </c>
      <c r="AI14" s="70">
        <v>855826</v>
      </c>
      <c r="AJ14" s="70">
        <v>3838</v>
      </c>
      <c r="AK14" s="70">
        <v>1446</v>
      </c>
      <c r="AL14" s="70">
        <v>861110</v>
      </c>
      <c r="AM14" s="69">
        <v>18646</v>
      </c>
      <c r="AN14" s="69">
        <v>2689</v>
      </c>
      <c r="AO14" s="69">
        <v>882445</v>
      </c>
    </row>
    <row r="15" spans="2:41" s="4" customFormat="1" ht="39" customHeight="1">
      <c r="B15" s="212" t="s">
        <v>50</v>
      </c>
      <c r="C15" s="387"/>
      <c r="D15" s="386"/>
      <c r="E15" s="384"/>
      <c r="F15" s="384"/>
      <c r="G15" s="384"/>
      <c r="H15" s="384"/>
      <c r="I15" s="384"/>
      <c r="J15" s="384"/>
      <c r="K15" s="384"/>
      <c r="L15" s="384"/>
      <c r="M15" s="384"/>
      <c r="N15" s="384"/>
      <c r="O15" s="384"/>
      <c r="P15" s="384"/>
      <c r="Q15" s="385"/>
      <c r="R15" s="384"/>
      <c r="S15" s="384"/>
      <c r="T15" s="384"/>
      <c r="U15" s="384"/>
      <c r="V15" s="384"/>
      <c r="W15" s="384"/>
      <c r="X15" s="384"/>
      <c r="Y15" s="371"/>
      <c r="Z15" s="370"/>
      <c r="AA15" s="371"/>
      <c r="AB15" s="370"/>
      <c r="AC15" s="370"/>
      <c r="AD15" s="370"/>
      <c r="AE15" s="370"/>
      <c r="AF15" s="370"/>
      <c r="AG15" s="370"/>
      <c r="AH15" s="370"/>
      <c r="AI15" s="370"/>
      <c r="AJ15" s="370"/>
      <c r="AK15" s="370"/>
      <c r="AL15" s="370"/>
      <c r="AM15" s="363"/>
      <c r="AN15" s="363"/>
      <c r="AO15" s="370"/>
    </row>
    <row r="16" spans="1:41" s="4" customFormat="1" ht="39" customHeight="1">
      <c r="A16" s="369" t="s">
        <v>222</v>
      </c>
      <c r="B16" s="369"/>
      <c r="C16" s="367" t="s">
        <v>102</v>
      </c>
      <c r="D16" s="261">
        <v>684617</v>
      </c>
      <c r="E16" s="73">
        <v>8564</v>
      </c>
      <c r="F16" s="73">
        <v>417708</v>
      </c>
      <c r="G16" s="73">
        <v>384872</v>
      </c>
      <c r="H16" s="73">
        <v>708</v>
      </c>
      <c r="I16" s="73">
        <v>32836</v>
      </c>
      <c r="J16" s="73">
        <v>11769</v>
      </c>
      <c r="K16" s="73">
        <v>335</v>
      </c>
      <c r="L16" s="73">
        <v>32689</v>
      </c>
      <c r="M16" s="73">
        <v>2496</v>
      </c>
      <c r="N16" s="73">
        <v>27529</v>
      </c>
      <c r="O16" s="73">
        <v>19916</v>
      </c>
      <c r="P16" s="73">
        <v>12573</v>
      </c>
      <c r="Q16" s="73">
        <v>93519</v>
      </c>
      <c r="R16" s="73">
        <v>17722</v>
      </c>
      <c r="S16" s="73">
        <v>14132</v>
      </c>
      <c r="T16" s="73">
        <v>8405</v>
      </c>
      <c r="U16" s="73">
        <v>2227</v>
      </c>
      <c r="V16" s="73">
        <v>28183</v>
      </c>
      <c r="W16" s="73">
        <v>12529</v>
      </c>
      <c r="X16" s="73">
        <v>3544</v>
      </c>
      <c r="Y16" s="70">
        <f>SUM(Z16:AA16)</f>
        <v>229600</v>
      </c>
      <c r="Z16" s="70">
        <v>214846</v>
      </c>
      <c r="AA16" s="70">
        <v>14754</v>
      </c>
      <c r="AB16" s="70">
        <f>SUM(AC16:AE16)</f>
        <v>914217</v>
      </c>
      <c r="AC16" s="70">
        <v>542985</v>
      </c>
      <c r="AD16" s="70">
        <v>248725</v>
      </c>
      <c r="AE16" s="70">
        <v>122507</v>
      </c>
      <c r="AF16" s="70">
        <f>SUM(AG16:AH16)</f>
        <v>48163</v>
      </c>
      <c r="AG16" s="70">
        <v>35868</v>
      </c>
      <c r="AH16" s="70">
        <v>12295</v>
      </c>
      <c r="AI16" s="70">
        <v>866054</v>
      </c>
      <c r="AJ16" s="70">
        <v>4170</v>
      </c>
      <c r="AK16" s="70">
        <v>1141</v>
      </c>
      <c r="AL16" s="70">
        <f>SUM(AI16:AK16)</f>
        <v>871365</v>
      </c>
      <c r="AM16" s="69">
        <v>20065</v>
      </c>
      <c r="AN16" s="69">
        <v>3405</v>
      </c>
      <c r="AO16" s="70">
        <f>SUM(AL16:AN16)</f>
        <v>894835</v>
      </c>
    </row>
    <row r="17" spans="1:41" s="4" customFormat="1" ht="39" customHeight="1">
      <c r="A17" s="368" t="s">
        <v>221</v>
      </c>
      <c r="B17" s="368"/>
      <c r="C17" s="367" t="s">
        <v>103</v>
      </c>
      <c r="D17" s="261">
        <v>728527</v>
      </c>
      <c r="E17" s="73">
        <v>8978</v>
      </c>
      <c r="F17" s="73">
        <v>457274</v>
      </c>
      <c r="G17" s="73">
        <v>432644</v>
      </c>
      <c r="H17" s="73">
        <v>1898</v>
      </c>
      <c r="I17" s="73">
        <v>24630</v>
      </c>
      <c r="J17" s="73">
        <v>9178</v>
      </c>
      <c r="K17" s="73">
        <v>877</v>
      </c>
      <c r="L17" s="73">
        <v>35181</v>
      </c>
      <c r="M17" s="73">
        <v>956</v>
      </c>
      <c r="N17" s="73">
        <v>25155</v>
      </c>
      <c r="O17" s="73">
        <v>16728</v>
      </c>
      <c r="P17" s="73">
        <v>11535</v>
      </c>
      <c r="Q17" s="73">
        <v>90614</v>
      </c>
      <c r="R17" s="73">
        <v>30517</v>
      </c>
      <c r="S17" s="73">
        <v>22739</v>
      </c>
      <c r="T17" s="73">
        <v>7863</v>
      </c>
      <c r="U17" s="73">
        <v>2193</v>
      </c>
      <c r="V17" s="73">
        <v>31719</v>
      </c>
      <c r="W17" s="73">
        <v>9278</v>
      </c>
      <c r="X17" s="73">
        <v>2829</v>
      </c>
      <c r="Y17" s="70">
        <f>SUM(Z17:AA17)</f>
        <v>197620</v>
      </c>
      <c r="Z17" s="70">
        <v>184978</v>
      </c>
      <c r="AA17" s="70">
        <v>12642</v>
      </c>
      <c r="AB17" s="70">
        <f>SUM(AC17:AE17)</f>
        <v>926147</v>
      </c>
      <c r="AC17" s="70">
        <v>588878</v>
      </c>
      <c r="AD17" s="70">
        <v>212383</v>
      </c>
      <c r="AE17" s="70">
        <v>124886</v>
      </c>
      <c r="AF17" s="70">
        <f>SUM(AG17:AH17)</f>
        <v>48255</v>
      </c>
      <c r="AG17" s="70">
        <v>34927</v>
      </c>
      <c r="AH17" s="70">
        <v>13328</v>
      </c>
      <c r="AI17" s="70">
        <v>877892</v>
      </c>
      <c r="AJ17" s="70">
        <v>4427</v>
      </c>
      <c r="AK17" s="70">
        <v>987</v>
      </c>
      <c r="AL17" s="70">
        <f>SUM(AI17:AK17)</f>
        <v>883306</v>
      </c>
      <c r="AM17" s="69">
        <v>21845</v>
      </c>
      <c r="AN17" s="69">
        <v>2152</v>
      </c>
      <c r="AO17" s="70">
        <f>SUM(AL17:AN17)</f>
        <v>907303</v>
      </c>
    </row>
    <row r="18" spans="1:41" s="4" customFormat="1" ht="39" customHeight="1">
      <c r="A18" s="368" t="s">
        <v>220</v>
      </c>
      <c r="B18" s="368"/>
      <c r="C18" s="367" t="s">
        <v>59</v>
      </c>
      <c r="D18" s="261">
        <v>720277</v>
      </c>
      <c r="E18" s="73">
        <v>11082</v>
      </c>
      <c r="F18" s="73">
        <v>435945</v>
      </c>
      <c r="G18" s="73">
        <v>402969</v>
      </c>
      <c r="H18" s="73">
        <v>2407</v>
      </c>
      <c r="I18" s="73">
        <v>32976</v>
      </c>
      <c r="J18" s="73">
        <v>9532</v>
      </c>
      <c r="K18" s="73">
        <v>527</v>
      </c>
      <c r="L18" s="73">
        <v>30459</v>
      </c>
      <c r="M18" s="73">
        <v>1465</v>
      </c>
      <c r="N18" s="73">
        <v>36384</v>
      </c>
      <c r="O18" s="73">
        <v>18501</v>
      </c>
      <c r="P18" s="73">
        <v>13238</v>
      </c>
      <c r="Q18" s="73">
        <v>97065</v>
      </c>
      <c r="R18" s="73">
        <v>25799</v>
      </c>
      <c r="S18" s="73">
        <v>17880</v>
      </c>
      <c r="T18" s="73">
        <v>7371</v>
      </c>
      <c r="U18" s="73">
        <v>1223</v>
      </c>
      <c r="V18" s="73">
        <v>30151</v>
      </c>
      <c r="W18" s="73">
        <v>10819</v>
      </c>
      <c r="X18" s="73">
        <v>3285</v>
      </c>
      <c r="Y18" s="70">
        <v>216742</v>
      </c>
      <c r="Z18" s="70">
        <v>203752</v>
      </c>
      <c r="AA18" s="70">
        <v>12990</v>
      </c>
      <c r="AB18" s="70">
        <v>937019</v>
      </c>
      <c r="AC18" s="70">
        <v>570306</v>
      </c>
      <c r="AD18" s="70">
        <v>239662</v>
      </c>
      <c r="AE18" s="70">
        <v>127051</v>
      </c>
      <c r="AF18" s="70">
        <v>53545</v>
      </c>
      <c r="AG18" s="70">
        <v>37181</v>
      </c>
      <c r="AH18" s="70">
        <v>16364</v>
      </c>
      <c r="AI18" s="70">
        <v>883474</v>
      </c>
      <c r="AJ18" s="70">
        <v>5785</v>
      </c>
      <c r="AK18" s="70">
        <v>1298</v>
      </c>
      <c r="AL18" s="70">
        <v>890557</v>
      </c>
      <c r="AM18" s="69">
        <v>19958</v>
      </c>
      <c r="AN18" s="69">
        <v>2615</v>
      </c>
      <c r="AO18" s="70">
        <v>913130</v>
      </c>
    </row>
    <row r="19" spans="1:41" s="4" customFormat="1" ht="39" customHeight="1">
      <c r="A19" s="368" t="s">
        <v>219</v>
      </c>
      <c r="B19" s="368"/>
      <c r="C19" s="367" t="s">
        <v>104</v>
      </c>
      <c r="D19" s="261">
        <v>750015</v>
      </c>
      <c r="E19" s="73">
        <v>11018</v>
      </c>
      <c r="F19" s="73">
        <v>448413</v>
      </c>
      <c r="G19" s="73">
        <v>422578</v>
      </c>
      <c r="H19" s="73">
        <v>2877</v>
      </c>
      <c r="I19" s="73">
        <v>25835</v>
      </c>
      <c r="J19" s="73">
        <v>14604</v>
      </c>
      <c r="K19" s="73">
        <v>330</v>
      </c>
      <c r="L19" s="73">
        <v>33645</v>
      </c>
      <c r="M19" s="73">
        <v>2978</v>
      </c>
      <c r="N19" s="73">
        <v>36191</v>
      </c>
      <c r="O19" s="73">
        <v>19807</v>
      </c>
      <c r="P19" s="73">
        <v>12659</v>
      </c>
      <c r="Q19" s="73">
        <v>99894</v>
      </c>
      <c r="R19" s="73">
        <v>24330</v>
      </c>
      <c r="S19" s="73">
        <v>16213</v>
      </c>
      <c r="T19" s="73">
        <v>10969</v>
      </c>
      <c r="U19" s="73">
        <v>2548</v>
      </c>
      <c r="V19" s="73">
        <v>30636</v>
      </c>
      <c r="W19" s="73">
        <v>10722</v>
      </c>
      <c r="X19" s="73">
        <v>4871</v>
      </c>
      <c r="Y19" s="70">
        <v>202431</v>
      </c>
      <c r="Z19" s="70">
        <v>187530</v>
      </c>
      <c r="AA19" s="70">
        <v>14901</v>
      </c>
      <c r="AB19" s="70">
        <v>952446</v>
      </c>
      <c r="AC19" s="70">
        <v>606445</v>
      </c>
      <c r="AD19" s="70">
        <v>216572</v>
      </c>
      <c r="AE19" s="70">
        <v>129429</v>
      </c>
      <c r="AF19" s="70">
        <v>60264</v>
      </c>
      <c r="AG19" s="70">
        <v>45707</v>
      </c>
      <c r="AH19" s="70">
        <v>14557</v>
      </c>
      <c r="AI19" s="70">
        <v>892182</v>
      </c>
      <c r="AJ19" s="70">
        <v>4481</v>
      </c>
      <c r="AK19" s="70">
        <v>1376</v>
      </c>
      <c r="AL19" s="70">
        <v>898039</v>
      </c>
      <c r="AM19" s="69">
        <v>18737</v>
      </c>
      <c r="AN19" s="69">
        <v>2240</v>
      </c>
      <c r="AO19" s="70">
        <v>919016</v>
      </c>
    </row>
    <row r="20" spans="1:41" s="4" customFormat="1" ht="39" customHeight="1">
      <c r="A20" s="366" t="s">
        <v>218</v>
      </c>
      <c r="B20" s="366"/>
      <c r="C20" s="365" t="s">
        <v>105</v>
      </c>
      <c r="D20" s="364">
        <v>744109</v>
      </c>
      <c r="E20" s="363">
        <v>13790</v>
      </c>
      <c r="F20" s="363">
        <v>434529</v>
      </c>
      <c r="G20" s="363">
        <v>409766</v>
      </c>
      <c r="H20" s="363">
        <v>2461</v>
      </c>
      <c r="I20" s="363">
        <v>24763</v>
      </c>
      <c r="J20" s="363">
        <v>15809</v>
      </c>
      <c r="K20" s="363">
        <v>371</v>
      </c>
      <c r="L20" s="363">
        <v>34562</v>
      </c>
      <c r="M20" s="363">
        <v>3074</v>
      </c>
      <c r="N20" s="363">
        <v>32801</v>
      </c>
      <c r="O20" s="363">
        <v>19176</v>
      </c>
      <c r="P20" s="363">
        <v>15473</v>
      </c>
      <c r="Q20" s="363">
        <v>102966</v>
      </c>
      <c r="R20" s="363">
        <v>30132</v>
      </c>
      <c r="S20" s="363">
        <v>16566</v>
      </c>
      <c r="T20" s="363">
        <v>7578</v>
      </c>
      <c r="U20" s="363">
        <v>2187</v>
      </c>
      <c r="V20" s="363">
        <v>30698</v>
      </c>
      <c r="W20" s="363">
        <v>11052</v>
      </c>
      <c r="X20" s="363">
        <v>3521</v>
      </c>
      <c r="Y20" s="108">
        <v>205527</v>
      </c>
      <c r="Z20" s="108">
        <v>185470</v>
      </c>
      <c r="AA20" s="108">
        <v>20057</v>
      </c>
      <c r="AB20" s="108">
        <v>949636</v>
      </c>
      <c r="AC20" s="108">
        <v>603744</v>
      </c>
      <c r="AD20" s="108">
        <v>213065</v>
      </c>
      <c r="AE20" s="108">
        <v>132827</v>
      </c>
      <c r="AF20" s="108">
        <v>59933</v>
      </c>
      <c r="AG20" s="108">
        <v>46479</v>
      </c>
      <c r="AH20" s="108">
        <v>13454</v>
      </c>
      <c r="AI20" s="108">
        <v>889703</v>
      </c>
      <c r="AJ20" s="108">
        <v>5296</v>
      </c>
      <c r="AK20" s="108">
        <v>1141</v>
      </c>
      <c r="AL20" s="108">
        <v>896140</v>
      </c>
      <c r="AM20" s="74">
        <v>18462</v>
      </c>
      <c r="AN20" s="74">
        <v>2552</v>
      </c>
      <c r="AO20" s="108">
        <v>917154</v>
      </c>
    </row>
    <row r="21" spans="1:41" s="4" customFormat="1" ht="9.75" customHeight="1">
      <c r="A21" s="383"/>
      <c r="B21" s="382"/>
      <c r="C21" s="31"/>
      <c r="D21" s="381"/>
      <c r="E21" s="380"/>
      <c r="F21" s="380"/>
      <c r="G21" s="380"/>
      <c r="H21" s="380"/>
      <c r="I21" s="380"/>
      <c r="J21" s="380"/>
      <c r="K21" s="380"/>
      <c r="L21" s="380"/>
      <c r="M21" s="380"/>
      <c r="N21" s="380"/>
      <c r="O21" s="380"/>
      <c r="P21" s="380"/>
      <c r="Q21" s="380"/>
      <c r="R21" s="379"/>
      <c r="S21" s="379"/>
      <c r="T21" s="379"/>
      <c r="U21" s="379"/>
      <c r="V21" s="379"/>
      <c r="W21" s="379"/>
      <c r="X21" s="379"/>
      <c r="Y21" s="40"/>
      <c r="Z21" s="40"/>
      <c r="AA21" s="40"/>
      <c r="AB21" s="40"/>
      <c r="AC21" s="40"/>
      <c r="AD21" s="40"/>
      <c r="AE21" s="40"/>
      <c r="AF21" s="40"/>
      <c r="AG21" s="40"/>
      <c r="AH21" s="378"/>
      <c r="AI21" s="40"/>
      <c r="AJ21" s="40"/>
      <c r="AK21" s="40"/>
      <c r="AL21" s="40"/>
      <c r="AM21" s="41"/>
      <c r="AN21" s="41"/>
      <c r="AO21" s="40"/>
    </row>
    <row r="22" spans="1:41" s="4" customFormat="1" ht="37.5" customHeight="1">
      <c r="A22" s="2" t="s">
        <v>223</v>
      </c>
      <c r="B22" s="377"/>
      <c r="C22" s="56"/>
      <c r="D22" s="376"/>
      <c r="E22" s="217"/>
      <c r="F22" s="217"/>
      <c r="G22" s="217"/>
      <c r="H22" s="217"/>
      <c r="I22" s="217"/>
      <c r="J22" s="217"/>
      <c r="K22" s="217"/>
      <c r="L22" s="217"/>
      <c r="M22" s="217"/>
      <c r="N22" s="217"/>
      <c r="O22" s="217"/>
      <c r="P22" s="217"/>
      <c r="Q22" s="217"/>
      <c r="R22" s="375"/>
      <c r="S22" s="374"/>
      <c r="T22" s="374"/>
      <c r="U22" s="374"/>
      <c r="V22" s="374"/>
      <c r="W22" s="374"/>
      <c r="X22" s="374"/>
      <c r="Y22" s="363"/>
      <c r="Z22" s="363"/>
      <c r="AA22" s="363"/>
      <c r="AB22" s="363"/>
      <c r="AC22" s="363"/>
      <c r="AD22" s="363"/>
      <c r="AE22" s="363"/>
      <c r="AF22" s="363"/>
      <c r="AG22" s="363"/>
      <c r="AH22" s="363"/>
      <c r="AI22" s="363"/>
      <c r="AJ22" s="363"/>
      <c r="AK22" s="363"/>
      <c r="AL22" s="363"/>
      <c r="AM22" s="363"/>
      <c r="AN22" s="363"/>
      <c r="AO22" s="363"/>
    </row>
    <row r="23" spans="2:41" s="4" customFormat="1" ht="39" customHeight="1">
      <c r="B23" s="215" t="s">
        <v>48</v>
      </c>
      <c r="C23" s="367" t="s">
        <v>80</v>
      </c>
      <c r="D23" s="261">
        <v>6651</v>
      </c>
      <c r="E23" s="73">
        <v>127</v>
      </c>
      <c r="F23" s="73">
        <v>3803</v>
      </c>
      <c r="G23" s="73">
        <v>3028</v>
      </c>
      <c r="H23" s="73">
        <v>31</v>
      </c>
      <c r="I23" s="73">
        <v>775</v>
      </c>
      <c r="J23" s="73">
        <v>96</v>
      </c>
      <c r="K23" s="73">
        <v>19</v>
      </c>
      <c r="L23" s="73">
        <v>252</v>
      </c>
      <c r="M23" s="73">
        <v>17</v>
      </c>
      <c r="N23" s="73">
        <v>267</v>
      </c>
      <c r="O23" s="73">
        <v>168</v>
      </c>
      <c r="P23" s="73">
        <v>115</v>
      </c>
      <c r="Q23" s="73">
        <v>1206</v>
      </c>
      <c r="R23" s="73">
        <v>224</v>
      </c>
      <c r="S23" s="73">
        <v>170</v>
      </c>
      <c r="T23" s="73">
        <v>43</v>
      </c>
      <c r="U23" s="73">
        <v>16</v>
      </c>
      <c r="V23" s="73">
        <v>309</v>
      </c>
      <c r="W23" s="73">
        <v>140</v>
      </c>
      <c r="X23" s="73">
        <v>24</v>
      </c>
      <c r="Y23" s="70">
        <v>1770</v>
      </c>
      <c r="Z23" s="70">
        <v>1601</v>
      </c>
      <c r="AA23" s="70">
        <v>169</v>
      </c>
      <c r="AB23" s="70">
        <v>8421</v>
      </c>
      <c r="AC23" s="70">
        <v>4461</v>
      </c>
      <c r="AD23" s="70">
        <v>2427</v>
      </c>
      <c r="AE23" s="70">
        <v>1533</v>
      </c>
      <c r="AF23" s="70">
        <v>773</v>
      </c>
      <c r="AG23" s="70">
        <v>586</v>
      </c>
      <c r="AH23" s="70">
        <v>187</v>
      </c>
      <c r="AI23" s="70">
        <v>7648</v>
      </c>
      <c r="AJ23" s="70">
        <v>58</v>
      </c>
      <c r="AK23" s="70">
        <v>51</v>
      </c>
      <c r="AL23" s="70">
        <v>7757</v>
      </c>
      <c r="AM23" s="69">
        <v>179</v>
      </c>
      <c r="AN23" s="69">
        <v>144</v>
      </c>
      <c r="AO23" s="70">
        <v>8080</v>
      </c>
    </row>
    <row r="24" spans="2:41" s="4" customFormat="1" ht="39" customHeight="1">
      <c r="B24" s="215" t="s">
        <v>49</v>
      </c>
      <c r="C24" s="367" t="s">
        <v>81</v>
      </c>
      <c r="D24" s="261">
        <v>7339</v>
      </c>
      <c r="E24" s="73">
        <v>126</v>
      </c>
      <c r="F24" s="73">
        <v>4343</v>
      </c>
      <c r="G24" s="73">
        <v>4106</v>
      </c>
      <c r="H24" s="73">
        <v>33</v>
      </c>
      <c r="I24" s="73">
        <v>237</v>
      </c>
      <c r="J24" s="73">
        <v>124</v>
      </c>
      <c r="K24" s="73">
        <v>5</v>
      </c>
      <c r="L24" s="73">
        <v>346</v>
      </c>
      <c r="M24" s="73">
        <v>24</v>
      </c>
      <c r="N24" s="73">
        <v>311</v>
      </c>
      <c r="O24" s="73">
        <v>195</v>
      </c>
      <c r="P24" s="73">
        <v>142</v>
      </c>
      <c r="Q24" s="73">
        <v>1038</v>
      </c>
      <c r="R24" s="73">
        <v>306</v>
      </c>
      <c r="S24" s="73">
        <v>179</v>
      </c>
      <c r="T24" s="73">
        <v>65</v>
      </c>
      <c r="U24" s="73">
        <v>19</v>
      </c>
      <c r="V24" s="73">
        <v>286</v>
      </c>
      <c r="W24" s="73">
        <v>110</v>
      </c>
      <c r="X24" s="73">
        <v>33</v>
      </c>
      <c r="Y24" s="70">
        <v>2072</v>
      </c>
      <c r="Z24" s="70">
        <v>1885</v>
      </c>
      <c r="AA24" s="70">
        <v>187</v>
      </c>
      <c r="AB24" s="70">
        <v>9411</v>
      </c>
      <c r="AC24" s="70">
        <v>5900</v>
      </c>
      <c r="AD24" s="70">
        <v>2164</v>
      </c>
      <c r="AE24" s="70">
        <v>1347</v>
      </c>
      <c r="AF24" s="70">
        <v>643</v>
      </c>
      <c r="AG24" s="70">
        <v>512</v>
      </c>
      <c r="AH24" s="70">
        <v>131</v>
      </c>
      <c r="AI24" s="70">
        <v>8768</v>
      </c>
      <c r="AJ24" s="70">
        <v>39</v>
      </c>
      <c r="AK24" s="70">
        <v>15</v>
      </c>
      <c r="AL24" s="70">
        <v>8822</v>
      </c>
      <c r="AM24" s="69">
        <v>191</v>
      </c>
      <c r="AN24" s="69">
        <v>28</v>
      </c>
      <c r="AO24" s="70">
        <v>9041</v>
      </c>
    </row>
    <row r="25" spans="2:41" s="4" customFormat="1" ht="39" customHeight="1">
      <c r="B25" s="212" t="s">
        <v>50</v>
      </c>
      <c r="C25" s="367"/>
      <c r="D25" s="373"/>
      <c r="E25" s="372"/>
      <c r="F25" s="372"/>
      <c r="G25" s="372"/>
      <c r="H25" s="372"/>
      <c r="I25" s="372"/>
      <c r="J25" s="372"/>
      <c r="K25" s="372"/>
      <c r="L25" s="372"/>
      <c r="M25" s="372"/>
      <c r="N25" s="372"/>
      <c r="O25" s="372"/>
      <c r="P25" s="372"/>
      <c r="Q25" s="372"/>
      <c r="R25" s="372"/>
      <c r="S25" s="372"/>
      <c r="T25" s="372"/>
      <c r="U25" s="372"/>
      <c r="V25" s="372"/>
      <c r="W25" s="372"/>
      <c r="X25" s="372"/>
      <c r="Y25" s="371"/>
      <c r="Z25" s="370"/>
      <c r="AA25" s="371"/>
      <c r="AB25" s="370"/>
      <c r="AC25" s="370"/>
      <c r="AD25" s="370"/>
      <c r="AE25" s="370"/>
      <c r="AF25" s="370"/>
      <c r="AG25" s="370"/>
      <c r="AH25" s="370"/>
      <c r="AI25" s="370"/>
      <c r="AJ25" s="370"/>
      <c r="AK25" s="370"/>
      <c r="AL25" s="370"/>
      <c r="AM25" s="363"/>
      <c r="AN25" s="363"/>
      <c r="AO25" s="370"/>
    </row>
    <row r="26" spans="1:41" s="4" customFormat="1" ht="39" customHeight="1">
      <c r="A26" s="369" t="s">
        <v>222</v>
      </c>
      <c r="B26" s="369"/>
      <c r="C26" s="367" t="s">
        <v>82</v>
      </c>
      <c r="D26" s="261">
        <f>SUM(E26:F26,J26,L26:M26,N26:R26,T26,V26,X26,)</f>
        <v>7257</v>
      </c>
      <c r="E26" s="73">
        <v>91</v>
      </c>
      <c r="F26" s="73">
        <f>G26+I26</f>
        <v>4428</v>
      </c>
      <c r="G26" s="73">
        <v>4080</v>
      </c>
      <c r="H26" s="73">
        <v>8</v>
      </c>
      <c r="I26" s="73">
        <v>348</v>
      </c>
      <c r="J26" s="73">
        <v>125</v>
      </c>
      <c r="K26" s="73">
        <v>4</v>
      </c>
      <c r="L26" s="73">
        <v>346</v>
      </c>
      <c r="M26" s="73">
        <v>26</v>
      </c>
      <c r="N26" s="73">
        <v>292</v>
      </c>
      <c r="O26" s="73">
        <v>211</v>
      </c>
      <c r="P26" s="73">
        <v>133</v>
      </c>
      <c r="Q26" s="73">
        <v>991</v>
      </c>
      <c r="R26" s="73">
        <v>188</v>
      </c>
      <c r="S26" s="73">
        <v>150</v>
      </c>
      <c r="T26" s="73">
        <v>89</v>
      </c>
      <c r="U26" s="73">
        <v>24</v>
      </c>
      <c r="V26" s="73">
        <v>299</v>
      </c>
      <c r="W26" s="73">
        <v>133</v>
      </c>
      <c r="X26" s="73">
        <v>38</v>
      </c>
      <c r="Y26" s="70">
        <f>SUM(Z26:AA26)</f>
        <v>2434</v>
      </c>
      <c r="Z26" s="70">
        <v>2277</v>
      </c>
      <c r="AA26" s="70">
        <v>157</v>
      </c>
      <c r="AB26" s="70">
        <f>SUM(AC26:AE26)</f>
        <v>9691</v>
      </c>
      <c r="AC26" s="70">
        <v>5755</v>
      </c>
      <c r="AD26" s="70">
        <v>2637</v>
      </c>
      <c r="AE26" s="70">
        <v>1299</v>
      </c>
      <c r="AF26" s="70">
        <f>SUM(AG26:AH26)</f>
        <v>510</v>
      </c>
      <c r="AG26" s="70">
        <v>380</v>
      </c>
      <c r="AH26" s="70">
        <v>130</v>
      </c>
      <c r="AI26" s="70">
        <v>9181</v>
      </c>
      <c r="AJ26" s="70">
        <v>44</v>
      </c>
      <c r="AK26" s="70">
        <v>12</v>
      </c>
      <c r="AL26" s="70">
        <f>SUM(AI26:AK26)</f>
        <v>9237</v>
      </c>
      <c r="AM26" s="69">
        <v>213</v>
      </c>
      <c r="AN26" s="69">
        <v>36</v>
      </c>
      <c r="AO26" s="70">
        <f>SUM(AL26:AN26)</f>
        <v>9486</v>
      </c>
    </row>
    <row r="27" spans="1:41" s="4" customFormat="1" ht="39" customHeight="1">
      <c r="A27" s="368" t="s">
        <v>221</v>
      </c>
      <c r="B27" s="368"/>
      <c r="C27" s="367" t="s">
        <v>83</v>
      </c>
      <c r="D27" s="261">
        <f>SUM(E27:F27,J27,L27:M27,N27:R27,T27,V27,X27,)</f>
        <v>7613</v>
      </c>
      <c r="E27" s="73">
        <v>94</v>
      </c>
      <c r="F27" s="73">
        <f>G27+I27</f>
        <v>4777</v>
      </c>
      <c r="G27" s="73">
        <v>4520</v>
      </c>
      <c r="H27" s="73">
        <v>20</v>
      </c>
      <c r="I27" s="73">
        <v>257</v>
      </c>
      <c r="J27" s="73">
        <v>96</v>
      </c>
      <c r="K27" s="73">
        <v>9</v>
      </c>
      <c r="L27" s="73">
        <v>368</v>
      </c>
      <c r="M27" s="73">
        <v>10</v>
      </c>
      <c r="N27" s="73">
        <v>263</v>
      </c>
      <c r="O27" s="73">
        <v>175</v>
      </c>
      <c r="P27" s="73">
        <v>121</v>
      </c>
      <c r="Q27" s="73">
        <v>947</v>
      </c>
      <c r="R27" s="73">
        <v>319</v>
      </c>
      <c r="S27" s="73">
        <v>238</v>
      </c>
      <c r="T27" s="73">
        <v>82</v>
      </c>
      <c r="U27" s="73">
        <v>23</v>
      </c>
      <c r="V27" s="73">
        <v>331</v>
      </c>
      <c r="W27" s="73">
        <v>97</v>
      </c>
      <c r="X27" s="73">
        <v>30</v>
      </c>
      <c r="Y27" s="70">
        <f>SUM(Z27:AA27)</f>
        <v>2065</v>
      </c>
      <c r="Z27" s="70">
        <v>1933</v>
      </c>
      <c r="AA27" s="70">
        <v>132</v>
      </c>
      <c r="AB27" s="70">
        <f>SUM(AC27:AE27)</f>
        <v>9678</v>
      </c>
      <c r="AC27" s="70">
        <v>6153</v>
      </c>
      <c r="AD27" s="70">
        <v>2219</v>
      </c>
      <c r="AE27" s="70">
        <v>1306</v>
      </c>
      <c r="AF27" s="70">
        <f>SUM(AG27:AH27)</f>
        <v>504</v>
      </c>
      <c r="AG27" s="70">
        <v>365</v>
      </c>
      <c r="AH27" s="70">
        <v>139</v>
      </c>
      <c r="AI27" s="70">
        <v>9174</v>
      </c>
      <c r="AJ27" s="70">
        <v>46</v>
      </c>
      <c r="AK27" s="70">
        <v>10</v>
      </c>
      <c r="AL27" s="70">
        <f>SUM(AI27:AK27)</f>
        <v>9230</v>
      </c>
      <c r="AM27" s="69">
        <v>228</v>
      </c>
      <c r="AN27" s="69">
        <v>22</v>
      </c>
      <c r="AO27" s="70">
        <f>SUM(AL27:AN27)</f>
        <v>9480</v>
      </c>
    </row>
    <row r="28" spans="1:41" s="4" customFormat="1" ht="39" customHeight="1">
      <c r="A28" s="368" t="s">
        <v>220</v>
      </c>
      <c r="B28" s="368"/>
      <c r="C28" s="367" t="s">
        <v>145</v>
      </c>
      <c r="D28" s="261">
        <v>7515</v>
      </c>
      <c r="E28" s="73">
        <v>116</v>
      </c>
      <c r="F28" s="73">
        <v>4547</v>
      </c>
      <c r="G28" s="73">
        <v>4203</v>
      </c>
      <c r="H28" s="73">
        <v>25</v>
      </c>
      <c r="I28" s="73">
        <v>344</v>
      </c>
      <c r="J28" s="73">
        <v>99</v>
      </c>
      <c r="K28" s="73">
        <v>5</v>
      </c>
      <c r="L28" s="73">
        <v>318</v>
      </c>
      <c r="M28" s="73">
        <v>15</v>
      </c>
      <c r="N28" s="73">
        <v>380</v>
      </c>
      <c r="O28" s="73">
        <v>193</v>
      </c>
      <c r="P28" s="73">
        <v>138</v>
      </c>
      <c r="Q28" s="73">
        <v>1012</v>
      </c>
      <c r="R28" s="73">
        <v>270</v>
      </c>
      <c r="S28" s="73">
        <v>187</v>
      </c>
      <c r="T28" s="73">
        <v>77</v>
      </c>
      <c r="U28" s="73">
        <v>13</v>
      </c>
      <c r="V28" s="73">
        <v>315</v>
      </c>
      <c r="W28" s="73">
        <v>113</v>
      </c>
      <c r="X28" s="73">
        <v>35</v>
      </c>
      <c r="Y28" s="70">
        <v>2262</v>
      </c>
      <c r="Z28" s="70">
        <v>2126</v>
      </c>
      <c r="AA28" s="70">
        <v>136</v>
      </c>
      <c r="AB28" s="70">
        <v>9777</v>
      </c>
      <c r="AC28" s="70">
        <v>5951</v>
      </c>
      <c r="AD28" s="70">
        <v>2500</v>
      </c>
      <c r="AE28" s="70">
        <v>1326</v>
      </c>
      <c r="AF28" s="70">
        <v>559</v>
      </c>
      <c r="AG28" s="70">
        <v>388</v>
      </c>
      <c r="AH28" s="70">
        <v>171</v>
      </c>
      <c r="AI28" s="70">
        <v>9218</v>
      </c>
      <c r="AJ28" s="70">
        <v>60</v>
      </c>
      <c r="AK28" s="70">
        <v>14</v>
      </c>
      <c r="AL28" s="70">
        <v>9292</v>
      </c>
      <c r="AM28" s="69">
        <v>208</v>
      </c>
      <c r="AN28" s="69">
        <v>27</v>
      </c>
      <c r="AO28" s="70">
        <v>9527</v>
      </c>
    </row>
    <row r="29" spans="1:41" s="4" customFormat="1" ht="39" customHeight="1">
      <c r="A29" s="368" t="s">
        <v>219</v>
      </c>
      <c r="B29" s="368"/>
      <c r="C29" s="367" t="s">
        <v>144</v>
      </c>
      <c r="D29" s="261">
        <v>7880</v>
      </c>
      <c r="E29" s="73">
        <v>116</v>
      </c>
      <c r="F29" s="73">
        <v>4711</v>
      </c>
      <c r="G29" s="73">
        <v>4440</v>
      </c>
      <c r="H29" s="73">
        <v>30</v>
      </c>
      <c r="I29" s="73">
        <v>271</v>
      </c>
      <c r="J29" s="73">
        <v>153</v>
      </c>
      <c r="K29" s="73">
        <v>3</v>
      </c>
      <c r="L29" s="73">
        <v>354</v>
      </c>
      <c r="M29" s="73">
        <v>31</v>
      </c>
      <c r="N29" s="73">
        <v>380</v>
      </c>
      <c r="O29" s="73">
        <v>208</v>
      </c>
      <c r="P29" s="73">
        <v>133</v>
      </c>
      <c r="Q29" s="73">
        <v>1050</v>
      </c>
      <c r="R29" s="73">
        <v>255</v>
      </c>
      <c r="S29" s="73">
        <v>170</v>
      </c>
      <c r="T29" s="73">
        <v>115</v>
      </c>
      <c r="U29" s="73">
        <v>27</v>
      </c>
      <c r="V29" s="73">
        <v>322</v>
      </c>
      <c r="W29" s="73">
        <v>113</v>
      </c>
      <c r="X29" s="73">
        <v>52</v>
      </c>
      <c r="Y29" s="70">
        <v>2128</v>
      </c>
      <c r="Z29" s="70">
        <v>1971</v>
      </c>
      <c r="AA29" s="70">
        <v>157</v>
      </c>
      <c r="AB29" s="70">
        <v>10008</v>
      </c>
      <c r="AC29" s="70">
        <v>6372</v>
      </c>
      <c r="AD29" s="70">
        <v>2275</v>
      </c>
      <c r="AE29" s="70">
        <v>1361</v>
      </c>
      <c r="AF29" s="70">
        <v>633</v>
      </c>
      <c r="AG29" s="70">
        <v>480</v>
      </c>
      <c r="AH29" s="70">
        <v>153</v>
      </c>
      <c r="AI29" s="70">
        <v>9375</v>
      </c>
      <c r="AJ29" s="70">
        <v>47</v>
      </c>
      <c r="AK29" s="70">
        <v>14</v>
      </c>
      <c r="AL29" s="70">
        <v>9436</v>
      </c>
      <c r="AM29" s="69">
        <v>197</v>
      </c>
      <c r="AN29" s="69">
        <v>24</v>
      </c>
      <c r="AO29" s="70">
        <v>9657</v>
      </c>
    </row>
    <row r="30" spans="1:41" s="4" customFormat="1" ht="39" customHeight="1">
      <c r="A30" s="366" t="s">
        <v>218</v>
      </c>
      <c r="B30" s="366"/>
      <c r="C30" s="365" t="s">
        <v>60</v>
      </c>
      <c r="D30" s="364">
        <v>7580</v>
      </c>
      <c r="E30" s="363">
        <v>140</v>
      </c>
      <c r="F30" s="363">
        <v>4427</v>
      </c>
      <c r="G30" s="363">
        <v>4175</v>
      </c>
      <c r="H30" s="363">
        <v>25</v>
      </c>
      <c r="I30" s="363">
        <v>252</v>
      </c>
      <c r="J30" s="363">
        <v>161</v>
      </c>
      <c r="K30" s="363">
        <v>4</v>
      </c>
      <c r="L30" s="363">
        <v>352</v>
      </c>
      <c r="M30" s="363">
        <v>31</v>
      </c>
      <c r="N30" s="363">
        <v>334</v>
      </c>
      <c r="O30" s="363">
        <v>195</v>
      </c>
      <c r="P30" s="363">
        <v>158</v>
      </c>
      <c r="Q30" s="363">
        <v>1049</v>
      </c>
      <c r="R30" s="363">
        <v>307</v>
      </c>
      <c r="S30" s="363">
        <v>169</v>
      </c>
      <c r="T30" s="363">
        <v>77</v>
      </c>
      <c r="U30" s="363">
        <v>22</v>
      </c>
      <c r="V30" s="363">
        <v>313</v>
      </c>
      <c r="W30" s="363">
        <v>113</v>
      </c>
      <c r="X30" s="363">
        <v>36</v>
      </c>
      <c r="Y30" s="108">
        <v>2095</v>
      </c>
      <c r="Z30" s="108">
        <v>1890</v>
      </c>
      <c r="AA30" s="108">
        <v>205</v>
      </c>
      <c r="AB30" s="108">
        <v>9675</v>
      </c>
      <c r="AC30" s="108">
        <v>6150</v>
      </c>
      <c r="AD30" s="108">
        <v>2171</v>
      </c>
      <c r="AE30" s="108">
        <v>1354</v>
      </c>
      <c r="AF30" s="108">
        <v>611</v>
      </c>
      <c r="AG30" s="108">
        <v>474</v>
      </c>
      <c r="AH30" s="108">
        <v>137</v>
      </c>
      <c r="AI30" s="108">
        <v>9064</v>
      </c>
      <c r="AJ30" s="108">
        <v>54</v>
      </c>
      <c r="AK30" s="108">
        <v>12</v>
      </c>
      <c r="AL30" s="108">
        <v>9130</v>
      </c>
      <c r="AM30" s="74">
        <v>188</v>
      </c>
      <c r="AN30" s="74">
        <v>26</v>
      </c>
      <c r="AO30" s="108">
        <v>9344</v>
      </c>
    </row>
    <row r="31" spans="1:41" s="4" customFormat="1" ht="11.25" customHeight="1">
      <c r="A31" s="15"/>
      <c r="B31" s="15"/>
      <c r="C31" s="16"/>
      <c r="D31" s="250"/>
      <c r="E31" s="95"/>
      <c r="F31" s="95"/>
      <c r="G31" s="95"/>
      <c r="H31" s="95"/>
      <c r="I31" s="95"/>
      <c r="J31" s="95"/>
      <c r="K31" s="95"/>
      <c r="L31" s="95"/>
      <c r="M31" s="95"/>
      <c r="N31" s="95"/>
      <c r="O31" s="95"/>
      <c r="P31" s="95"/>
      <c r="Q31" s="95"/>
      <c r="R31" s="94"/>
      <c r="S31" s="94"/>
      <c r="T31" s="94"/>
      <c r="U31" s="94"/>
      <c r="V31" s="94"/>
      <c r="W31" s="94"/>
      <c r="X31" s="94"/>
      <c r="Y31" s="95"/>
      <c r="Z31" s="95"/>
      <c r="AA31" s="95"/>
      <c r="AB31" s="95"/>
      <c r="AC31" s="95"/>
      <c r="AD31" s="95"/>
      <c r="AE31" s="95"/>
      <c r="AF31" s="95"/>
      <c r="AG31" s="95"/>
      <c r="AH31" s="95"/>
      <c r="AI31" s="95"/>
      <c r="AJ31" s="95"/>
      <c r="AK31" s="95"/>
      <c r="AL31" s="95"/>
      <c r="AM31" s="94"/>
      <c r="AN31" s="94"/>
      <c r="AO31" s="94"/>
    </row>
    <row r="32" spans="1:24" s="4" customFormat="1" ht="15.75" customHeight="1">
      <c r="A32" s="362" t="s">
        <v>217</v>
      </c>
      <c r="B32" s="362"/>
      <c r="C32" s="362"/>
      <c r="D32" s="362"/>
      <c r="E32" s="362"/>
      <c r="F32" s="362"/>
      <c r="G32" s="362"/>
      <c r="H32" s="362"/>
      <c r="I32" s="362"/>
      <c r="J32" s="362"/>
      <c r="K32" s="362"/>
      <c r="L32" s="362"/>
      <c r="M32" s="362"/>
      <c r="N32" s="188"/>
      <c r="O32" s="188"/>
      <c r="P32" s="188"/>
      <c r="Q32" s="188"/>
      <c r="R32" s="196"/>
      <c r="S32" s="196"/>
      <c r="T32" s="196"/>
      <c r="U32" s="196"/>
      <c r="V32" s="196"/>
      <c r="W32" s="196"/>
      <c r="X32" s="196"/>
    </row>
    <row r="33" spans="1:24" ht="15" customHeight="1">
      <c r="A33" s="32" t="s">
        <v>216</v>
      </c>
      <c r="B33" s="361"/>
      <c r="C33" s="361"/>
      <c r="D33" s="360"/>
      <c r="E33" s="360"/>
      <c r="F33" s="360"/>
      <c r="G33" s="360"/>
      <c r="H33" s="360"/>
      <c r="I33" s="360"/>
      <c r="J33" s="360"/>
      <c r="K33" s="360"/>
      <c r="L33" s="360"/>
      <c r="M33" s="360"/>
      <c r="N33" s="188"/>
      <c r="O33" s="188"/>
      <c r="P33" s="188"/>
      <c r="Q33" s="188"/>
      <c r="R33" s="196"/>
      <c r="S33" s="196"/>
      <c r="T33" s="196"/>
      <c r="U33" s="196"/>
      <c r="V33" s="196"/>
      <c r="W33" s="196"/>
      <c r="X33" s="196"/>
    </row>
    <row r="34" spans="1:24" ht="15.75" customHeight="1">
      <c r="A34" s="32" t="s">
        <v>215</v>
      </c>
      <c r="B34" s="32"/>
      <c r="C34" s="32"/>
      <c r="D34" s="32"/>
      <c r="E34" s="32"/>
      <c r="F34" s="52"/>
      <c r="G34" s="52"/>
      <c r="H34" s="52"/>
      <c r="I34" s="52"/>
      <c r="J34" s="52"/>
      <c r="K34" s="52"/>
      <c r="L34" s="52"/>
      <c r="M34" s="52"/>
      <c r="N34" s="11"/>
      <c r="O34" s="11"/>
      <c r="P34" s="11"/>
      <c r="Q34" s="11"/>
      <c r="R34" s="4"/>
      <c r="S34" s="4"/>
      <c r="T34" s="4"/>
      <c r="U34" s="4"/>
      <c r="V34" s="4"/>
      <c r="W34" s="4"/>
      <c r="X34" s="4"/>
    </row>
    <row r="35" spans="1:24" ht="15" customHeight="1">
      <c r="A35" s="32" t="s">
        <v>214</v>
      </c>
      <c r="B35" s="32"/>
      <c r="C35" s="32"/>
      <c r="D35" s="32"/>
      <c r="E35" s="32"/>
      <c r="F35" s="52"/>
      <c r="G35" s="52"/>
      <c r="H35" s="52"/>
      <c r="I35" s="52"/>
      <c r="J35" s="52"/>
      <c r="K35" s="52"/>
      <c r="L35" s="52"/>
      <c r="M35" s="52"/>
      <c r="N35" s="11"/>
      <c r="O35" s="11"/>
      <c r="P35" s="11"/>
      <c r="Q35" s="11"/>
      <c r="R35" s="4"/>
      <c r="S35" s="4"/>
      <c r="T35" s="4"/>
      <c r="U35" s="4"/>
      <c r="V35" s="4"/>
      <c r="W35" s="4"/>
      <c r="X35" s="4"/>
    </row>
    <row r="36" spans="1:24" ht="15" customHeight="1">
      <c r="A36" s="32" t="s">
        <v>213</v>
      </c>
      <c r="B36" s="32"/>
      <c r="C36" s="32"/>
      <c r="D36" s="32"/>
      <c r="E36" s="32"/>
      <c r="F36" s="52"/>
      <c r="G36" s="52"/>
      <c r="H36" s="52"/>
      <c r="I36" s="52"/>
      <c r="J36" s="52"/>
      <c r="K36" s="52"/>
      <c r="L36" s="52"/>
      <c r="M36" s="52"/>
      <c r="N36" s="11"/>
      <c r="O36" s="11"/>
      <c r="P36" s="11"/>
      <c r="Q36" s="11"/>
      <c r="R36" s="4"/>
      <c r="S36" s="4"/>
      <c r="T36" s="4"/>
      <c r="U36" s="4"/>
      <c r="V36" s="4"/>
      <c r="W36" s="4"/>
      <c r="X36" s="4"/>
    </row>
    <row r="37" spans="1:24" ht="15" customHeight="1">
      <c r="A37" s="32"/>
      <c r="B37" s="4"/>
      <c r="C37" s="4"/>
      <c r="D37" s="4"/>
      <c r="E37" s="4"/>
      <c r="F37" s="11"/>
      <c r="G37" s="11"/>
      <c r="H37" s="11"/>
      <c r="I37" s="11"/>
      <c r="J37" s="11"/>
      <c r="K37" s="11"/>
      <c r="L37" s="11"/>
      <c r="M37" s="11"/>
      <c r="N37" s="11"/>
      <c r="O37" s="11"/>
      <c r="P37" s="11"/>
      <c r="Q37" s="11"/>
      <c r="R37" s="4"/>
      <c r="S37" s="4"/>
      <c r="T37" s="4"/>
      <c r="U37" s="4"/>
      <c r="V37" s="4"/>
      <c r="W37" s="4"/>
      <c r="X37" s="4"/>
    </row>
  </sheetData>
  <sheetProtection/>
  <mergeCells count="51">
    <mergeCell ref="AF7:AF9"/>
    <mergeCell ref="Z7:Z9"/>
    <mergeCell ref="AA7:AA9"/>
    <mergeCell ref="AB7:AB9"/>
    <mergeCell ref="AC7:AC9"/>
    <mergeCell ref="AD7:AD9"/>
    <mergeCell ref="AE7:AE9"/>
    <mergeCell ref="AI6:AI9"/>
    <mergeCell ref="AJ6:AJ9"/>
    <mergeCell ref="AK6:AK9"/>
    <mergeCell ref="AM6:AM9"/>
    <mergeCell ref="AN6:AN9"/>
    <mergeCell ref="AO6:AO9"/>
    <mergeCell ref="AL6:AL9"/>
    <mergeCell ref="Y6:Y9"/>
    <mergeCell ref="W8:W9"/>
    <mergeCell ref="T7:T9"/>
    <mergeCell ref="V7:V9"/>
    <mergeCell ref="X7:X9"/>
    <mergeCell ref="U8:U9"/>
    <mergeCell ref="AG7:AG9"/>
    <mergeCell ref="AH7:AH9"/>
    <mergeCell ref="AB6:AE6"/>
    <mergeCell ref="A20:B20"/>
    <mergeCell ref="F8:F9"/>
    <mergeCell ref="G8:G9"/>
    <mergeCell ref="S8:S9"/>
    <mergeCell ref="L7:L9"/>
    <mergeCell ref="Q7:Q9"/>
    <mergeCell ref="O7:O9"/>
    <mergeCell ref="N7:N9"/>
    <mergeCell ref="P7:P9"/>
    <mergeCell ref="R7:R9"/>
    <mergeCell ref="A32:M32"/>
    <mergeCell ref="A6:C9"/>
    <mergeCell ref="J7:J9"/>
    <mergeCell ref="D7:D9"/>
    <mergeCell ref="A16:B16"/>
    <mergeCell ref="A17:B17"/>
    <mergeCell ref="A29:B29"/>
    <mergeCell ref="A19:B19"/>
    <mergeCell ref="F7:I7"/>
    <mergeCell ref="A30:B30"/>
    <mergeCell ref="M7:M9"/>
    <mergeCell ref="I8:I9"/>
    <mergeCell ref="A28:B28"/>
    <mergeCell ref="A27:B27"/>
    <mergeCell ref="A26:B26"/>
    <mergeCell ref="A18:B18"/>
    <mergeCell ref="E7:E9"/>
    <mergeCell ref="K8:K9"/>
  </mergeCells>
  <conditionalFormatting sqref="D23:AO24 D13:AO14 D16:AO20 D26:AO30">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AC26"/>
  <sheetViews>
    <sheetView showGridLines="0" zoomScaleSheetLayoutView="100" zoomScalePageLayoutView="0" workbookViewId="0" topLeftCell="A1">
      <selection activeCell="A2" sqref="A2"/>
    </sheetView>
  </sheetViews>
  <sheetFormatPr defaultColWidth="9.00390625" defaultRowHeight="15" customHeight="1"/>
  <cols>
    <col min="1" max="1" width="2.625" style="2" customWidth="1"/>
    <col min="2" max="2" width="10.875" style="2" customWidth="1"/>
    <col min="3" max="3" width="5.25390625" style="2" customWidth="1"/>
    <col min="4" max="5" width="15.375" style="2" customWidth="1"/>
    <col min="6" max="15" width="15.375" style="3" customWidth="1"/>
    <col min="16" max="29" width="15.375" style="2" customWidth="1"/>
    <col min="30" max="16384" width="9.00390625" style="2" customWidth="1"/>
  </cols>
  <sheetData>
    <row r="1" spans="1:16" s="8" customFormat="1" ht="26.25" customHeight="1">
      <c r="A1" s="50" t="s">
        <v>110</v>
      </c>
      <c r="B1" s="4"/>
      <c r="C1" s="4"/>
      <c r="D1" s="4"/>
      <c r="E1" s="4"/>
      <c r="F1" s="11"/>
      <c r="I1" s="11"/>
      <c r="J1" s="11"/>
      <c r="K1" s="11"/>
      <c r="L1" s="11"/>
      <c r="M1" s="11"/>
      <c r="N1" s="11"/>
      <c r="O1" s="11"/>
      <c r="P1" s="13"/>
    </row>
    <row r="2" spans="2:16" s="8" customFormat="1" ht="17.25" customHeight="1">
      <c r="B2" s="4"/>
      <c r="C2" s="4"/>
      <c r="D2" s="357"/>
      <c r="E2" s="13"/>
      <c r="F2" s="11"/>
      <c r="I2" s="17"/>
      <c r="J2" s="26"/>
      <c r="O2" s="13"/>
      <c r="P2" s="13"/>
    </row>
    <row r="3" spans="1:16" s="8" customFormat="1" ht="15.75" customHeight="1">
      <c r="A3" s="26" t="s">
        <v>322</v>
      </c>
      <c r="B3" s="4"/>
      <c r="C3" s="4"/>
      <c r="D3" s="357"/>
      <c r="E3" s="13"/>
      <c r="F3" s="11"/>
      <c r="I3" s="17"/>
      <c r="J3" s="26"/>
      <c r="O3" s="13"/>
      <c r="P3" s="13"/>
    </row>
    <row r="4" spans="1:16" ht="15.75" customHeight="1">
      <c r="A4" s="4"/>
      <c r="B4" s="4"/>
      <c r="C4" s="4"/>
      <c r="D4" s="357"/>
      <c r="E4" s="13"/>
      <c r="F4" s="11"/>
      <c r="G4" s="8"/>
      <c r="H4" s="8"/>
      <c r="I4" s="17"/>
      <c r="J4" s="26"/>
      <c r="K4" s="8"/>
      <c r="L4" s="8"/>
      <c r="M4" s="8"/>
      <c r="N4" s="8"/>
      <c r="O4" s="13"/>
      <c r="P4" s="13"/>
    </row>
    <row r="5" spans="1:15" s="4" customFormat="1" ht="15.75" customHeight="1" thickBot="1">
      <c r="A5" s="431"/>
      <c r="B5" s="18"/>
      <c r="C5" s="18"/>
      <c r="D5" s="18"/>
      <c r="E5" s="18"/>
      <c r="F5" s="18"/>
      <c r="G5" s="11"/>
      <c r="H5" s="11"/>
      <c r="I5" s="11"/>
      <c r="J5" s="11"/>
      <c r="K5" s="11"/>
      <c r="L5" s="11"/>
      <c r="M5" s="11"/>
      <c r="N5" s="11"/>
      <c r="O5" s="11"/>
    </row>
    <row r="6" spans="1:29" s="4" customFormat="1" ht="21" customHeight="1" thickTop="1">
      <c r="A6" s="161" t="s">
        <v>2</v>
      </c>
      <c r="B6" s="161"/>
      <c r="C6" s="162"/>
      <c r="D6" s="112"/>
      <c r="E6" s="427"/>
      <c r="F6" s="484"/>
      <c r="G6" s="65"/>
      <c r="H6" s="65"/>
      <c r="I6" s="483" t="s">
        <v>321</v>
      </c>
      <c r="J6" s="424" t="s">
        <v>320</v>
      </c>
      <c r="K6" s="65"/>
      <c r="L6" s="482" t="s">
        <v>319</v>
      </c>
      <c r="M6" s="481"/>
      <c r="N6" s="481"/>
      <c r="O6" s="481"/>
      <c r="P6" s="481"/>
      <c r="Q6" s="481"/>
      <c r="R6" s="481"/>
      <c r="S6" s="480"/>
      <c r="T6" s="113"/>
      <c r="U6" s="113"/>
      <c r="V6" s="479" t="s">
        <v>318</v>
      </c>
      <c r="W6" s="424" t="s">
        <v>317</v>
      </c>
      <c r="X6" s="113"/>
      <c r="Y6" s="478"/>
      <c r="Z6" s="478"/>
      <c r="AA6" s="478"/>
      <c r="AB6" s="478"/>
      <c r="AC6" s="478"/>
    </row>
    <row r="7" spans="1:29" s="4" customFormat="1" ht="21" customHeight="1">
      <c r="A7" s="230"/>
      <c r="B7" s="230"/>
      <c r="C7" s="164"/>
      <c r="D7" s="135" t="s">
        <v>26</v>
      </c>
      <c r="E7" s="90"/>
      <c r="F7" s="477" t="s">
        <v>316</v>
      </c>
      <c r="G7" s="476" t="s">
        <v>315</v>
      </c>
      <c r="H7" s="476" t="s">
        <v>314</v>
      </c>
      <c r="I7" s="475" t="s">
        <v>313</v>
      </c>
      <c r="J7" s="474" t="s">
        <v>312</v>
      </c>
      <c r="K7" s="473" t="s">
        <v>311</v>
      </c>
      <c r="L7" s="466" t="s">
        <v>310</v>
      </c>
      <c r="M7" s="472"/>
      <c r="N7" s="471"/>
      <c r="O7" s="466" t="s">
        <v>309</v>
      </c>
      <c r="P7" s="471"/>
      <c r="Q7" s="321" t="s">
        <v>308</v>
      </c>
      <c r="R7" s="466" t="s">
        <v>307</v>
      </c>
      <c r="S7" s="470"/>
      <c r="T7" s="469" t="s">
        <v>306</v>
      </c>
      <c r="U7" s="468"/>
      <c r="V7" s="467"/>
      <c r="W7" s="418" t="s">
        <v>305</v>
      </c>
      <c r="X7" s="321" t="s">
        <v>304</v>
      </c>
      <c r="Y7" s="125" t="s">
        <v>303</v>
      </c>
      <c r="Z7" s="321" t="s">
        <v>302</v>
      </c>
      <c r="AA7" s="125" t="s">
        <v>301</v>
      </c>
      <c r="AB7" s="466" t="s">
        <v>300</v>
      </c>
      <c r="AC7" s="465"/>
    </row>
    <row r="8" spans="1:29" s="4" customFormat="1" ht="15.75" customHeight="1">
      <c r="A8" s="230"/>
      <c r="B8" s="230"/>
      <c r="C8" s="164"/>
      <c r="D8" s="126"/>
      <c r="E8" s="135" t="s">
        <v>299</v>
      </c>
      <c r="F8" s="125" t="s">
        <v>298</v>
      </c>
      <c r="G8" s="464" t="s">
        <v>297</v>
      </c>
      <c r="H8" s="464" t="s">
        <v>296</v>
      </c>
      <c r="I8" s="125" t="s">
        <v>295</v>
      </c>
      <c r="J8" s="463" t="s">
        <v>294</v>
      </c>
      <c r="K8" s="462" t="s">
        <v>293</v>
      </c>
      <c r="L8" s="125" t="s">
        <v>26</v>
      </c>
      <c r="M8" s="125" t="s">
        <v>292</v>
      </c>
      <c r="N8" s="125" t="s">
        <v>284</v>
      </c>
      <c r="O8" s="125" t="s">
        <v>291</v>
      </c>
      <c r="P8" s="125" t="s">
        <v>282</v>
      </c>
      <c r="Q8" s="228"/>
      <c r="R8" s="459" t="s">
        <v>290</v>
      </c>
      <c r="S8" s="461" t="s">
        <v>289</v>
      </c>
      <c r="T8" s="459" t="s">
        <v>26</v>
      </c>
      <c r="U8" s="461" t="s">
        <v>288</v>
      </c>
      <c r="V8" s="459" t="s">
        <v>287</v>
      </c>
      <c r="W8" s="460"/>
      <c r="X8" s="229"/>
      <c r="Y8" s="126"/>
      <c r="Z8" s="229"/>
      <c r="AA8" s="136"/>
      <c r="AB8" s="459" t="s">
        <v>286</v>
      </c>
      <c r="AC8" s="128" t="s">
        <v>285</v>
      </c>
    </row>
    <row r="9" spans="1:29" s="4" customFormat="1" ht="15.75" customHeight="1">
      <c r="A9" s="165"/>
      <c r="B9" s="165"/>
      <c r="C9" s="166"/>
      <c r="D9" s="127"/>
      <c r="E9" s="137"/>
      <c r="F9" s="454"/>
      <c r="G9" s="458"/>
      <c r="H9" s="457"/>
      <c r="I9" s="454"/>
      <c r="J9" s="456"/>
      <c r="K9" s="455"/>
      <c r="L9" s="454"/>
      <c r="M9" s="454"/>
      <c r="N9" s="454" t="s">
        <v>284</v>
      </c>
      <c r="O9" s="454" t="s">
        <v>283</v>
      </c>
      <c r="P9" s="454" t="s">
        <v>282</v>
      </c>
      <c r="Q9" s="137"/>
      <c r="R9" s="452"/>
      <c r="S9" s="453"/>
      <c r="T9" s="452"/>
      <c r="U9" s="453"/>
      <c r="V9" s="452"/>
      <c r="W9" s="166"/>
      <c r="X9" s="226"/>
      <c r="Y9" s="127"/>
      <c r="Z9" s="127"/>
      <c r="AA9" s="137"/>
      <c r="AB9" s="452"/>
      <c r="AC9" s="130"/>
    </row>
    <row r="10" spans="1:29" s="4" customFormat="1" ht="15" customHeight="1">
      <c r="A10" s="223"/>
      <c r="B10" s="223"/>
      <c r="C10" s="64"/>
      <c r="D10" s="44" t="s">
        <v>281</v>
      </c>
      <c r="E10" s="221" t="s">
        <v>76</v>
      </c>
      <c r="F10" s="221" t="s">
        <v>77</v>
      </c>
      <c r="G10" s="221" t="s">
        <v>95</v>
      </c>
      <c r="H10" s="221" t="s">
        <v>96</v>
      </c>
      <c r="I10" s="221" t="s">
        <v>97</v>
      </c>
      <c r="J10" s="451" t="s">
        <v>280</v>
      </c>
      <c r="K10" s="451" t="s">
        <v>279</v>
      </c>
      <c r="L10" s="451" t="s">
        <v>278</v>
      </c>
      <c r="M10" s="451" t="s">
        <v>277</v>
      </c>
      <c r="N10" s="451" t="s">
        <v>276</v>
      </c>
      <c r="O10" s="451" t="s">
        <v>275</v>
      </c>
      <c r="P10" s="451" t="s">
        <v>274</v>
      </c>
      <c r="Q10" s="46" t="s">
        <v>273</v>
      </c>
      <c r="R10" s="46" t="s">
        <v>272</v>
      </c>
      <c r="S10" s="46" t="s">
        <v>271</v>
      </c>
      <c r="T10" s="46" t="s">
        <v>270</v>
      </c>
      <c r="U10" s="46" t="s">
        <v>269</v>
      </c>
      <c r="V10" s="46" t="s">
        <v>268</v>
      </c>
      <c r="W10" s="450" t="s">
        <v>267</v>
      </c>
      <c r="X10" s="450" t="s">
        <v>266</v>
      </c>
      <c r="Y10" s="450" t="s">
        <v>265</v>
      </c>
      <c r="Z10" s="450" t="s">
        <v>264</v>
      </c>
      <c r="AA10" s="450" t="s">
        <v>263</v>
      </c>
      <c r="AB10" s="450" t="s">
        <v>262</v>
      </c>
      <c r="AC10" s="450" t="s">
        <v>261</v>
      </c>
    </row>
    <row r="11" spans="1:29" s="4" customFormat="1" ht="30" customHeight="1">
      <c r="A11" s="397" t="s">
        <v>226</v>
      </c>
      <c r="B11" s="396" t="s">
        <v>225</v>
      </c>
      <c r="C11" s="10"/>
      <c r="D11" s="449" t="s">
        <v>34</v>
      </c>
      <c r="E11" s="448" t="s">
        <v>34</v>
      </c>
      <c r="F11" s="448" t="s">
        <v>34</v>
      </c>
      <c r="G11" s="448" t="s">
        <v>34</v>
      </c>
      <c r="H11" s="448" t="s">
        <v>34</v>
      </c>
      <c r="I11" s="448" t="s">
        <v>34</v>
      </c>
      <c r="J11" s="448" t="s">
        <v>34</v>
      </c>
      <c r="K11" s="448" t="s">
        <v>34</v>
      </c>
      <c r="L11" s="448" t="s">
        <v>33</v>
      </c>
      <c r="M11" s="448" t="s">
        <v>33</v>
      </c>
      <c r="N11" s="448" t="s">
        <v>33</v>
      </c>
      <c r="O11" s="448" t="s">
        <v>54</v>
      </c>
      <c r="P11" s="448" t="s">
        <v>54</v>
      </c>
      <c r="Q11" s="284" t="s">
        <v>258</v>
      </c>
      <c r="R11" s="284" t="s">
        <v>260</v>
      </c>
      <c r="S11" s="284" t="s">
        <v>260</v>
      </c>
      <c r="T11" s="284" t="s">
        <v>55</v>
      </c>
      <c r="U11" s="284" t="s">
        <v>55</v>
      </c>
      <c r="V11" s="284" t="s">
        <v>55</v>
      </c>
      <c r="W11" s="284" t="s">
        <v>260</v>
      </c>
      <c r="X11" s="284" t="s">
        <v>55</v>
      </c>
      <c r="Y11" s="284" t="s">
        <v>120</v>
      </c>
      <c r="Z11" s="284" t="s">
        <v>120</v>
      </c>
      <c r="AA11" s="284" t="s">
        <v>259</v>
      </c>
      <c r="AB11" s="284" t="s">
        <v>258</v>
      </c>
      <c r="AC11" s="284" t="s">
        <v>120</v>
      </c>
    </row>
    <row r="12" spans="1:28" s="4" customFormat="1" ht="15" customHeight="1">
      <c r="A12" s="392" t="s">
        <v>224</v>
      </c>
      <c r="B12" s="219"/>
      <c r="C12" s="23"/>
      <c r="D12" s="447" t="s">
        <v>1</v>
      </c>
      <c r="E12" s="444"/>
      <c r="F12" s="447"/>
      <c r="G12" s="444"/>
      <c r="H12" s="444"/>
      <c r="I12" s="444"/>
      <c r="J12" s="13"/>
      <c r="K12" s="13"/>
      <c r="L12" s="444"/>
      <c r="M12" s="444"/>
      <c r="N12" s="444"/>
      <c r="O12" s="444"/>
      <c r="P12" s="13"/>
      <c r="Q12" s="388" t="s">
        <v>1</v>
      </c>
      <c r="R12" s="98"/>
      <c r="S12" s="388"/>
      <c r="T12" s="98"/>
      <c r="U12" s="98"/>
      <c r="V12" s="98"/>
      <c r="W12" s="98"/>
      <c r="X12" s="98"/>
      <c r="Y12" s="98"/>
      <c r="Z12" s="98"/>
      <c r="AA12" s="98"/>
      <c r="AB12" s="98"/>
    </row>
    <row r="13" spans="2:29" s="4" customFormat="1" ht="33" customHeight="1">
      <c r="B13" s="215" t="s">
        <v>48</v>
      </c>
      <c r="C13" s="367" t="s">
        <v>86</v>
      </c>
      <c r="D13" s="197">
        <v>105.24</v>
      </c>
      <c r="E13" s="202">
        <v>93.89</v>
      </c>
      <c r="F13" s="202">
        <v>1.15</v>
      </c>
      <c r="G13" s="202">
        <v>23.59</v>
      </c>
      <c r="H13" s="202">
        <v>11.15</v>
      </c>
      <c r="I13" s="202">
        <v>10.68</v>
      </c>
      <c r="J13" s="202">
        <v>49.33</v>
      </c>
      <c r="K13" s="202">
        <v>1.87</v>
      </c>
      <c r="L13" s="446">
        <v>2.5</v>
      </c>
      <c r="M13" s="258">
        <v>1.5</v>
      </c>
      <c r="N13" s="258">
        <v>1</v>
      </c>
      <c r="O13" s="70">
        <v>2462</v>
      </c>
      <c r="P13" s="69">
        <v>276</v>
      </c>
      <c r="Q13" s="258">
        <v>49.2</v>
      </c>
      <c r="R13" s="258" t="s">
        <v>256</v>
      </c>
      <c r="S13" s="258" t="s">
        <v>256</v>
      </c>
      <c r="T13" s="70">
        <v>8047</v>
      </c>
      <c r="U13" s="70">
        <v>8001</v>
      </c>
      <c r="V13" s="70">
        <v>46</v>
      </c>
      <c r="W13" s="202">
        <v>3.92</v>
      </c>
      <c r="X13" s="70">
        <v>9024</v>
      </c>
      <c r="Y13" s="70">
        <v>726050</v>
      </c>
      <c r="Z13" s="70">
        <v>8046</v>
      </c>
      <c r="AA13" s="258">
        <v>14.6</v>
      </c>
      <c r="AB13" s="437">
        <v>0.9</v>
      </c>
      <c r="AC13" s="69">
        <v>52889</v>
      </c>
    </row>
    <row r="14" spans="2:29" s="4" customFormat="1" ht="33" customHeight="1">
      <c r="B14" s="215" t="s">
        <v>49</v>
      </c>
      <c r="C14" s="367" t="s">
        <v>56</v>
      </c>
      <c r="D14" s="438">
        <v>137.9</v>
      </c>
      <c r="E14" s="202">
        <v>123.8</v>
      </c>
      <c r="F14" s="202">
        <v>1.46</v>
      </c>
      <c r="G14" s="202">
        <v>38.37</v>
      </c>
      <c r="H14" s="202">
        <v>14.03</v>
      </c>
      <c r="I14" s="202">
        <v>9.92</v>
      </c>
      <c r="J14" s="202">
        <v>60.57</v>
      </c>
      <c r="K14" s="202">
        <v>6.06</v>
      </c>
      <c r="L14" s="258">
        <v>2.3</v>
      </c>
      <c r="M14" s="258">
        <v>1.3</v>
      </c>
      <c r="N14" s="258">
        <v>1</v>
      </c>
      <c r="O14" s="70">
        <v>418</v>
      </c>
      <c r="P14" s="69">
        <v>19</v>
      </c>
      <c r="Q14" s="258">
        <v>31.8</v>
      </c>
      <c r="R14" s="258" t="s">
        <v>256</v>
      </c>
      <c r="S14" s="258" t="s">
        <v>256</v>
      </c>
      <c r="T14" s="70">
        <v>8737</v>
      </c>
      <c r="U14" s="70">
        <v>8687</v>
      </c>
      <c r="V14" s="70">
        <v>50</v>
      </c>
      <c r="W14" s="202">
        <v>3.91</v>
      </c>
      <c r="X14" s="70">
        <v>9762</v>
      </c>
      <c r="Y14" s="70">
        <v>899489</v>
      </c>
      <c r="Z14" s="70">
        <v>9215</v>
      </c>
      <c r="AA14" s="258">
        <v>14.6</v>
      </c>
      <c r="AB14" s="437">
        <v>0.87</v>
      </c>
      <c r="AC14" s="69">
        <v>50020</v>
      </c>
    </row>
    <row r="15" spans="1:29" s="13" customFormat="1" ht="33" customHeight="1">
      <c r="A15" s="4"/>
      <c r="B15" s="212" t="s">
        <v>50</v>
      </c>
      <c r="C15" s="387"/>
      <c r="D15" s="445" t="s">
        <v>1</v>
      </c>
      <c r="E15" s="442"/>
      <c r="F15" s="445"/>
      <c r="G15" s="442"/>
      <c r="H15" s="442"/>
      <c r="I15" s="442"/>
      <c r="J15" s="442"/>
      <c r="K15" s="442"/>
      <c r="L15" s="441"/>
      <c r="M15" s="441"/>
      <c r="N15" s="441"/>
      <c r="O15" s="444"/>
      <c r="Q15" s="443" t="s">
        <v>1</v>
      </c>
      <c r="R15" s="441"/>
      <c r="S15" s="441"/>
      <c r="T15" s="370"/>
      <c r="U15" s="370"/>
      <c r="V15" s="370"/>
      <c r="W15" s="442"/>
      <c r="X15" s="370"/>
      <c r="Y15" s="370"/>
      <c r="Z15" s="370"/>
      <c r="AA15" s="441"/>
      <c r="AB15" s="441"/>
      <c r="AC15" s="370"/>
    </row>
    <row r="16" spans="1:29" s="4" customFormat="1" ht="33" customHeight="1">
      <c r="A16" s="369" t="s">
        <v>222</v>
      </c>
      <c r="B16" s="369"/>
      <c r="C16" s="367" t="s">
        <v>102</v>
      </c>
      <c r="D16" s="438">
        <v>147.71</v>
      </c>
      <c r="E16" s="202">
        <v>137.72</v>
      </c>
      <c r="F16" s="202">
        <v>1.63</v>
      </c>
      <c r="G16" s="202">
        <v>46.14</v>
      </c>
      <c r="H16" s="202">
        <v>16.97</v>
      </c>
      <c r="I16" s="202">
        <v>13.76</v>
      </c>
      <c r="J16" s="202">
        <v>53.69</v>
      </c>
      <c r="K16" s="202">
        <v>8.78</v>
      </c>
      <c r="L16" s="258">
        <v>2.5</v>
      </c>
      <c r="M16" s="258">
        <v>1.4</v>
      </c>
      <c r="N16" s="258">
        <v>1.1</v>
      </c>
      <c r="O16" s="440">
        <v>426</v>
      </c>
      <c r="P16" s="439">
        <v>29</v>
      </c>
      <c r="Q16" s="258">
        <v>33.2</v>
      </c>
      <c r="R16" s="258">
        <v>92.6</v>
      </c>
      <c r="S16" s="258">
        <v>7.4</v>
      </c>
      <c r="T16" s="70">
        <v>8377</v>
      </c>
      <c r="U16" s="70">
        <v>8359</v>
      </c>
      <c r="V16" s="70">
        <v>18</v>
      </c>
      <c r="W16" s="202">
        <v>3.94</v>
      </c>
      <c r="X16" s="70">
        <v>9434</v>
      </c>
      <c r="Y16" s="70">
        <v>769606</v>
      </c>
      <c r="Z16" s="70">
        <v>8157</v>
      </c>
      <c r="AA16" s="258">
        <v>14</v>
      </c>
      <c r="AB16" s="437">
        <v>0.92</v>
      </c>
      <c r="AC16" s="69">
        <v>35868</v>
      </c>
    </row>
    <row r="17" spans="1:29" s="4" customFormat="1" ht="33" customHeight="1">
      <c r="A17" s="368" t="s">
        <v>221</v>
      </c>
      <c r="B17" s="368"/>
      <c r="C17" s="367" t="s">
        <v>103</v>
      </c>
      <c r="D17" s="438">
        <v>127.28</v>
      </c>
      <c r="E17" s="202">
        <v>120.27</v>
      </c>
      <c r="F17" s="202">
        <v>1.35</v>
      </c>
      <c r="G17" s="202">
        <v>34.36</v>
      </c>
      <c r="H17" s="202">
        <v>14.15</v>
      </c>
      <c r="I17" s="202">
        <v>10.18</v>
      </c>
      <c r="J17" s="202">
        <v>52.17</v>
      </c>
      <c r="K17" s="202">
        <v>7.16</v>
      </c>
      <c r="L17" s="258">
        <v>2.7</v>
      </c>
      <c r="M17" s="258">
        <v>1.4</v>
      </c>
      <c r="N17" s="258">
        <v>1.3</v>
      </c>
      <c r="O17" s="440">
        <v>367</v>
      </c>
      <c r="P17" s="439">
        <v>22</v>
      </c>
      <c r="Q17" s="258">
        <v>35.5</v>
      </c>
      <c r="R17" s="258" t="s">
        <v>257</v>
      </c>
      <c r="S17" s="258" t="s">
        <v>257</v>
      </c>
      <c r="T17" s="70">
        <v>8694</v>
      </c>
      <c r="U17" s="70">
        <v>8665</v>
      </c>
      <c r="V17" s="70">
        <v>29</v>
      </c>
      <c r="W17" s="202">
        <v>3.85</v>
      </c>
      <c r="X17" s="70">
        <v>9572</v>
      </c>
      <c r="Y17" s="70">
        <v>840093</v>
      </c>
      <c r="Z17" s="70">
        <v>8776</v>
      </c>
      <c r="AA17" s="258">
        <v>14.2</v>
      </c>
      <c r="AB17" s="437">
        <v>0.86</v>
      </c>
      <c r="AC17" s="69">
        <v>34927</v>
      </c>
    </row>
    <row r="18" spans="1:29" s="4" customFormat="1" ht="33" customHeight="1">
      <c r="A18" s="368" t="s">
        <v>220</v>
      </c>
      <c r="B18" s="368"/>
      <c r="C18" s="367" t="s">
        <v>59</v>
      </c>
      <c r="D18" s="438">
        <v>141.37</v>
      </c>
      <c r="E18" s="202">
        <v>132.2</v>
      </c>
      <c r="F18" s="202">
        <v>1.82</v>
      </c>
      <c r="G18" s="202">
        <v>41.03</v>
      </c>
      <c r="H18" s="202">
        <v>15.64</v>
      </c>
      <c r="I18" s="202">
        <v>9.46</v>
      </c>
      <c r="J18" s="202">
        <v>54.14</v>
      </c>
      <c r="K18" s="202">
        <v>8.21</v>
      </c>
      <c r="L18" s="258">
        <v>2.8</v>
      </c>
      <c r="M18" s="258">
        <v>1.6</v>
      </c>
      <c r="N18" s="258">
        <v>1.2</v>
      </c>
      <c r="O18" s="440">
        <v>514</v>
      </c>
      <c r="P18" s="439">
        <v>22</v>
      </c>
      <c r="Q18" s="258">
        <v>34</v>
      </c>
      <c r="R18" s="258" t="s">
        <v>257</v>
      </c>
      <c r="S18" s="258" t="s">
        <v>257</v>
      </c>
      <c r="T18" s="69">
        <v>8626</v>
      </c>
      <c r="U18" s="70">
        <v>8587</v>
      </c>
      <c r="V18" s="70">
        <v>39</v>
      </c>
      <c r="W18" s="202">
        <v>3.89</v>
      </c>
      <c r="X18" s="70">
        <v>9587</v>
      </c>
      <c r="Y18" s="70">
        <v>894087</v>
      </c>
      <c r="Z18" s="70">
        <v>9326</v>
      </c>
      <c r="AA18" s="258">
        <v>14.4</v>
      </c>
      <c r="AB18" s="437">
        <v>0.9</v>
      </c>
      <c r="AC18" s="69">
        <v>37181</v>
      </c>
    </row>
    <row r="19" spans="1:29" s="4" customFormat="1" ht="33" customHeight="1">
      <c r="A19" s="368" t="s">
        <v>219</v>
      </c>
      <c r="B19" s="368"/>
      <c r="C19" s="367" t="s">
        <v>104</v>
      </c>
      <c r="D19" s="438">
        <v>134.61</v>
      </c>
      <c r="E19" s="202">
        <v>123.74</v>
      </c>
      <c r="F19" s="202">
        <v>1.83</v>
      </c>
      <c r="G19" s="202">
        <v>34.84</v>
      </c>
      <c r="H19" s="202">
        <v>16</v>
      </c>
      <c r="I19" s="202">
        <v>9.13</v>
      </c>
      <c r="J19" s="202">
        <v>55.46</v>
      </c>
      <c r="K19" s="202">
        <v>9.08</v>
      </c>
      <c r="L19" s="258">
        <v>2.7</v>
      </c>
      <c r="M19" s="258">
        <v>1.6</v>
      </c>
      <c r="N19" s="258">
        <v>1.1</v>
      </c>
      <c r="O19" s="70">
        <v>417</v>
      </c>
      <c r="P19" s="69">
        <v>20</v>
      </c>
      <c r="Q19" s="258">
        <v>35.7</v>
      </c>
      <c r="R19" s="258" t="s">
        <v>256</v>
      </c>
      <c r="S19" s="258" t="s">
        <v>256</v>
      </c>
      <c r="T19" s="70">
        <v>8696</v>
      </c>
      <c r="U19" s="70">
        <v>8653</v>
      </c>
      <c r="V19" s="70">
        <v>43</v>
      </c>
      <c r="W19" s="202">
        <v>3.83</v>
      </c>
      <c r="X19" s="70">
        <v>9518</v>
      </c>
      <c r="Y19" s="70">
        <v>896538</v>
      </c>
      <c r="Z19" s="70">
        <v>9420</v>
      </c>
      <c r="AA19" s="258">
        <v>14.3</v>
      </c>
      <c r="AB19" s="437">
        <v>0.89</v>
      </c>
      <c r="AC19" s="69">
        <v>45707</v>
      </c>
    </row>
    <row r="20" spans="1:29" s="4" customFormat="1" ht="33" customHeight="1">
      <c r="A20" s="366" t="s">
        <v>218</v>
      </c>
      <c r="B20" s="366"/>
      <c r="C20" s="365" t="s">
        <v>105</v>
      </c>
      <c r="D20" s="436">
        <v>137.82</v>
      </c>
      <c r="E20" s="191">
        <v>123.5</v>
      </c>
      <c r="F20" s="191">
        <v>1.48</v>
      </c>
      <c r="G20" s="191">
        <v>37.24</v>
      </c>
      <c r="H20" s="191">
        <v>14.61</v>
      </c>
      <c r="I20" s="191">
        <v>10.08</v>
      </c>
      <c r="J20" s="191">
        <v>59.68</v>
      </c>
      <c r="K20" s="191">
        <v>7.5</v>
      </c>
      <c r="L20" s="435">
        <v>2.4</v>
      </c>
      <c r="M20" s="435">
        <v>1.4</v>
      </c>
      <c r="N20" s="435">
        <v>1</v>
      </c>
      <c r="O20" s="108">
        <v>394</v>
      </c>
      <c r="P20" s="74">
        <v>19</v>
      </c>
      <c r="Q20" s="435">
        <v>33.9</v>
      </c>
      <c r="R20" s="435" t="s">
        <v>256</v>
      </c>
      <c r="S20" s="435" t="s">
        <v>256</v>
      </c>
      <c r="T20" s="108">
        <v>8798</v>
      </c>
      <c r="U20" s="108">
        <v>8759</v>
      </c>
      <c r="V20" s="108">
        <v>39</v>
      </c>
      <c r="W20" s="191">
        <v>3.9</v>
      </c>
      <c r="X20" s="108">
        <v>9816</v>
      </c>
      <c r="Y20" s="108">
        <v>903626</v>
      </c>
      <c r="Z20" s="108">
        <v>9206</v>
      </c>
      <c r="AA20" s="435">
        <v>14.7</v>
      </c>
      <c r="AB20" s="434">
        <v>0.87</v>
      </c>
      <c r="AC20" s="74">
        <v>46479</v>
      </c>
    </row>
    <row r="21" spans="1:29" ht="9" customHeight="1">
      <c r="A21" s="15"/>
      <c r="B21" s="15"/>
      <c r="C21" s="16"/>
      <c r="D21" s="95"/>
      <c r="E21" s="95"/>
      <c r="F21" s="95"/>
      <c r="G21" s="95"/>
      <c r="H21" s="95"/>
      <c r="I21" s="95"/>
      <c r="J21" s="95"/>
      <c r="K21" s="95"/>
      <c r="L21" s="95"/>
      <c r="M21" s="95"/>
      <c r="N21" s="95"/>
      <c r="O21" s="95"/>
      <c r="P21" s="94"/>
      <c r="Q21" s="95"/>
      <c r="R21" s="95"/>
      <c r="S21" s="95"/>
      <c r="T21" s="95"/>
      <c r="U21" s="95"/>
      <c r="V21" s="95"/>
      <c r="W21" s="95"/>
      <c r="X21" s="95"/>
      <c r="Y21" s="95"/>
      <c r="Z21" s="95"/>
      <c r="AA21" s="95"/>
      <c r="AB21" s="95"/>
      <c r="AC21" s="94"/>
    </row>
    <row r="22" spans="1:16" ht="13.5" customHeight="1">
      <c r="A22" s="433" t="s">
        <v>255</v>
      </c>
      <c r="B22" s="4"/>
      <c r="C22" s="4"/>
      <c r="D22" s="4"/>
      <c r="E22" s="4"/>
      <c r="F22" s="11"/>
      <c r="G22" s="11"/>
      <c r="H22" s="11"/>
      <c r="I22" s="11"/>
      <c r="J22" s="11"/>
      <c r="K22" s="11"/>
      <c r="L22" s="11"/>
      <c r="M22" s="11"/>
      <c r="N22" s="11"/>
      <c r="O22" s="11"/>
      <c r="P22" s="4"/>
    </row>
    <row r="23" spans="1:16" ht="8.25" customHeight="1">
      <c r="A23" s="432"/>
      <c r="B23" s="4"/>
      <c r="C23" s="4"/>
      <c r="D23" s="4"/>
      <c r="E23" s="4"/>
      <c r="F23" s="11"/>
      <c r="G23" s="11"/>
      <c r="H23" s="11"/>
      <c r="I23" s="11"/>
      <c r="J23" s="11"/>
      <c r="K23" s="11"/>
      <c r="L23" s="11"/>
      <c r="M23" s="11"/>
      <c r="N23" s="11"/>
      <c r="O23" s="11"/>
      <c r="P23" s="4"/>
    </row>
    <row r="24" spans="1:16" ht="15" customHeight="1">
      <c r="A24" s="4"/>
      <c r="B24" s="4"/>
      <c r="C24" s="4"/>
      <c r="D24" s="4"/>
      <c r="E24" s="4"/>
      <c r="F24" s="11"/>
      <c r="G24" s="11"/>
      <c r="H24" s="11"/>
      <c r="I24" s="11"/>
      <c r="J24" s="11"/>
      <c r="K24" s="11"/>
      <c r="L24" s="11"/>
      <c r="M24" s="11"/>
      <c r="N24" s="11"/>
      <c r="O24" s="11"/>
      <c r="P24" s="4"/>
    </row>
    <row r="25" spans="1:16" ht="15" customHeight="1">
      <c r="A25" s="4"/>
      <c r="B25" s="4"/>
      <c r="C25" s="4"/>
      <c r="D25" s="4"/>
      <c r="E25" s="4"/>
      <c r="F25" s="11"/>
      <c r="G25" s="11"/>
      <c r="H25" s="11"/>
      <c r="I25" s="11"/>
      <c r="J25" s="11"/>
      <c r="K25" s="11"/>
      <c r="L25" s="11"/>
      <c r="M25" s="11"/>
      <c r="N25" s="11"/>
      <c r="O25" s="11"/>
      <c r="P25" s="4"/>
    </row>
    <row r="26" spans="1:16" ht="15" customHeight="1">
      <c r="A26" s="4"/>
      <c r="B26" s="4"/>
      <c r="C26" s="4"/>
      <c r="D26" s="4"/>
      <c r="E26" s="4"/>
      <c r="F26" s="11"/>
      <c r="G26" s="11"/>
      <c r="H26" s="11"/>
      <c r="I26" s="11"/>
      <c r="J26" s="11"/>
      <c r="K26" s="11"/>
      <c r="L26" s="11"/>
      <c r="M26" s="11"/>
      <c r="N26" s="11"/>
      <c r="O26" s="11"/>
      <c r="P26" s="4"/>
    </row>
  </sheetData>
  <sheetProtection/>
  <mergeCells count="38">
    <mergeCell ref="AA7:AA9"/>
    <mergeCell ref="AB7:AC7"/>
    <mergeCell ref="R8:R9"/>
    <mergeCell ref="S8:S9"/>
    <mergeCell ref="T8:T9"/>
    <mergeCell ref="U8:U9"/>
    <mergeCell ref="V8:V9"/>
    <mergeCell ref="AB8:AB9"/>
    <mergeCell ref="AC8:AC9"/>
    <mergeCell ref="T7:V7"/>
    <mergeCell ref="W7:W9"/>
    <mergeCell ref="X7:X9"/>
    <mergeCell ref="Y7:Y9"/>
    <mergeCell ref="Z7:Z9"/>
    <mergeCell ref="Q7:Q9"/>
    <mergeCell ref="R7:S7"/>
    <mergeCell ref="L6:S6"/>
    <mergeCell ref="J8:J9"/>
    <mergeCell ref="M8:M9"/>
    <mergeCell ref="L7:N7"/>
    <mergeCell ref="K8:K9"/>
    <mergeCell ref="L8:L9"/>
    <mergeCell ref="O8:O9"/>
    <mergeCell ref="N8:N9"/>
    <mergeCell ref="O7:P7"/>
    <mergeCell ref="P8:P9"/>
    <mergeCell ref="I8:I9"/>
    <mergeCell ref="F8:F9"/>
    <mergeCell ref="E8:E9"/>
    <mergeCell ref="D7:D9"/>
    <mergeCell ref="A16:B16"/>
    <mergeCell ref="A19:B19"/>
    <mergeCell ref="A18:B18"/>
    <mergeCell ref="A17:B17"/>
    <mergeCell ref="A20:B20"/>
    <mergeCell ref="A6:C9"/>
    <mergeCell ref="G8:G9"/>
    <mergeCell ref="H8:H9"/>
  </mergeCells>
  <conditionalFormatting sqref="D13:AC14 D16:AC20">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10"/>
  </sheetPr>
  <dimension ref="A1:AY19"/>
  <sheetViews>
    <sheetView showGridLines="0" zoomScaleSheetLayoutView="100" zoomScalePageLayoutView="0" workbookViewId="0" topLeftCell="A1">
      <selection activeCell="A2" sqref="A2"/>
    </sheetView>
  </sheetViews>
  <sheetFormatPr defaultColWidth="9.00390625" defaultRowHeight="15" customHeight="1"/>
  <cols>
    <col min="1" max="1" width="2.625" style="2" customWidth="1"/>
    <col min="2" max="2" width="10.875" style="2" customWidth="1"/>
    <col min="3" max="3" width="5.25390625" style="2" customWidth="1"/>
    <col min="4" max="9" width="11.625" style="2" customWidth="1"/>
    <col min="10" max="19" width="11.625" style="3" customWidth="1"/>
    <col min="20" max="51" width="11.625" style="2" customWidth="1"/>
    <col min="52" max="16384" width="9.00390625" style="2" customWidth="1"/>
  </cols>
  <sheetData>
    <row r="1" spans="1:19" s="8" customFormat="1" ht="26.25" customHeight="1">
      <c r="A1" s="50" t="s">
        <v>110</v>
      </c>
      <c r="B1" s="4"/>
      <c r="C1" s="4"/>
      <c r="D1" s="4"/>
      <c r="E1" s="4"/>
      <c r="F1" s="4"/>
      <c r="G1" s="4"/>
      <c r="H1" s="4"/>
      <c r="I1" s="4"/>
      <c r="J1" s="11"/>
      <c r="K1" s="11"/>
      <c r="L1" s="11"/>
      <c r="M1" s="11"/>
      <c r="N1" s="11"/>
      <c r="O1" s="11"/>
      <c r="P1" s="11"/>
      <c r="Q1" s="390"/>
      <c r="R1" s="11"/>
      <c r="S1" s="11"/>
    </row>
    <row r="2" spans="2:19" s="8" customFormat="1" ht="17.25" customHeight="1">
      <c r="B2" s="4"/>
      <c r="C2" s="4"/>
      <c r="D2" s="536"/>
      <c r="E2" s="536"/>
      <c r="F2" s="536"/>
      <c r="G2" s="13"/>
      <c r="H2" s="238"/>
      <c r="I2" s="26"/>
      <c r="J2" s="26"/>
      <c r="K2" s="17"/>
      <c r="L2" s="26"/>
      <c r="M2" s="26"/>
      <c r="N2" s="238"/>
      <c r="O2" s="238"/>
      <c r="P2" s="26"/>
      <c r="Q2" s="390"/>
      <c r="R2" s="26"/>
      <c r="S2" s="13"/>
    </row>
    <row r="3" spans="1:19" s="8" customFormat="1" ht="15.75" customHeight="1">
      <c r="A3" s="26" t="s">
        <v>361</v>
      </c>
      <c r="B3" s="4"/>
      <c r="C3" s="4"/>
      <c r="D3" s="357"/>
      <c r="E3" s="357"/>
      <c r="F3" s="357"/>
      <c r="G3" s="13"/>
      <c r="H3" s="238"/>
      <c r="I3" s="26"/>
      <c r="J3" s="26"/>
      <c r="K3" s="17"/>
      <c r="L3" s="26"/>
      <c r="M3" s="26"/>
      <c r="N3" s="238"/>
      <c r="O3" s="238"/>
      <c r="P3" s="26"/>
      <c r="Q3" s="390"/>
      <c r="R3" s="26"/>
      <c r="S3" s="13"/>
    </row>
    <row r="4" spans="1:19" ht="15.75" customHeight="1">
      <c r="A4" s="32"/>
      <c r="B4" s="18"/>
      <c r="C4" s="18"/>
      <c r="D4" s="18"/>
      <c r="E4" s="18"/>
      <c r="F4" s="18"/>
      <c r="G4" s="18"/>
      <c r="H4" s="18"/>
      <c r="I4" s="11"/>
      <c r="J4" s="11"/>
      <c r="K4" s="18"/>
      <c r="L4" s="11"/>
      <c r="M4" s="11"/>
      <c r="N4" s="11"/>
      <c r="O4" s="11"/>
      <c r="P4" s="11"/>
      <c r="Q4" s="390"/>
      <c r="R4" s="11"/>
      <c r="S4" s="11"/>
    </row>
    <row r="5" spans="1:19" s="4" customFormat="1" ht="15.75" customHeight="1" thickBot="1">
      <c r="A5" s="431"/>
      <c r="B5" s="18"/>
      <c r="C5" s="18"/>
      <c r="D5" s="18"/>
      <c r="E5" s="18"/>
      <c r="F5" s="18"/>
      <c r="G5" s="18"/>
      <c r="H5" s="18"/>
      <c r="I5" s="11"/>
      <c r="J5" s="11"/>
      <c r="K5" s="11"/>
      <c r="L5" s="11"/>
      <c r="M5" s="11"/>
      <c r="N5" s="11"/>
      <c r="O5" s="11"/>
      <c r="P5" s="11"/>
      <c r="Q5" s="11"/>
      <c r="R5" s="11"/>
      <c r="S5" s="430"/>
    </row>
    <row r="6" spans="1:51" s="4" customFormat="1" ht="15.75" customHeight="1" thickTop="1">
      <c r="A6" s="161" t="s">
        <v>2</v>
      </c>
      <c r="B6" s="161"/>
      <c r="C6" s="162"/>
      <c r="D6" s="123" t="s">
        <v>360</v>
      </c>
      <c r="E6" s="124"/>
      <c r="F6" s="124"/>
      <c r="G6" s="124"/>
      <c r="H6" s="124"/>
      <c r="I6" s="124"/>
      <c r="J6" s="124"/>
      <c r="K6" s="124"/>
      <c r="L6" s="124"/>
      <c r="M6" s="124"/>
      <c r="N6" s="124"/>
      <c r="O6" s="124"/>
      <c r="P6" s="124"/>
      <c r="Q6" s="124"/>
      <c r="R6" s="124"/>
      <c r="S6" s="124"/>
      <c r="T6" s="124"/>
      <c r="U6" s="124"/>
      <c r="V6" s="124"/>
      <c r="W6" s="124"/>
      <c r="X6" s="124"/>
      <c r="Y6" s="426"/>
      <c r="Z6" s="232" t="s">
        <v>250</v>
      </c>
      <c r="AA6" s="534"/>
      <c r="AB6" s="124" t="s">
        <v>32</v>
      </c>
      <c r="AC6" s="124"/>
      <c r="AD6" s="124"/>
      <c r="AE6" s="426"/>
      <c r="AF6" s="235" t="s">
        <v>359</v>
      </c>
      <c r="AG6" s="235" t="s">
        <v>358</v>
      </c>
      <c r="AH6" s="235" t="s">
        <v>246</v>
      </c>
      <c r="AI6" s="235" t="s">
        <v>245</v>
      </c>
      <c r="AJ6" s="235" t="s">
        <v>357</v>
      </c>
      <c r="AK6" s="235" t="s">
        <v>356</v>
      </c>
      <c r="AL6" s="235" t="s">
        <v>355</v>
      </c>
      <c r="AM6" s="235" t="s">
        <v>354</v>
      </c>
      <c r="AN6" s="535" t="s">
        <v>200</v>
      </c>
      <c r="AO6" s="534"/>
      <c r="AP6" s="533" t="s">
        <v>353</v>
      </c>
      <c r="AQ6" s="532"/>
      <c r="AR6" s="531" t="s">
        <v>352</v>
      </c>
      <c r="AS6" s="123" t="s">
        <v>351</v>
      </c>
      <c r="AT6" s="426"/>
      <c r="AU6" s="123" t="s">
        <v>350</v>
      </c>
      <c r="AV6" s="124"/>
      <c r="AW6" s="124"/>
      <c r="AX6" s="426"/>
      <c r="AY6" s="113" t="s">
        <v>349</v>
      </c>
    </row>
    <row r="7" spans="1:51" s="4" customFormat="1" ht="15.75" customHeight="1">
      <c r="A7" s="230"/>
      <c r="B7" s="230"/>
      <c r="C7" s="164"/>
      <c r="D7" s="125" t="s">
        <v>0</v>
      </c>
      <c r="E7" s="125" t="s">
        <v>243</v>
      </c>
      <c r="F7" s="466" t="s">
        <v>348</v>
      </c>
      <c r="G7" s="465"/>
      <c r="H7" s="465"/>
      <c r="I7" s="470"/>
      <c r="J7" s="135" t="s">
        <v>241</v>
      </c>
      <c r="K7" s="530"/>
      <c r="L7" s="529" t="s">
        <v>240</v>
      </c>
      <c r="M7" s="321" t="s">
        <v>10</v>
      </c>
      <c r="N7" s="462" t="s">
        <v>239</v>
      </c>
      <c r="O7" s="528" t="s">
        <v>238</v>
      </c>
      <c r="P7" s="321" t="s">
        <v>195</v>
      </c>
      <c r="Q7" s="322" t="s">
        <v>347</v>
      </c>
      <c r="R7" s="329" t="s">
        <v>20</v>
      </c>
      <c r="S7" s="110"/>
      <c r="T7" s="135" t="s">
        <v>236</v>
      </c>
      <c r="V7" s="135" t="s">
        <v>235</v>
      </c>
      <c r="W7" s="527"/>
      <c r="X7" s="329" t="s">
        <v>346</v>
      </c>
      <c r="Z7" s="228"/>
      <c r="AA7" s="125" t="s">
        <v>234</v>
      </c>
      <c r="AB7" s="526" t="s">
        <v>26</v>
      </c>
      <c r="AC7" s="321" t="s">
        <v>233</v>
      </c>
      <c r="AD7" s="125" t="s">
        <v>15</v>
      </c>
      <c r="AE7" s="321" t="s">
        <v>16</v>
      </c>
      <c r="AF7" s="521"/>
      <c r="AG7" s="229"/>
      <c r="AH7" s="229"/>
      <c r="AI7" s="229"/>
      <c r="AJ7" s="229"/>
      <c r="AK7" s="229"/>
      <c r="AL7" s="229"/>
      <c r="AM7" s="229"/>
      <c r="AN7" s="520"/>
      <c r="AO7" s="321" t="s">
        <v>345</v>
      </c>
      <c r="AP7" s="321" t="s">
        <v>344</v>
      </c>
      <c r="AQ7" s="321" t="s">
        <v>343</v>
      </c>
      <c r="AR7" s="418" t="s">
        <v>342</v>
      </c>
      <c r="AS7" s="321" t="s">
        <v>341</v>
      </c>
      <c r="AT7" s="321" t="s">
        <v>340</v>
      </c>
      <c r="AU7" s="321" t="s">
        <v>339</v>
      </c>
      <c r="AV7" s="466" t="s">
        <v>338</v>
      </c>
      <c r="AW7" s="465"/>
      <c r="AX7" s="470"/>
      <c r="AY7" s="329" t="s">
        <v>337</v>
      </c>
    </row>
    <row r="8" spans="1:51" s="4" customFormat="1" ht="15.75" customHeight="1">
      <c r="A8" s="230"/>
      <c r="B8" s="230"/>
      <c r="C8" s="164"/>
      <c r="D8" s="126"/>
      <c r="E8" s="126"/>
      <c r="F8" s="125" t="s">
        <v>26</v>
      </c>
      <c r="G8" s="172" t="s">
        <v>230</v>
      </c>
      <c r="H8" s="525"/>
      <c r="I8" s="321" t="s">
        <v>229</v>
      </c>
      <c r="J8" s="136"/>
      <c r="K8" s="125" t="s">
        <v>228</v>
      </c>
      <c r="L8" s="524"/>
      <c r="M8" s="229"/>
      <c r="N8" s="523"/>
      <c r="O8" s="522"/>
      <c r="P8" s="229"/>
      <c r="Q8" s="143"/>
      <c r="R8" s="228"/>
      <c r="S8" s="125" t="s">
        <v>38</v>
      </c>
      <c r="T8" s="136"/>
      <c r="U8" s="125" t="s">
        <v>336</v>
      </c>
      <c r="V8" s="136"/>
      <c r="W8" s="125" t="s">
        <v>38</v>
      </c>
      <c r="X8" s="228"/>
      <c r="Y8" s="125" t="s">
        <v>38</v>
      </c>
      <c r="Z8" s="228"/>
      <c r="AA8" s="126"/>
      <c r="AB8" s="164"/>
      <c r="AC8" s="229"/>
      <c r="AD8" s="126"/>
      <c r="AE8" s="229"/>
      <c r="AF8" s="521"/>
      <c r="AG8" s="229"/>
      <c r="AH8" s="229"/>
      <c r="AI8" s="229"/>
      <c r="AJ8" s="229"/>
      <c r="AK8" s="229"/>
      <c r="AL8" s="229"/>
      <c r="AM8" s="229"/>
      <c r="AN8" s="520"/>
      <c r="AO8" s="229"/>
      <c r="AP8" s="229"/>
      <c r="AQ8" s="229"/>
      <c r="AR8" s="460"/>
      <c r="AS8" s="229"/>
      <c r="AT8" s="229"/>
      <c r="AU8" s="229"/>
      <c r="AV8" s="321" t="s">
        <v>335</v>
      </c>
      <c r="AW8" s="321" t="s">
        <v>334</v>
      </c>
      <c r="AX8" s="125" t="s">
        <v>333</v>
      </c>
      <c r="AY8" s="228"/>
    </row>
    <row r="9" spans="1:51" s="4" customFormat="1" ht="29.25" customHeight="1">
      <c r="A9" s="165"/>
      <c r="B9" s="165"/>
      <c r="C9" s="166"/>
      <c r="D9" s="127"/>
      <c r="E9" s="127"/>
      <c r="F9" s="127"/>
      <c r="G9" s="174"/>
      <c r="H9" s="519" t="s">
        <v>228</v>
      </c>
      <c r="I9" s="226"/>
      <c r="J9" s="137"/>
      <c r="K9" s="127"/>
      <c r="L9" s="518"/>
      <c r="M9" s="226"/>
      <c r="N9" s="517"/>
      <c r="O9" s="516"/>
      <c r="P9" s="226"/>
      <c r="Q9" s="144"/>
      <c r="R9" s="225"/>
      <c r="S9" s="127"/>
      <c r="T9" s="137"/>
      <c r="U9" s="127"/>
      <c r="V9" s="137"/>
      <c r="W9" s="127"/>
      <c r="X9" s="225"/>
      <c r="Y9" s="127"/>
      <c r="Z9" s="225"/>
      <c r="AA9" s="127"/>
      <c r="AB9" s="166"/>
      <c r="AC9" s="226"/>
      <c r="AD9" s="127"/>
      <c r="AE9" s="226"/>
      <c r="AF9" s="515"/>
      <c r="AG9" s="226"/>
      <c r="AH9" s="226"/>
      <c r="AI9" s="226"/>
      <c r="AJ9" s="226"/>
      <c r="AK9" s="226"/>
      <c r="AL9" s="226"/>
      <c r="AM9" s="226"/>
      <c r="AN9" s="514"/>
      <c r="AO9" s="226"/>
      <c r="AP9" s="226"/>
      <c r="AQ9" s="226"/>
      <c r="AR9" s="513"/>
      <c r="AS9" s="226"/>
      <c r="AT9" s="226"/>
      <c r="AU9" s="226"/>
      <c r="AV9" s="226"/>
      <c r="AW9" s="226"/>
      <c r="AX9" s="127"/>
      <c r="AY9" s="225"/>
    </row>
    <row r="10" spans="1:51" s="4" customFormat="1" ht="13.5" customHeight="1">
      <c r="A10" s="223"/>
      <c r="B10" s="223"/>
      <c r="C10" s="64"/>
      <c r="D10" s="399" t="s">
        <v>86</v>
      </c>
      <c r="E10" s="46" t="s">
        <v>101</v>
      </c>
      <c r="F10" s="46" t="s">
        <v>57</v>
      </c>
      <c r="G10" s="46" t="s">
        <v>58</v>
      </c>
      <c r="H10" s="46" t="s">
        <v>59</v>
      </c>
      <c r="I10" s="46" t="s">
        <v>104</v>
      </c>
      <c r="J10" s="46" t="s">
        <v>105</v>
      </c>
      <c r="K10" s="46" t="s">
        <v>106</v>
      </c>
      <c r="L10" s="398" t="s">
        <v>81</v>
      </c>
      <c r="M10" s="398" t="s">
        <v>147</v>
      </c>
      <c r="N10" s="398" t="s">
        <v>146</v>
      </c>
      <c r="O10" s="398" t="s">
        <v>145</v>
      </c>
      <c r="P10" s="398" t="s">
        <v>144</v>
      </c>
      <c r="Q10" s="398" t="s">
        <v>60</v>
      </c>
      <c r="R10" s="398" t="s">
        <v>61</v>
      </c>
      <c r="S10" s="398" t="s">
        <v>62</v>
      </c>
      <c r="T10" s="46" t="s">
        <v>332</v>
      </c>
      <c r="U10" s="46" t="s">
        <v>64</v>
      </c>
      <c r="V10" s="46" t="s">
        <v>65</v>
      </c>
      <c r="W10" s="46" t="s">
        <v>66</v>
      </c>
      <c r="X10" s="46" t="s">
        <v>67</v>
      </c>
      <c r="Y10" s="46" t="s">
        <v>68</v>
      </c>
      <c r="Z10" s="46" t="s">
        <v>331</v>
      </c>
      <c r="AA10" s="46" t="s">
        <v>182</v>
      </c>
      <c r="AB10" s="46" t="s">
        <v>330</v>
      </c>
      <c r="AC10" s="46" t="s">
        <v>70</v>
      </c>
      <c r="AD10" s="46" t="s">
        <v>71</v>
      </c>
      <c r="AE10" s="46" t="s">
        <v>181</v>
      </c>
      <c r="AF10" s="46" t="s">
        <v>180</v>
      </c>
      <c r="AG10" s="46" t="s">
        <v>179</v>
      </c>
      <c r="AH10" s="46" t="s">
        <v>178</v>
      </c>
      <c r="AI10" s="46" t="s">
        <v>227</v>
      </c>
      <c r="AJ10" s="512" t="s">
        <v>94</v>
      </c>
      <c r="AK10" s="512" t="s">
        <v>176</v>
      </c>
      <c r="AL10" s="512" t="s">
        <v>175</v>
      </c>
      <c r="AM10" s="512" t="s">
        <v>72</v>
      </c>
      <c r="AN10" s="512" t="s">
        <v>73</v>
      </c>
      <c r="AO10" s="512" t="s">
        <v>74</v>
      </c>
      <c r="AP10" s="512" t="s">
        <v>75</v>
      </c>
      <c r="AQ10" s="512" t="s">
        <v>76</v>
      </c>
      <c r="AR10" s="512" t="s">
        <v>329</v>
      </c>
      <c r="AS10" s="512" t="s">
        <v>95</v>
      </c>
      <c r="AT10" s="512" t="s">
        <v>96</v>
      </c>
      <c r="AU10" s="512" t="s">
        <v>97</v>
      </c>
      <c r="AV10" s="512" t="s">
        <v>328</v>
      </c>
      <c r="AW10" s="512" t="s">
        <v>279</v>
      </c>
      <c r="AX10" s="512" t="s">
        <v>278</v>
      </c>
      <c r="AY10" s="512" t="s">
        <v>277</v>
      </c>
    </row>
    <row r="11" spans="1:51" s="4" customFormat="1" ht="36" customHeight="1">
      <c r="A11" s="511" t="s">
        <v>327</v>
      </c>
      <c r="B11" s="511"/>
      <c r="C11" s="510"/>
      <c r="D11" s="509" t="s">
        <v>120</v>
      </c>
      <c r="E11" s="508" t="s">
        <v>120</v>
      </c>
      <c r="F11" s="508" t="s">
        <v>120</v>
      </c>
      <c r="G11" s="508" t="s">
        <v>120</v>
      </c>
      <c r="H11" s="508" t="s">
        <v>120</v>
      </c>
      <c r="I11" s="508" t="s">
        <v>120</v>
      </c>
      <c r="J11" s="508" t="s">
        <v>120</v>
      </c>
      <c r="K11" s="508" t="s">
        <v>120</v>
      </c>
      <c r="L11" s="508" t="s">
        <v>120</v>
      </c>
      <c r="M11" s="508" t="s">
        <v>120</v>
      </c>
      <c r="N11" s="508" t="s">
        <v>120</v>
      </c>
      <c r="O11" s="508" t="s">
        <v>120</v>
      </c>
      <c r="P11" s="508" t="s">
        <v>120</v>
      </c>
      <c r="Q11" s="508" t="s">
        <v>120</v>
      </c>
      <c r="R11" s="508" t="s">
        <v>120</v>
      </c>
      <c r="S11" s="508" t="s">
        <v>120</v>
      </c>
      <c r="T11" s="508" t="s">
        <v>120</v>
      </c>
      <c r="U11" s="508" t="s">
        <v>120</v>
      </c>
      <c r="V11" s="508" t="s">
        <v>120</v>
      </c>
      <c r="W11" s="508" t="s">
        <v>120</v>
      </c>
      <c r="X11" s="508" t="s">
        <v>120</v>
      </c>
      <c r="Y11" s="508" t="s">
        <v>120</v>
      </c>
      <c r="Z11" s="508" t="s">
        <v>120</v>
      </c>
      <c r="AA11" s="508" t="s">
        <v>120</v>
      </c>
      <c r="AB11" s="508" t="s">
        <v>120</v>
      </c>
      <c r="AC11" s="508" t="s">
        <v>120</v>
      </c>
      <c r="AD11" s="508" t="s">
        <v>120</v>
      </c>
      <c r="AE11" s="508" t="s">
        <v>120</v>
      </c>
      <c r="AF11" s="508" t="s">
        <v>120</v>
      </c>
      <c r="AG11" s="508" t="s">
        <v>120</v>
      </c>
      <c r="AH11" s="508" t="s">
        <v>120</v>
      </c>
      <c r="AI11" s="508" t="s">
        <v>120</v>
      </c>
      <c r="AJ11" s="507" t="s">
        <v>120</v>
      </c>
      <c r="AK11" s="507" t="s">
        <v>120</v>
      </c>
      <c r="AL11" s="507" t="s">
        <v>120</v>
      </c>
      <c r="AM11" s="507" t="s">
        <v>120</v>
      </c>
      <c r="AN11" s="506" t="s">
        <v>34</v>
      </c>
      <c r="AO11" s="506" t="s">
        <v>34</v>
      </c>
      <c r="AP11" s="505" t="s">
        <v>33</v>
      </c>
      <c r="AQ11" s="505" t="s">
        <v>54</v>
      </c>
      <c r="AR11" s="505" t="s">
        <v>54</v>
      </c>
      <c r="AS11" s="505" t="s">
        <v>258</v>
      </c>
      <c r="AT11" s="505" t="s">
        <v>120</v>
      </c>
      <c r="AU11" s="505" t="s">
        <v>258</v>
      </c>
      <c r="AV11" s="505" t="s">
        <v>259</v>
      </c>
      <c r="AW11" s="505" t="s">
        <v>55</v>
      </c>
      <c r="AX11" s="505" t="s">
        <v>120</v>
      </c>
      <c r="AY11" s="504" t="s">
        <v>326</v>
      </c>
    </row>
    <row r="12" spans="2:51" s="4" customFormat="1" ht="31.5" customHeight="1">
      <c r="B12" s="215" t="s">
        <v>48</v>
      </c>
      <c r="C12" s="214" t="s">
        <v>86</v>
      </c>
      <c r="D12" s="501">
        <v>356136</v>
      </c>
      <c r="E12" s="497">
        <v>18272</v>
      </c>
      <c r="F12" s="497">
        <v>186126</v>
      </c>
      <c r="G12" s="497">
        <v>127903</v>
      </c>
      <c r="H12" s="497">
        <v>4295</v>
      </c>
      <c r="I12" s="497">
        <v>58223</v>
      </c>
      <c r="J12" s="497">
        <v>7712</v>
      </c>
      <c r="K12" s="497">
        <v>1273</v>
      </c>
      <c r="L12" s="497">
        <v>7292</v>
      </c>
      <c r="M12" s="497">
        <v>624</v>
      </c>
      <c r="N12" s="497">
        <v>19362</v>
      </c>
      <c r="O12" s="497">
        <v>11913</v>
      </c>
      <c r="P12" s="497">
        <v>7713</v>
      </c>
      <c r="Q12" s="497">
        <v>64181</v>
      </c>
      <c r="R12" s="497">
        <v>15861</v>
      </c>
      <c r="S12" s="497">
        <v>12419</v>
      </c>
      <c r="T12" s="500">
        <v>6010</v>
      </c>
      <c r="U12" s="500">
        <v>2752</v>
      </c>
      <c r="V12" s="500">
        <v>9729</v>
      </c>
      <c r="W12" s="500">
        <v>5141</v>
      </c>
      <c r="X12" s="500">
        <v>1341</v>
      </c>
      <c r="Y12" s="497">
        <v>13</v>
      </c>
      <c r="Z12" s="500">
        <v>173732</v>
      </c>
      <c r="AA12" s="500">
        <v>170928</v>
      </c>
      <c r="AB12" s="497">
        <v>529868</v>
      </c>
      <c r="AC12" s="497">
        <v>210643</v>
      </c>
      <c r="AD12" s="497">
        <v>234719</v>
      </c>
      <c r="AE12" s="497">
        <v>84506</v>
      </c>
      <c r="AF12" s="497">
        <v>29932</v>
      </c>
      <c r="AG12" s="497">
        <v>499936</v>
      </c>
      <c r="AH12" s="497">
        <v>1764</v>
      </c>
      <c r="AI12" s="497">
        <v>5982</v>
      </c>
      <c r="AJ12" s="497">
        <v>507682</v>
      </c>
      <c r="AK12" s="497">
        <v>47944</v>
      </c>
      <c r="AL12" s="497">
        <v>13504</v>
      </c>
      <c r="AM12" s="500">
        <v>569130</v>
      </c>
      <c r="AN12" s="499">
        <v>130.45</v>
      </c>
      <c r="AO12" s="499">
        <v>128.12</v>
      </c>
      <c r="AP12" s="498">
        <v>1.9</v>
      </c>
      <c r="AQ12" s="497">
        <v>412</v>
      </c>
      <c r="AR12" s="497">
        <v>42</v>
      </c>
      <c r="AS12" s="498">
        <v>12.1</v>
      </c>
      <c r="AT12" s="497">
        <v>432441</v>
      </c>
      <c r="AU12" s="496">
        <v>9.7</v>
      </c>
      <c r="AV12" s="496">
        <v>9.5</v>
      </c>
      <c r="AW12" s="496">
        <v>283.2</v>
      </c>
      <c r="AX12" s="495">
        <v>385497</v>
      </c>
      <c r="AY12" s="495">
        <v>9058</v>
      </c>
    </row>
    <row r="13" spans="2:51" s="4" customFormat="1" ht="31.5" customHeight="1">
      <c r="B13" s="215"/>
      <c r="C13" s="211"/>
      <c r="D13" s="503"/>
      <c r="E13" s="497"/>
      <c r="F13" s="502"/>
      <c r="G13" s="497"/>
      <c r="H13" s="497"/>
      <c r="I13" s="502"/>
      <c r="J13" s="497"/>
      <c r="K13" s="497"/>
      <c r="L13" s="497"/>
      <c r="M13" s="497"/>
      <c r="N13" s="497"/>
      <c r="O13" s="497"/>
      <c r="P13" s="502"/>
      <c r="Q13" s="502"/>
      <c r="R13" s="502"/>
      <c r="S13" s="502"/>
      <c r="T13" s="502"/>
      <c r="U13" s="502"/>
      <c r="V13" s="502"/>
      <c r="W13" s="502"/>
      <c r="X13" s="502"/>
      <c r="Y13" s="502"/>
      <c r="Z13" s="497"/>
      <c r="AA13" s="497"/>
      <c r="AB13" s="502"/>
      <c r="AC13" s="502"/>
      <c r="AD13" s="502"/>
      <c r="AE13" s="502"/>
      <c r="AF13" s="502"/>
      <c r="AG13" s="502"/>
      <c r="AH13" s="497"/>
      <c r="AI13" s="497"/>
      <c r="AJ13" s="502"/>
      <c r="AK13" s="497"/>
      <c r="AL13" s="497"/>
      <c r="AM13" s="502"/>
      <c r="AN13" s="497"/>
      <c r="AO13" s="497"/>
      <c r="AP13" s="497"/>
      <c r="AQ13" s="497"/>
      <c r="AR13" s="497"/>
      <c r="AS13" s="497"/>
      <c r="AT13" s="497"/>
      <c r="AU13" s="495"/>
      <c r="AV13" s="495"/>
      <c r="AW13" s="495"/>
      <c r="AX13" s="495"/>
      <c r="AY13" s="495"/>
    </row>
    <row r="14" spans="2:51" s="4" customFormat="1" ht="31.5" customHeight="1">
      <c r="B14" s="215" t="s">
        <v>49</v>
      </c>
      <c r="C14" s="214" t="s">
        <v>101</v>
      </c>
      <c r="D14" s="501">
        <v>369036</v>
      </c>
      <c r="E14" s="497">
        <v>16751</v>
      </c>
      <c r="F14" s="497">
        <v>195850</v>
      </c>
      <c r="G14" s="497">
        <v>153329</v>
      </c>
      <c r="H14" s="497">
        <v>1871</v>
      </c>
      <c r="I14" s="497">
        <v>42521</v>
      </c>
      <c r="J14" s="497">
        <v>4903</v>
      </c>
      <c r="K14" s="497">
        <v>2077</v>
      </c>
      <c r="L14" s="497">
        <v>11858</v>
      </c>
      <c r="M14" s="497">
        <v>214</v>
      </c>
      <c r="N14" s="497">
        <v>27629</v>
      </c>
      <c r="O14" s="497">
        <v>11505</v>
      </c>
      <c r="P14" s="497">
        <v>8789</v>
      </c>
      <c r="Q14" s="497">
        <v>54657</v>
      </c>
      <c r="R14" s="497">
        <v>15834</v>
      </c>
      <c r="S14" s="497">
        <v>10110</v>
      </c>
      <c r="T14" s="500">
        <v>8431</v>
      </c>
      <c r="U14" s="500">
        <v>3833</v>
      </c>
      <c r="V14" s="500">
        <v>11419</v>
      </c>
      <c r="W14" s="500">
        <v>7380</v>
      </c>
      <c r="X14" s="500">
        <v>1196</v>
      </c>
      <c r="Y14" s="497" t="s">
        <v>133</v>
      </c>
      <c r="Z14" s="500">
        <v>290836</v>
      </c>
      <c r="AA14" s="500">
        <v>290836</v>
      </c>
      <c r="AB14" s="497">
        <v>659872</v>
      </c>
      <c r="AC14" s="497">
        <v>246587</v>
      </c>
      <c r="AD14" s="497">
        <v>337305</v>
      </c>
      <c r="AE14" s="497">
        <v>75980</v>
      </c>
      <c r="AF14" s="497">
        <v>61351</v>
      </c>
      <c r="AG14" s="497">
        <v>598521</v>
      </c>
      <c r="AH14" s="497">
        <v>289</v>
      </c>
      <c r="AI14" s="497">
        <v>7184</v>
      </c>
      <c r="AJ14" s="497">
        <v>605994</v>
      </c>
      <c r="AK14" s="497">
        <v>38978</v>
      </c>
      <c r="AL14" s="497">
        <v>3268</v>
      </c>
      <c r="AM14" s="497">
        <v>648240</v>
      </c>
      <c r="AN14" s="499">
        <v>188.48</v>
      </c>
      <c r="AO14" s="499">
        <v>188.48</v>
      </c>
      <c r="AP14" s="498">
        <v>1.8</v>
      </c>
      <c r="AQ14" s="497">
        <v>291</v>
      </c>
      <c r="AR14" s="497">
        <v>46</v>
      </c>
      <c r="AS14" s="498">
        <v>10.1</v>
      </c>
      <c r="AT14" s="497">
        <v>386845</v>
      </c>
      <c r="AU14" s="496">
        <v>8.2</v>
      </c>
      <c r="AV14" s="496">
        <v>8.9</v>
      </c>
      <c r="AW14" s="496">
        <v>281.4</v>
      </c>
      <c r="AX14" s="495">
        <v>376720</v>
      </c>
      <c r="AY14" s="495">
        <v>6621</v>
      </c>
    </row>
    <row r="15" spans="2:51" s="4" customFormat="1" ht="19.5" customHeight="1">
      <c r="B15" s="215"/>
      <c r="C15" s="211"/>
      <c r="D15" s="494"/>
      <c r="E15" s="491"/>
      <c r="F15" s="491"/>
      <c r="G15" s="491"/>
      <c r="H15" s="491"/>
      <c r="I15" s="491"/>
      <c r="J15" s="492"/>
      <c r="K15" s="492"/>
      <c r="L15" s="492"/>
      <c r="M15" s="492"/>
      <c r="N15" s="492"/>
      <c r="O15" s="492"/>
      <c r="P15" s="491"/>
      <c r="Q15" s="491"/>
      <c r="R15" s="491"/>
      <c r="S15" s="491"/>
      <c r="T15" s="491"/>
      <c r="U15" s="491"/>
      <c r="V15" s="491"/>
      <c r="W15" s="491"/>
      <c r="X15" s="491"/>
      <c r="Y15" s="493"/>
      <c r="Z15" s="492"/>
      <c r="AA15" s="492"/>
      <c r="AB15" s="491"/>
      <c r="AC15" s="491"/>
      <c r="AD15" s="491"/>
      <c r="AE15" s="491"/>
      <c r="AF15" s="491"/>
      <c r="AG15" s="491"/>
      <c r="AH15" s="492"/>
      <c r="AI15" s="492"/>
      <c r="AJ15" s="491"/>
      <c r="AK15" s="488"/>
      <c r="AL15" s="488"/>
      <c r="AM15" s="491"/>
      <c r="AN15" s="490"/>
      <c r="AO15" s="490"/>
      <c r="AP15" s="489"/>
      <c r="AQ15" s="488"/>
      <c r="AR15" s="488"/>
      <c r="AS15" s="489"/>
      <c r="AT15" s="488"/>
      <c r="AU15" s="487"/>
      <c r="AV15" s="487"/>
      <c r="AW15" s="487"/>
      <c r="AX15" s="486"/>
      <c r="AY15" s="486"/>
    </row>
    <row r="16" spans="1:51" s="4" customFormat="1" ht="8.25" customHeight="1">
      <c r="A16" s="15"/>
      <c r="B16" s="15"/>
      <c r="C16" s="16"/>
      <c r="D16" s="250"/>
      <c r="E16" s="95"/>
      <c r="F16" s="95"/>
      <c r="G16" s="95"/>
      <c r="H16" s="95"/>
      <c r="I16" s="95"/>
      <c r="J16" s="95"/>
      <c r="K16" s="95"/>
      <c r="L16" s="95"/>
      <c r="M16" s="95"/>
      <c r="N16" s="95"/>
      <c r="O16" s="95"/>
      <c r="P16" s="95"/>
      <c r="Q16" s="95"/>
      <c r="R16" s="95"/>
      <c r="S16" s="94"/>
      <c r="T16" s="94"/>
      <c r="U16" s="94"/>
      <c r="V16" s="94"/>
      <c r="W16" s="94"/>
      <c r="X16" s="94"/>
      <c r="Y16" s="94"/>
      <c r="Z16" s="94"/>
      <c r="AA16" s="94"/>
      <c r="AB16" s="95"/>
      <c r="AC16" s="95"/>
      <c r="AD16" s="95"/>
      <c r="AE16" s="95"/>
      <c r="AF16" s="95"/>
      <c r="AG16" s="95"/>
      <c r="AH16" s="95"/>
      <c r="AI16" s="95"/>
      <c r="AJ16" s="95"/>
      <c r="AK16" s="95"/>
      <c r="AL16" s="94"/>
      <c r="AM16" s="94"/>
      <c r="AN16" s="95"/>
      <c r="AO16" s="95"/>
      <c r="AP16" s="95"/>
      <c r="AQ16" s="95"/>
      <c r="AR16" s="95"/>
      <c r="AS16" s="95"/>
      <c r="AT16" s="95"/>
      <c r="AU16" s="95"/>
      <c r="AV16" s="95"/>
      <c r="AW16" s="95"/>
      <c r="AX16" s="95"/>
      <c r="AY16" s="95"/>
    </row>
    <row r="17" spans="1:19" s="4" customFormat="1" ht="14.25" customHeight="1">
      <c r="A17" s="485" t="s">
        <v>325</v>
      </c>
      <c r="B17" s="215"/>
      <c r="C17" s="215"/>
      <c r="D17" s="188"/>
      <c r="E17" s="188"/>
      <c r="F17" s="188"/>
      <c r="G17" s="188"/>
      <c r="H17" s="188"/>
      <c r="I17" s="188"/>
      <c r="J17" s="188"/>
      <c r="K17" s="188"/>
      <c r="L17" s="188"/>
      <c r="M17" s="188"/>
      <c r="N17" s="188"/>
      <c r="O17" s="188"/>
      <c r="P17" s="188"/>
      <c r="Q17" s="188"/>
      <c r="R17" s="188"/>
      <c r="S17" s="196"/>
    </row>
    <row r="18" spans="1:19" s="8" customFormat="1" ht="14.25" customHeight="1">
      <c r="A18" s="485" t="s">
        <v>324</v>
      </c>
      <c r="B18" s="215"/>
      <c r="C18" s="215"/>
      <c r="D18" s="188"/>
      <c r="E18" s="188"/>
      <c r="F18" s="188"/>
      <c r="G18" s="188"/>
      <c r="H18" s="188"/>
      <c r="I18" s="188"/>
      <c r="J18" s="188"/>
      <c r="K18" s="188"/>
      <c r="L18" s="188"/>
      <c r="M18" s="188"/>
      <c r="N18" s="188"/>
      <c r="O18" s="188"/>
      <c r="P18" s="188"/>
      <c r="Q18" s="188"/>
      <c r="R18" s="188"/>
      <c r="S18" s="196"/>
    </row>
    <row r="19" spans="1:19" ht="14.25" customHeight="1">
      <c r="A19" s="32" t="s">
        <v>323</v>
      </c>
      <c r="B19" s="215"/>
      <c r="C19" s="215"/>
      <c r="D19" s="188"/>
      <c r="E19" s="188"/>
      <c r="F19" s="188"/>
      <c r="G19" s="188"/>
      <c r="H19" s="188"/>
      <c r="I19" s="188"/>
      <c r="J19" s="188"/>
      <c r="K19" s="188"/>
      <c r="L19" s="11"/>
      <c r="M19" s="8"/>
      <c r="N19" s="8"/>
      <c r="O19" s="8"/>
      <c r="P19" s="8"/>
      <c r="Q19" s="8"/>
      <c r="R19" s="8"/>
      <c r="S19" s="8"/>
    </row>
  </sheetData>
  <sheetProtection/>
  <mergeCells count="56">
    <mergeCell ref="AP7:AP9"/>
    <mergeCell ref="AS7:AS9"/>
    <mergeCell ref="AT7:AT9"/>
    <mergeCell ref="AU7:AU9"/>
    <mergeCell ref="AV7:AX7"/>
    <mergeCell ref="AY7:AY9"/>
    <mergeCell ref="AV8:AV9"/>
    <mergeCell ref="AW8:AW9"/>
    <mergeCell ref="AX8:AX9"/>
    <mergeCell ref="AL6:AL9"/>
    <mergeCell ref="AM6:AM9"/>
    <mergeCell ref="AN6:AN9"/>
    <mergeCell ref="AS6:AT6"/>
    <mergeCell ref="AU6:AX6"/>
    <mergeCell ref="AO7:AO9"/>
    <mergeCell ref="AI6:AI9"/>
    <mergeCell ref="AQ7:AQ9"/>
    <mergeCell ref="AR7:AR9"/>
    <mergeCell ref="AP6:AQ6"/>
    <mergeCell ref="X7:X9"/>
    <mergeCell ref="AA7:AA9"/>
    <mergeCell ref="AB7:AB9"/>
    <mergeCell ref="AC7:AC9"/>
    <mergeCell ref="AJ6:AJ9"/>
    <mergeCell ref="AK6:AK9"/>
    <mergeCell ref="AD7:AD9"/>
    <mergeCell ref="AE7:AE9"/>
    <mergeCell ref="U8:U9"/>
    <mergeCell ref="W8:W9"/>
    <mergeCell ref="Y8:Y9"/>
    <mergeCell ref="Z6:Z9"/>
    <mergeCell ref="AB6:AE6"/>
    <mergeCell ref="AF6:AF9"/>
    <mergeCell ref="AG6:AG9"/>
    <mergeCell ref="AH6:AH9"/>
    <mergeCell ref="A6:C9"/>
    <mergeCell ref="P7:P9"/>
    <mergeCell ref="Q7:Q9"/>
    <mergeCell ref="R7:R9"/>
    <mergeCell ref="S8:S9"/>
    <mergeCell ref="D6:Y6"/>
    <mergeCell ref="F8:F9"/>
    <mergeCell ref="O7:O9"/>
    <mergeCell ref="G8:G9"/>
    <mergeCell ref="L7:L9"/>
    <mergeCell ref="M7:M9"/>
    <mergeCell ref="J7:J9"/>
    <mergeCell ref="V7:V9"/>
    <mergeCell ref="N7:N9"/>
    <mergeCell ref="T7:T9"/>
    <mergeCell ref="K8:K9"/>
    <mergeCell ref="A11:C11"/>
    <mergeCell ref="D7:D9"/>
    <mergeCell ref="E7:E9"/>
    <mergeCell ref="F7:I7"/>
    <mergeCell ref="I8:I9"/>
  </mergeCells>
  <conditionalFormatting sqref="D12:AY12 D14:AY14">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abColor indexed="10"/>
  </sheetPr>
  <dimension ref="A1:BA23"/>
  <sheetViews>
    <sheetView showGridLines="0" zoomScaleSheetLayoutView="100" zoomScalePageLayoutView="0" workbookViewId="0" topLeftCell="A1">
      <selection activeCell="A4" sqref="A4"/>
    </sheetView>
  </sheetViews>
  <sheetFormatPr defaultColWidth="9.00390625" defaultRowHeight="15" customHeight="1"/>
  <cols>
    <col min="1" max="1" width="3.00390625" style="2" customWidth="1"/>
    <col min="2" max="2" width="12.375" style="2" customWidth="1"/>
    <col min="3" max="3" width="7.625" style="2" customWidth="1"/>
    <col min="4" max="9" width="11.625" style="2" customWidth="1"/>
    <col min="10" max="15" width="11.625" style="3" customWidth="1"/>
    <col min="16" max="16" width="11.625" style="2" customWidth="1"/>
    <col min="17" max="20" width="11.625" style="3" customWidth="1"/>
    <col min="21" max="53" width="11.625" style="2" customWidth="1"/>
    <col min="54" max="16384" width="9.00390625" style="2" customWidth="1"/>
  </cols>
  <sheetData>
    <row r="1" spans="1:20" s="8" customFormat="1" ht="27" customHeight="1">
      <c r="A1" s="50" t="s">
        <v>110</v>
      </c>
      <c r="B1" s="619"/>
      <c r="C1" s="619"/>
      <c r="D1" s="619"/>
      <c r="E1" s="619"/>
      <c r="F1" s="619"/>
      <c r="G1" s="618"/>
      <c r="H1" s="618"/>
      <c r="I1" s="618"/>
      <c r="J1" s="619"/>
      <c r="K1" s="619"/>
      <c r="L1" s="618"/>
      <c r="M1" s="618"/>
      <c r="N1" s="618"/>
      <c r="O1" s="618"/>
      <c r="Q1" s="618"/>
      <c r="R1" s="618"/>
      <c r="S1" s="618"/>
      <c r="T1" s="618"/>
    </row>
    <row r="2" spans="2:20" s="8" customFormat="1" ht="15.75" customHeight="1">
      <c r="B2" s="4"/>
      <c r="C2" s="4"/>
      <c r="D2" s="4"/>
      <c r="E2" s="26"/>
      <c r="F2" s="26"/>
      <c r="G2" s="26"/>
      <c r="H2" s="26"/>
      <c r="I2" s="26"/>
      <c r="J2" s="555"/>
      <c r="K2" s="555"/>
      <c r="L2" s="555"/>
      <c r="M2" s="555"/>
      <c r="N2" s="555"/>
      <c r="O2" s="555"/>
      <c r="P2" s="238"/>
      <c r="Q2" s="555"/>
      <c r="R2" s="555"/>
      <c r="S2" s="555"/>
      <c r="T2" s="11"/>
    </row>
    <row r="3" spans="1:19" s="8" customFormat="1" ht="14.25" customHeight="1">
      <c r="A3" s="26" t="s">
        <v>450</v>
      </c>
      <c r="B3" s="4"/>
      <c r="C3" s="4"/>
      <c r="D3" s="357"/>
      <c r="E3" s="26"/>
      <c r="F3" s="26"/>
      <c r="G3" s="26"/>
      <c r="H3" s="26"/>
      <c r="I3" s="26"/>
      <c r="J3" s="555"/>
      <c r="K3" s="17"/>
      <c r="L3" s="26"/>
      <c r="M3" s="12"/>
      <c r="N3" s="26"/>
      <c r="O3" s="26"/>
      <c r="P3" s="238"/>
      <c r="Q3" s="26"/>
      <c r="R3" s="26"/>
      <c r="S3" s="26"/>
    </row>
    <row r="4" spans="1:20" ht="13.5" customHeight="1">
      <c r="A4" s="32"/>
      <c r="B4" s="18"/>
      <c r="C4" s="18"/>
      <c r="D4" s="18"/>
      <c r="E4" s="18"/>
      <c r="F4" s="18"/>
      <c r="G4" s="18"/>
      <c r="H4" s="18"/>
      <c r="I4" s="18"/>
      <c r="J4" s="18"/>
      <c r="K4" s="18"/>
      <c r="L4" s="18"/>
      <c r="M4" s="18"/>
      <c r="N4" s="11"/>
      <c r="O4" s="11"/>
      <c r="P4" s="8"/>
      <c r="Q4" s="11"/>
      <c r="R4" s="11"/>
      <c r="S4" s="11"/>
      <c r="T4" s="11"/>
    </row>
    <row r="5" spans="1:20" s="4" customFormat="1" ht="16.5" customHeight="1" thickBot="1">
      <c r="A5" s="431"/>
      <c r="B5" s="18"/>
      <c r="C5" s="18"/>
      <c r="D5" s="553"/>
      <c r="E5" s="553"/>
      <c r="F5" s="553"/>
      <c r="G5" s="553"/>
      <c r="H5" s="553"/>
      <c r="I5" s="553"/>
      <c r="J5" s="553"/>
      <c r="K5" s="553"/>
      <c r="L5" s="553"/>
      <c r="M5" s="553"/>
      <c r="N5" s="553"/>
      <c r="O5" s="553"/>
      <c r="P5" s="553"/>
      <c r="Q5" s="553"/>
      <c r="R5" s="553"/>
      <c r="S5" s="553"/>
      <c r="T5" s="430"/>
    </row>
    <row r="6" spans="1:53" s="4" customFormat="1" ht="15" customHeight="1" thickTop="1">
      <c r="A6" s="161" t="s">
        <v>2</v>
      </c>
      <c r="B6" s="161"/>
      <c r="C6" s="162"/>
      <c r="D6" s="123" t="s">
        <v>360</v>
      </c>
      <c r="E6" s="124"/>
      <c r="F6" s="124"/>
      <c r="G6" s="124"/>
      <c r="H6" s="124"/>
      <c r="I6" s="124"/>
      <c r="J6" s="124"/>
      <c r="K6" s="124"/>
      <c r="L6" s="124"/>
      <c r="M6" s="124"/>
      <c r="N6" s="124"/>
      <c r="O6" s="124"/>
      <c r="P6" s="124"/>
      <c r="Q6" s="124"/>
      <c r="R6" s="124"/>
      <c r="S6" s="124"/>
      <c r="T6" s="124"/>
      <c r="U6" s="124"/>
      <c r="V6" s="124"/>
      <c r="W6" s="124"/>
      <c r="X6" s="426"/>
      <c r="Y6" s="232" t="s">
        <v>250</v>
      </c>
      <c r="Z6" s="617"/>
      <c r="AA6" s="123" t="s">
        <v>449</v>
      </c>
      <c r="AB6" s="124"/>
      <c r="AC6" s="481" t="s">
        <v>448</v>
      </c>
      <c r="AD6" s="481"/>
      <c r="AE6" s="232" t="s">
        <v>447</v>
      </c>
      <c r="AF6" s="232" t="s">
        <v>358</v>
      </c>
      <c r="AG6" s="232" t="s">
        <v>403</v>
      </c>
      <c r="AH6" s="232" t="s">
        <v>402</v>
      </c>
      <c r="AI6" s="232" t="s">
        <v>446</v>
      </c>
      <c r="AJ6" s="232" t="s">
        <v>445</v>
      </c>
      <c r="AK6" s="235" t="s">
        <v>399</v>
      </c>
      <c r="AL6" s="235" t="s">
        <v>354</v>
      </c>
      <c r="AM6" s="535" t="s">
        <v>200</v>
      </c>
      <c r="AN6" s="616"/>
      <c r="AO6" s="123" t="s">
        <v>319</v>
      </c>
      <c r="AP6" s="124"/>
      <c r="AQ6" s="124"/>
      <c r="AR6" s="426"/>
      <c r="AS6" s="124" t="s">
        <v>444</v>
      </c>
      <c r="AT6" s="124"/>
      <c r="AU6" s="124"/>
      <c r="AV6" s="123" t="s">
        <v>443</v>
      </c>
      <c r="AW6" s="124"/>
      <c r="AX6" s="124"/>
      <c r="AY6" s="124"/>
      <c r="AZ6" s="124"/>
      <c r="BA6" s="112" t="s">
        <v>28</v>
      </c>
    </row>
    <row r="7" spans="1:53" s="4" customFormat="1" ht="15" customHeight="1">
      <c r="A7" s="230"/>
      <c r="B7" s="230"/>
      <c r="C7" s="164"/>
      <c r="D7" s="125" t="s">
        <v>0</v>
      </c>
      <c r="E7" s="125" t="s">
        <v>442</v>
      </c>
      <c r="F7" s="466" t="s">
        <v>348</v>
      </c>
      <c r="G7" s="465"/>
      <c r="H7" s="465"/>
      <c r="I7" s="470"/>
      <c r="J7" s="135" t="s">
        <v>241</v>
      </c>
      <c r="K7" s="530"/>
      <c r="L7" s="418" t="s">
        <v>441</v>
      </c>
      <c r="M7" s="329" t="s">
        <v>10</v>
      </c>
      <c r="N7" s="329" t="s">
        <v>239</v>
      </c>
      <c r="O7" s="329" t="s">
        <v>440</v>
      </c>
      <c r="P7" s="329" t="s">
        <v>439</v>
      </c>
      <c r="Q7" s="329" t="s">
        <v>20</v>
      </c>
      <c r="R7" s="615"/>
      <c r="S7" s="135" t="s">
        <v>236</v>
      </c>
      <c r="T7" s="614"/>
      <c r="U7" s="135" t="s">
        <v>235</v>
      </c>
      <c r="V7" s="67"/>
      <c r="W7" s="329" t="s">
        <v>346</v>
      </c>
      <c r="X7" s="220"/>
      <c r="Y7" s="228"/>
      <c r="Z7" s="135" t="s">
        <v>234</v>
      </c>
      <c r="AA7" s="125" t="s">
        <v>26</v>
      </c>
      <c r="AB7" s="321" t="s">
        <v>390</v>
      </c>
      <c r="AC7" s="230" t="s">
        <v>228</v>
      </c>
      <c r="AD7" s="228" t="s">
        <v>190</v>
      </c>
      <c r="AE7" s="228"/>
      <c r="AF7" s="228"/>
      <c r="AG7" s="228"/>
      <c r="AH7" s="228"/>
      <c r="AI7" s="228"/>
      <c r="AJ7" s="228"/>
      <c r="AK7" s="229"/>
      <c r="AL7" s="229"/>
      <c r="AM7" s="520"/>
      <c r="AN7" s="321" t="s">
        <v>345</v>
      </c>
      <c r="AO7" s="321" t="s">
        <v>438</v>
      </c>
      <c r="AP7" s="321" t="s">
        <v>437</v>
      </c>
      <c r="AQ7" s="321" t="s">
        <v>436</v>
      </c>
      <c r="AR7" s="464" t="s">
        <v>435</v>
      </c>
      <c r="AS7" s="526" t="s">
        <v>434</v>
      </c>
      <c r="AT7" s="135" t="s">
        <v>433</v>
      </c>
      <c r="AU7" s="329" t="s">
        <v>432</v>
      </c>
      <c r="AV7" s="321" t="s">
        <v>431</v>
      </c>
      <c r="AW7" s="465" t="s">
        <v>430</v>
      </c>
      <c r="AX7" s="465"/>
      <c r="AY7" s="465"/>
      <c r="AZ7" s="465"/>
      <c r="BA7" s="329" t="s">
        <v>386</v>
      </c>
    </row>
    <row r="8" spans="1:53" s="4" customFormat="1" ht="13.5" customHeight="1">
      <c r="A8" s="230"/>
      <c r="B8" s="230"/>
      <c r="C8" s="164"/>
      <c r="D8" s="126"/>
      <c r="E8" s="126"/>
      <c r="F8" s="125" t="s">
        <v>26</v>
      </c>
      <c r="G8" s="172" t="s">
        <v>230</v>
      </c>
      <c r="H8" s="525"/>
      <c r="I8" s="321" t="s">
        <v>229</v>
      </c>
      <c r="J8" s="136"/>
      <c r="K8" s="125" t="s">
        <v>228</v>
      </c>
      <c r="L8" s="460"/>
      <c r="M8" s="228"/>
      <c r="N8" s="228"/>
      <c r="O8" s="228"/>
      <c r="P8" s="228"/>
      <c r="Q8" s="228"/>
      <c r="R8" s="136" t="s">
        <v>38</v>
      </c>
      <c r="S8" s="136"/>
      <c r="T8" s="125" t="s">
        <v>38</v>
      </c>
      <c r="U8" s="136"/>
      <c r="V8" s="135" t="s">
        <v>38</v>
      </c>
      <c r="W8" s="228"/>
      <c r="X8" s="125" t="s">
        <v>38</v>
      </c>
      <c r="Y8" s="228"/>
      <c r="Z8" s="136"/>
      <c r="AA8" s="126"/>
      <c r="AB8" s="229"/>
      <c r="AC8" s="230"/>
      <c r="AD8" s="228"/>
      <c r="AE8" s="228"/>
      <c r="AF8" s="228"/>
      <c r="AG8" s="228"/>
      <c r="AH8" s="228"/>
      <c r="AI8" s="228"/>
      <c r="AJ8" s="228"/>
      <c r="AK8" s="229"/>
      <c r="AL8" s="229"/>
      <c r="AM8" s="520"/>
      <c r="AN8" s="613"/>
      <c r="AO8" s="229"/>
      <c r="AP8" s="229"/>
      <c r="AQ8" s="229"/>
      <c r="AR8" s="612"/>
      <c r="AS8" s="164"/>
      <c r="AT8" s="136"/>
      <c r="AU8" s="228"/>
      <c r="AV8" s="229"/>
      <c r="AW8" s="520" t="s">
        <v>429</v>
      </c>
      <c r="AX8" s="228" t="s">
        <v>428</v>
      </c>
      <c r="AY8" s="228" t="s">
        <v>334</v>
      </c>
      <c r="AZ8" s="228" t="s">
        <v>387</v>
      </c>
      <c r="BA8" s="228"/>
    </row>
    <row r="9" spans="1:53" s="4" customFormat="1" ht="27.75" customHeight="1">
      <c r="A9" s="165"/>
      <c r="B9" s="165"/>
      <c r="C9" s="166"/>
      <c r="D9" s="127"/>
      <c r="E9" s="127"/>
      <c r="F9" s="127"/>
      <c r="G9" s="174"/>
      <c r="H9" s="519" t="s">
        <v>228</v>
      </c>
      <c r="I9" s="226"/>
      <c r="J9" s="137"/>
      <c r="K9" s="127"/>
      <c r="L9" s="513"/>
      <c r="M9" s="225"/>
      <c r="N9" s="225"/>
      <c r="O9" s="225"/>
      <c r="P9" s="225"/>
      <c r="Q9" s="225"/>
      <c r="R9" s="137"/>
      <c r="S9" s="137"/>
      <c r="T9" s="127"/>
      <c r="U9" s="610"/>
      <c r="V9" s="610"/>
      <c r="W9" s="608"/>
      <c r="X9" s="611"/>
      <c r="Y9" s="608"/>
      <c r="Z9" s="610"/>
      <c r="AA9" s="127"/>
      <c r="AB9" s="226"/>
      <c r="AC9" s="609"/>
      <c r="AD9" s="608"/>
      <c r="AE9" s="608"/>
      <c r="AF9" s="225"/>
      <c r="AG9" s="225"/>
      <c r="AH9" s="225"/>
      <c r="AI9" s="225"/>
      <c r="AJ9" s="225"/>
      <c r="AK9" s="226"/>
      <c r="AL9" s="226"/>
      <c r="AM9" s="514"/>
      <c r="AN9" s="226"/>
      <c r="AO9" s="226"/>
      <c r="AP9" s="226"/>
      <c r="AQ9" s="226"/>
      <c r="AR9" s="607"/>
      <c r="AS9" s="166"/>
      <c r="AT9" s="137"/>
      <c r="AU9" s="225"/>
      <c r="AV9" s="226"/>
      <c r="AW9" s="514"/>
      <c r="AX9" s="225"/>
      <c r="AY9" s="225"/>
      <c r="AZ9" s="225"/>
      <c r="BA9" s="225"/>
    </row>
    <row r="10" spans="1:53" s="4" customFormat="1" ht="12.75" customHeight="1">
      <c r="A10" s="223"/>
      <c r="B10" s="223"/>
      <c r="C10" s="64"/>
      <c r="D10" s="399" t="s">
        <v>86</v>
      </c>
      <c r="E10" s="46" t="s">
        <v>101</v>
      </c>
      <c r="F10" s="46" t="s">
        <v>57</v>
      </c>
      <c r="G10" s="46" t="s">
        <v>58</v>
      </c>
      <c r="H10" s="46" t="s">
        <v>59</v>
      </c>
      <c r="I10" s="46" t="s">
        <v>104</v>
      </c>
      <c r="J10" s="46" t="s">
        <v>105</v>
      </c>
      <c r="K10" s="46" t="s">
        <v>106</v>
      </c>
      <c r="L10" s="512" t="s">
        <v>81</v>
      </c>
      <c r="M10" s="76" t="s">
        <v>82</v>
      </c>
      <c r="N10" s="76" t="s">
        <v>83</v>
      </c>
      <c r="O10" s="76" t="s">
        <v>84</v>
      </c>
      <c r="P10" s="76" t="s">
        <v>144</v>
      </c>
      <c r="Q10" s="76" t="s">
        <v>60</v>
      </c>
      <c r="R10" s="76" t="s">
        <v>61</v>
      </c>
      <c r="S10" s="76" t="s">
        <v>62</v>
      </c>
      <c r="T10" s="46" t="s">
        <v>332</v>
      </c>
      <c r="U10" s="606" t="s">
        <v>379</v>
      </c>
      <c r="V10" s="606" t="s">
        <v>378</v>
      </c>
      <c r="W10" s="606" t="s">
        <v>66</v>
      </c>
      <c r="X10" s="606" t="s">
        <v>67</v>
      </c>
      <c r="Y10" s="606" t="s">
        <v>68</v>
      </c>
      <c r="Z10" s="606" t="s">
        <v>331</v>
      </c>
      <c r="AA10" s="606" t="s">
        <v>182</v>
      </c>
      <c r="AB10" s="606" t="s">
        <v>69</v>
      </c>
      <c r="AC10" s="605" t="s">
        <v>377</v>
      </c>
      <c r="AD10" s="605" t="s">
        <v>71</v>
      </c>
      <c r="AE10" s="605" t="s">
        <v>181</v>
      </c>
      <c r="AF10" s="605" t="s">
        <v>180</v>
      </c>
      <c r="AG10" s="605" t="s">
        <v>179</v>
      </c>
      <c r="AH10" s="605" t="s">
        <v>178</v>
      </c>
      <c r="AI10" s="605" t="s">
        <v>227</v>
      </c>
      <c r="AJ10" s="605" t="s">
        <v>177</v>
      </c>
      <c r="AK10" s="512" t="s">
        <v>98</v>
      </c>
      <c r="AL10" s="512" t="s">
        <v>99</v>
      </c>
      <c r="AM10" s="512" t="s">
        <v>375</v>
      </c>
      <c r="AN10" s="512" t="s">
        <v>73</v>
      </c>
      <c r="AO10" s="512" t="s">
        <v>74</v>
      </c>
      <c r="AP10" s="512" t="s">
        <v>75</v>
      </c>
      <c r="AQ10" s="512" t="s">
        <v>76</v>
      </c>
      <c r="AR10" s="512" t="s">
        <v>77</v>
      </c>
      <c r="AS10" s="46" t="s">
        <v>371</v>
      </c>
      <c r="AT10" s="83" t="s">
        <v>370</v>
      </c>
      <c r="AU10" s="83" t="s">
        <v>97</v>
      </c>
      <c r="AV10" s="83" t="s">
        <v>328</v>
      </c>
      <c r="AW10" s="83" t="s">
        <v>279</v>
      </c>
      <c r="AX10" s="83" t="s">
        <v>278</v>
      </c>
      <c r="AY10" s="83" t="s">
        <v>277</v>
      </c>
      <c r="AZ10" s="83" t="s">
        <v>276</v>
      </c>
      <c r="BA10" s="512" t="s">
        <v>427</v>
      </c>
    </row>
    <row r="11" spans="1:53" s="4" customFormat="1" ht="34.5" customHeight="1">
      <c r="A11" s="511" t="s">
        <v>426</v>
      </c>
      <c r="B11" s="604"/>
      <c r="C11" s="603"/>
      <c r="D11" s="449" t="s">
        <v>120</v>
      </c>
      <c r="E11" s="448" t="s">
        <v>120</v>
      </c>
      <c r="F11" s="448" t="s">
        <v>120</v>
      </c>
      <c r="G11" s="448" t="s">
        <v>120</v>
      </c>
      <c r="H11" s="448" t="s">
        <v>120</v>
      </c>
      <c r="I11" s="448" t="s">
        <v>120</v>
      </c>
      <c r="J11" s="448" t="s">
        <v>120</v>
      </c>
      <c r="K11" s="448" t="s">
        <v>120</v>
      </c>
      <c r="L11" s="448" t="s">
        <v>120</v>
      </c>
      <c r="M11" s="448" t="s">
        <v>120</v>
      </c>
      <c r="N11" s="448" t="s">
        <v>120</v>
      </c>
      <c r="O11" s="448" t="s">
        <v>120</v>
      </c>
      <c r="P11" s="448" t="s">
        <v>120</v>
      </c>
      <c r="Q11" s="448" t="s">
        <v>120</v>
      </c>
      <c r="R11" s="448" t="s">
        <v>120</v>
      </c>
      <c r="S11" s="448" t="s">
        <v>120</v>
      </c>
      <c r="T11" s="448" t="s">
        <v>120</v>
      </c>
      <c r="U11" s="448" t="s">
        <v>120</v>
      </c>
      <c r="V11" s="448" t="s">
        <v>120</v>
      </c>
      <c r="W11" s="448" t="s">
        <v>120</v>
      </c>
      <c r="X11" s="448" t="s">
        <v>120</v>
      </c>
      <c r="Y11" s="448" t="s">
        <v>120</v>
      </c>
      <c r="Z11" s="448" t="s">
        <v>120</v>
      </c>
      <c r="AA11" s="448" t="s">
        <v>120</v>
      </c>
      <c r="AB11" s="448" t="s">
        <v>120</v>
      </c>
      <c r="AC11" s="448" t="s">
        <v>120</v>
      </c>
      <c r="AD11" s="448" t="s">
        <v>120</v>
      </c>
      <c r="AE11" s="448" t="s">
        <v>120</v>
      </c>
      <c r="AF11" s="448" t="s">
        <v>120</v>
      </c>
      <c r="AG11" s="448" t="s">
        <v>120</v>
      </c>
      <c r="AH11" s="448" t="s">
        <v>120</v>
      </c>
      <c r="AI11" s="448" t="s">
        <v>120</v>
      </c>
      <c r="AJ11" s="448" t="s">
        <v>120</v>
      </c>
      <c r="AK11" s="448" t="s">
        <v>120</v>
      </c>
      <c r="AL11" s="448" t="s">
        <v>120</v>
      </c>
      <c r="AM11" s="448" t="s">
        <v>34</v>
      </c>
      <c r="AN11" s="448" t="s">
        <v>34</v>
      </c>
      <c r="AO11" s="448" t="s">
        <v>33</v>
      </c>
      <c r="AP11" s="448" t="s">
        <v>54</v>
      </c>
      <c r="AQ11" s="448" t="s">
        <v>54</v>
      </c>
      <c r="AR11" s="448" t="s">
        <v>258</v>
      </c>
      <c r="AS11" s="448" t="s">
        <v>259</v>
      </c>
      <c r="AT11" s="448" t="s">
        <v>55</v>
      </c>
      <c r="AU11" s="448" t="s">
        <v>120</v>
      </c>
      <c r="AV11" s="448" t="s">
        <v>258</v>
      </c>
      <c r="AW11" s="448" t="s">
        <v>259</v>
      </c>
      <c r="AX11" s="448" t="s">
        <v>259</v>
      </c>
      <c r="AY11" s="448" t="s">
        <v>55</v>
      </c>
      <c r="AZ11" s="448" t="s">
        <v>120</v>
      </c>
      <c r="BA11" s="448" t="s">
        <v>55</v>
      </c>
    </row>
    <row r="12" spans="2:53" s="4" customFormat="1" ht="15" customHeight="1">
      <c r="B12" s="215" t="s">
        <v>48</v>
      </c>
      <c r="C12" s="205" t="s">
        <v>86</v>
      </c>
      <c r="D12" s="37">
        <v>128474</v>
      </c>
      <c r="E12" s="70">
        <v>44012</v>
      </c>
      <c r="F12" s="70">
        <v>64150</v>
      </c>
      <c r="G12" s="70">
        <v>61021</v>
      </c>
      <c r="H12" s="70">
        <v>18</v>
      </c>
      <c r="I12" s="70">
        <v>3129</v>
      </c>
      <c r="J12" s="70">
        <v>6439</v>
      </c>
      <c r="K12" s="70">
        <v>309</v>
      </c>
      <c r="L12" s="70">
        <v>2338</v>
      </c>
      <c r="M12" s="70">
        <v>100</v>
      </c>
      <c r="N12" s="70">
        <v>5030</v>
      </c>
      <c r="O12" s="70">
        <v>1261</v>
      </c>
      <c r="P12" s="70">
        <v>958</v>
      </c>
      <c r="Q12" s="70">
        <v>2072</v>
      </c>
      <c r="R12" s="70">
        <v>1679</v>
      </c>
      <c r="S12" s="70">
        <v>552</v>
      </c>
      <c r="T12" s="69">
        <v>159</v>
      </c>
      <c r="U12" s="592">
        <v>1363</v>
      </c>
      <c r="V12" s="592">
        <v>534</v>
      </c>
      <c r="W12" s="592">
        <v>199</v>
      </c>
      <c r="X12" s="592">
        <v>7</v>
      </c>
      <c r="Y12" s="592">
        <v>10243</v>
      </c>
      <c r="Z12" s="592">
        <v>9390</v>
      </c>
      <c r="AA12" s="69">
        <v>138717</v>
      </c>
      <c r="AB12" s="69">
        <v>123492</v>
      </c>
      <c r="AC12" s="539">
        <v>12846</v>
      </c>
      <c r="AD12" s="539">
        <v>2379</v>
      </c>
      <c r="AE12" s="539">
        <v>3338</v>
      </c>
      <c r="AF12" s="70">
        <v>135379</v>
      </c>
      <c r="AG12" s="70">
        <v>821</v>
      </c>
      <c r="AH12" s="70">
        <v>137</v>
      </c>
      <c r="AI12" s="70">
        <v>136337</v>
      </c>
      <c r="AJ12" s="70">
        <v>1297</v>
      </c>
      <c r="AK12" s="70">
        <v>565</v>
      </c>
      <c r="AL12" s="70">
        <v>138199</v>
      </c>
      <c r="AM12" s="202">
        <v>6.75</v>
      </c>
      <c r="AN12" s="201">
        <v>6.07</v>
      </c>
      <c r="AO12" s="263">
        <v>2.5</v>
      </c>
      <c r="AP12" s="69">
        <v>830</v>
      </c>
      <c r="AQ12" s="70">
        <v>87</v>
      </c>
      <c r="AR12" s="258">
        <v>212.8</v>
      </c>
      <c r="AS12" s="258">
        <v>0.5</v>
      </c>
      <c r="AT12" s="258">
        <v>51.4</v>
      </c>
      <c r="AU12" s="70">
        <v>40975</v>
      </c>
      <c r="AV12" s="258">
        <v>360</v>
      </c>
      <c r="AW12" s="251">
        <v>7</v>
      </c>
      <c r="AX12" s="251">
        <v>6.5</v>
      </c>
      <c r="AY12" s="251">
        <v>300</v>
      </c>
      <c r="AZ12" s="260">
        <v>107037</v>
      </c>
      <c r="BA12" s="260">
        <v>1395</v>
      </c>
    </row>
    <row r="13" spans="2:53" s="4" customFormat="1" ht="15" customHeight="1">
      <c r="B13" s="215"/>
      <c r="C13" s="198"/>
      <c r="D13" s="540"/>
      <c r="E13" s="539"/>
      <c r="F13" s="592"/>
      <c r="G13" s="539"/>
      <c r="H13" s="539"/>
      <c r="I13" s="592"/>
      <c r="J13" s="70"/>
      <c r="K13" s="70"/>
      <c r="L13" s="70"/>
      <c r="M13" s="70"/>
      <c r="N13" s="70"/>
      <c r="O13" s="539"/>
      <c r="P13" s="539"/>
      <c r="Q13" s="539"/>
      <c r="R13" s="539"/>
      <c r="S13" s="539"/>
      <c r="T13" s="592"/>
      <c r="U13" s="592"/>
      <c r="V13" s="592"/>
      <c r="W13" s="592"/>
      <c r="X13" s="592"/>
      <c r="Y13" s="592"/>
      <c r="Z13" s="592"/>
      <c r="AA13" s="592"/>
      <c r="AB13" s="592"/>
      <c r="AC13" s="539"/>
      <c r="AD13" s="539"/>
      <c r="AE13" s="539"/>
      <c r="AF13" s="539"/>
      <c r="AG13" s="539"/>
      <c r="AH13" s="539"/>
      <c r="AI13" s="539"/>
      <c r="AJ13" s="70"/>
      <c r="AK13" s="70"/>
      <c r="AL13" s="592"/>
      <c r="AM13" s="202"/>
      <c r="AN13" s="201"/>
      <c r="AO13" s="263"/>
      <c r="AP13" s="69"/>
      <c r="AQ13" s="70"/>
      <c r="AR13" s="258"/>
      <c r="AS13" s="258"/>
      <c r="AT13" s="258"/>
      <c r="AU13" s="70"/>
      <c r="AV13" s="258"/>
      <c r="AW13" s="251"/>
      <c r="AX13" s="251"/>
      <c r="AY13" s="251"/>
      <c r="AZ13" s="260"/>
      <c r="BA13" s="260"/>
    </row>
    <row r="14" spans="2:53" s="4" customFormat="1" ht="15" customHeight="1">
      <c r="B14" s="215" t="s">
        <v>49</v>
      </c>
      <c r="C14" s="205" t="s">
        <v>101</v>
      </c>
      <c r="D14" s="37">
        <v>111916</v>
      </c>
      <c r="E14" s="70">
        <v>28609</v>
      </c>
      <c r="F14" s="70">
        <v>64225</v>
      </c>
      <c r="G14" s="70">
        <v>63341</v>
      </c>
      <c r="H14" s="70">
        <v>38</v>
      </c>
      <c r="I14" s="70">
        <v>884</v>
      </c>
      <c r="J14" s="70">
        <v>3853</v>
      </c>
      <c r="K14" s="70" t="s">
        <v>133</v>
      </c>
      <c r="L14" s="70">
        <v>3603</v>
      </c>
      <c r="M14" s="70">
        <v>15</v>
      </c>
      <c r="N14" s="70">
        <v>4325</v>
      </c>
      <c r="O14" s="70">
        <v>464</v>
      </c>
      <c r="P14" s="70">
        <v>893</v>
      </c>
      <c r="Q14" s="70">
        <v>2705</v>
      </c>
      <c r="R14" s="70">
        <v>2438</v>
      </c>
      <c r="S14" s="70">
        <v>1400</v>
      </c>
      <c r="T14" s="69">
        <v>221</v>
      </c>
      <c r="U14" s="69">
        <v>1309</v>
      </c>
      <c r="V14" s="69">
        <v>232</v>
      </c>
      <c r="W14" s="69">
        <v>515</v>
      </c>
      <c r="X14" s="70">
        <v>5</v>
      </c>
      <c r="Y14" s="69">
        <v>15745</v>
      </c>
      <c r="Z14" s="69">
        <v>12785</v>
      </c>
      <c r="AA14" s="69">
        <v>127661</v>
      </c>
      <c r="AB14" s="69">
        <v>110990</v>
      </c>
      <c r="AC14" s="70">
        <v>13775</v>
      </c>
      <c r="AD14" s="70">
        <v>2896</v>
      </c>
      <c r="AE14" s="70">
        <v>1018</v>
      </c>
      <c r="AF14" s="70">
        <v>126643</v>
      </c>
      <c r="AG14" s="70">
        <v>160</v>
      </c>
      <c r="AH14" s="70">
        <v>89</v>
      </c>
      <c r="AI14" s="70">
        <v>126892</v>
      </c>
      <c r="AJ14" s="70">
        <v>2623</v>
      </c>
      <c r="AK14" s="70">
        <v>164</v>
      </c>
      <c r="AL14" s="70">
        <v>129679</v>
      </c>
      <c r="AM14" s="202">
        <v>10.75</v>
      </c>
      <c r="AN14" s="201">
        <v>8.82</v>
      </c>
      <c r="AO14" s="263">
        <v>2.2</v>
      </c>
      <c r="AP14" s="69">
        <v>227</v>
      </c>
      <c r="AQ14" s="70">
        <v>20</v>
      </c>
      <c r="AR14" s="258">
        <v>34.2</v>
      </c>
      <c r="AS14" s="258">
        <v>0.9</v>
      </c>
      <c r="AT14" s="258">
        <v>64.2</v>
      </c>
      <c r="AU14" s="70">
        <v>27481</v>
      </c>
      <c r="AV14" s="258">
        <v>66.2</v>
      </c>
      <c r="AW14" s="251">
        <v>7</v>
      </c>
      <c r="AX14" s="251">
        <v>6.2</v>
      </c>
      <c r="AY14" s="251">
        <v>285.5</v>
      </c>
      <c r="AZ14" s="260">
        <v>107419</v>
      </c>
      <c r="BA14" s="260">
        <v>568</v>
      </c>
    </row>
    <row r="15" spans="2:53" s="4" customFormat="1" ht="15" customHeight="1">
      <c r="B15" s="215"/>
      <c r="C15" s="198"/>
      <c r="D15" s="540"/>
      <c r="E15" s="539"/>
      <c r="F15" s="592"/>
      <c r="G15" s="539"/>
      <c r="H15" s="539"/>
      <c r="I15" s="592"/>
      <c r="J15" s="70"/>
      <c r="K15" s="70"/>
      <c r="L15" s="70"/>
      <c r="M15" s="70"/>
      <c r="N15" s="70"/>
      <c r="O15" s="539"/>
      <c r="P15" s="539"/>
      <c r="Q15" s="539"/>
      <c r="R15" s="539"/>
      <c r="S15" s="539"/>
      <c r="T15" s="592"/>
      <c r="U15" s="592"/>
      <c r="V15" s="592"/>
      <c r="W15" s="592"/>
      <c r="X15" s="539"/>
      <c r="Y15" s="592"/>
      <c r="Z15" s="592"/>
      <c r="AA15" s="592"/>
      <c r="AB15" s="592"/>
      <c r="AC15" s="539"/>
      <c r="AD15" s="539"/>
      <c r="AE15" s="539"/>
      <c r="AF15" s="539"/>
      <c r="AG15" s="539"/>
      <c r="AH15" s="539"/>
      <c r="AI15" s="539"/>
      <c r="AJ15" s="70"/>
      <c r="AK15" s="70"/>
      <c r="AL15" s="592"/>
      <c r="AM15" s="202"/>
      <c r="AN15" s="201"/>
      <c r="AO15" s="263"/>
      <c r="AP15" s="69"/>
      <c r="AQ15" s="70"/>
      <c r="AR15" s="258"/>
      <c r="AS15" s="258"/>
      <c r="AT15" s="258"/>
      <c r="AU15" s="70"/>
      <c r="AV15" s="258"/>
      <c r="AW15" s="251"/>
      <c r="AX15" s="251"/>
      <c r="AY15" s="251"/>
      <c r="AZ15" s="260"/>
      <c r="BA15" s="260"/>
    </row>
    <row r="16" spans="1:53" s="4" customFormat="1" ht="25.5" customHeight="1">
      <c r="A16" s="602" t="s">
        <v>425</v>
      </c>
      <c r="B16" s="219"/>
      <c r="C16" s="23"/>
      <c r="D16" s="601"/>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277"/>
      <c r="AI16" s="599"/>
      <c r="AJ16" s="599"/>
      <c r="AK16" s="599"/>
      <c r="AL16" s="599"/>
      <c r="AM16" s="600"/>
      <c r="AN16" s="206"/>
      <c r="AO16" s="596"/>
      <c r="AP16" s="599"/>
      <c r="AQ16" s="598"/>
      <c r="AR16" s="597"/>
      <c r="AS16" s="594"/>
      <c r="AT16" s="596"/>
      <c r="AU16" s="260"/>
      <c r="AV16" s="595"/>
      <c r="AW16" s="594"/>
      <c r="AX16" s="594"/>
      <c r="AY16" s="594"/>
      <c r="AZ16" s="593"/>
      <c r="BA16" s="593"/>
    </row>
    <row r="17" spans="2:53" s="4" customFormat="1" ht="15" customHeight="1">
      <c r="B17" s="215" t="s">
        <v>48</v>
      </c>
      <c r="C17" s="205" t="s">
        <v>102</v>
      </c>
      <c r="D17" s="37">
        <v>239872</v>
      </c>
      <c r="E17" s="70">
        <v>149616</v>
      </c>
      <c r="F17" s="70">
        <v>70380</v>
      </c>
      <c r="G17" s="70">
        <v>69377</v>
      </c>
      <c r="H17" s="70">
        <v>16</v>
      </c>
      <c r="I17" s="70">
        <v>1003</v>
      </c>
      <c r="J17" s="70">
        <v>4088</v>
      </c>
      <c r="K17" s="70">
        <v>8</v>
      </c>
      <c r="L17" s="70">
        <v>2222</v>
      </c>
      <c r="M17" s="70">
        <v>53</v>
      </c>
      <c r="N17" s="70">
        <v>6442</v>
      </c>
      <c r="O17" s="70">
        <v>642</v>
      </c>
      <c r="P17" s="70">
        <v>1065</v>
      </c>
      <c r="Q17" s="70">
        <v>2705</v>
      </c>
      <c r="R17" s="70">
        <v>2341</v>
      </c>
      <c r="S17" s="70">
        <v>991</v>
      </c>
      <c r="T17" s="69">
        <v>329</v>
      </c>
      <c r="U17" s="69">
        <v>1537</v>
      </c>
      <c r="V17" s="69">
        <v>618</v>
      </c>
      <c r="W17" s="69">
        <v>131</v>
      </c>
      <c r="X17" s="70">
        <v>1</v>
      </c>
      <c r="Y17" s="69">
        <v>14898</v>
      </c>
      <c r="Z17" s="69">
        <v>14097</v>
      </c>
      <c r="AA17" s="69">
        <v>254770</v>
      </c>
      <c r="AB17" s="69">
        <v>235879</v>
      </c>
      <c r="AC17" s="70">
        <v>15602</v>
      </c>
      <c r="AD17" s="70">
        <v>3289</v>
      </c>
      <c r="AE17" s="70">
        <v>3017</v>
      </c>
      <c r="AF17" s="70">
        <v>251753</v>
      </c>
      <c r="AG17" s="70">
        <v>2227</v>
      </c>
      <c r="AH17" s="70">
        <v>94</v>
      </c>
      <c r="AI17" s="70">
        <v>254074</v>
      </c>
      <c r="AJ17" s="70">
        <v>1846</v>
      </c>
      <c r="AK17" s="70">
        <v>622</v>
      </c>
      <c r="AL17" s="70">
        <v>256542</v>
      </c>
      <c r="AM17" s="202">
        <v>10.46</v>
      </c>
      <c r="AN17" s="201">
        <v>9.69</v>
      </c>
      <c r="AO17" s="263">
        <v>2.6</v>
      </c>
      <c r="AP17" s="69">
        <v>847</v>
      </c>
      <c r="AQ17" s="70">
        <v>71</v>
      </c>
      <c r="AR17" s="258">
        <v>97.8</v>
      </c>
      <c r="AS17" s="258">
        <v>1.4</v>
      </c>
      <c r="AT17" s="258">
        <v>62.3</v>
      </c>
      <c r="AU17" s="70">
        <v>141830</v>
      </c>
      <c r="AV17" s="258">
        <v>172.5</v>
      </c>
      <c r="AW17" s="251">
        <v>7.8</v>
      </c>
      <c r="AX17" s="251">
        <v>6.4</v>
      </c>
      <c r="AY17" s="251">
        <v>278</v>
      </c>
      <c r="AZ17" s="260">
        <v>227598</v>
      </c>
      <c r="BA17" s="260">
        <v>1470</v>
      </c>
    </row>
    <row r="18" spans="2:53" s="4" customFormat="1" ht="15" customHeight="1">
      <c r="B18" s="215"/>
      <c r="C18" s="198"/>
      <c r="D18" s="540"/>
      <c r="E18" s="539"/>
      <c r="F18" s="592"/>
      <c r="G18" s="539"/>
      <c r="H18" s="539"/>
      <c r="I18" s="592"/>
      <c r="J18" s="70"/>
      <c r="K18" s="70"/>
      <c r="L18" s="70"/>
      <c r="M18" s="70"/>
      <c r="N18" s="70"/>
      <c r="O18" s="70"/>
      <c r="P18" s="70"/>
      <c r="Q18" s="539"/>
      <c r="R18" s="539"/>
      <c r="S18" s="539"/>
      <c r="T18" s="592"/>
      <c r="U18" s="592"/>
      <c r="V18" s="592"/>
      <c r="W18" s="592"/>
      <c r="X18" s="592"/>
      <c r="Y18" s="592"/>
      <c r="Z18" s="592"/>
      <c r="AA18" s="592"/>
      <c r="AB18" s="592"/>
      <c r="AC18" s="539"/>
      <c r="AD18" s="539"/>
      <c r="AE18" s="539"/>
      <c r="AF18" s="539"/>
      <c r="AG18" s="539"/>
      <c r="AH18" s="539"/>
      <c r="AI18" s="539"/>
      <c r="AJ18" s="70"/>
      <c r="AK18" s="70"/>
      <c r="AL18" s="592"/>
      <c r="AM18" s="202"/>
      <c r="AN18" s="201"/>
      <c r="AO18" s="263"/>
      <c r="AP18" s="69"/>
      <c r="AQ18" s="70"/>
      <c r="AR18" s="258"/>
      <c r="AS18" s="258"/>
      <c r="AT18" s="258"/>
      <c r="AU18" s="70"/>
      <c r="AV18" s="258"/>
      <c r="AW18" s="251"/>
      <c r="AX18" s="251"/>
      <c r="AY18" s="251"/>
      <c r="AZ18" s="260"/>
      <c r="BA18" s="260"/>
    </row>
    <row r="19" spans="2:53" s="4" customFormat="1" ht="15" customHeight="1">
      <c r="B19" s="215" t="s">
        <v>49</v>
      </c>
      <c r="C19" s="205" t="s">
        <v>103</v>
      </c>
      <c r="D19" s="37">
        <v>235747</v>
      </c>
      <c r="E19" s="70">
        <v>135354</v>
      </c>
      <c r="F19" s="70">
        <v>79159</v>
      </c>
      <c r="G19" s="70">
        <v>78217</v>
      </c>
      <c r="H19" s="70">
        <v>412</v>
      </c>
      <c r="I19" s="70">
        <v>942</v>
      </c>
      <c r="J19" s="70">
        <v>3956</v>
      </c>
      <c r="K19" s="70">
        <v>43</v>
      </c>
      <c r="L19" s="70">
        <v>1898</v>
      </c>
      <c r="M19" s="70">
        <v>98</v>
      </c>
      <c r="N19" s="70">
        <v>5512</v>
      </c>
      <c r="O19" s="70">
        <v>910</v>
      </c>
      <c r="P19" s="70">
        <v>695</v>
      </c>
      <c r="Q19" s="70">
        <v>5523</v>
      </c>
      <c r="R19" s="70">
        <v>5211</v>
      </c>
      <c r="S19" s="70">
        <v>810</v>
      </c>
      <c r="T19" s="69">
        <v>481</v>
      </c>
      <c r="U19" s="69">
        <v>1704</v>
      </c>
      <c r="V19" s="69">
        <v>710</v>
      </c>
      <c r="W19" s="69">
        <v>128</v>
      </c>
      <c r="X19" s="70" t="s">
        <v>133</v>
      </c>
      <c r="Y19" s="69">
        <v>16577</v>
      </c>
      <c r="Z19" s="69">
        <v>16058</v>
      </c>
      <c r="AA19" s="69">
        <v>252324</v>
      </c>
      <c r="AB19" s="69">
        <v>227129</v>
      </c>
      <c r="AC19" s="70">
        <v>18793</v>
      </c>
      <c r="AD19" s="70">
        <v>6402</v>
      </c>
      <c r="AE19" s="70">
        <v>4475</v>
      </c>
      <c r="AF19" s="70">
        <v>247849</v>
      </c>
      <c r="AG19" s="70">
        <v>168</v>
      </c>
      <c r="AH19" s="70">
        <v>109</v>
      </c>
      <c r="AI19" s="70">
        <v>248126</v>
      </c>
      <c r="AJ19" s="70">
        <v>4940</v>
      </c>
      <c r="AK19" s="70">
        <v>229</v>
      </c>
      <c r="AL19" s="70">
        <v>253295</v>
      </c>
      <c r="AM19" s="202">
        <v>11.68</v>
      </c>
      <c r="AN19" s="201">
        <v>11.39</v>
      </c>
      <c r="AO19" s="263">
        <v>2.4</v>
      </c>
      <c r="AP19" s="69">
        <v>248</v>
      </c>
      <c r="AQ19" s="70">
        <v>13</v>
      </c>
      <c r="AR19" s="258">
        <v>57.9</v>
      </c>
      <c r="AS19" s="258">
        <v>0.9</v>
      </c>
      <c r="AT19" s="258">
        <v>55.9</v>
      </c>
      <c r="AU19" s="70">
        <v>127312</v>
      </c>
      <c r="AV19" s="258">
        <v>110.8</v>
      </c>
      <c r="AW19" s="251">
        <v>7.5</v>
      </c>
      <c r="AX19" s="251">
        <v>6.6</v>
      </c>
      <c r="AY19" s="251">
        <v>283.5</v>
      </c>
      <c r="AZ19" s="260">
        <v>232512</v>
      </c>
      <c r="BA19" s="260">
        <v>2956</v>
      </c>
    </row>
    <row r="20" spans="1:53" s="4" customFormat="1" ht="8.25" customHeight="1">
      <c r="A20" s="15"/>
      <c r="B20" s="15"/>
      <c r="C20" s="16"/>
      <c r="D20" s="250"/>
      <c r="E20" s="95"/>
      <c r="F20" s="95"/>
      <c r="G20" s="95"/>
      <c r="H20" s="95"/>
      <c r="I20" s="95"/>
      <c r="J20" s="95"/>
      <c r="K20" s="95"/>
      <c r="L20" s="95"/>
      <c r="M20" s="95"/>
      <c r="N20" s="95"/>
      <c r="O20" s="95"/>
      <c r="P20" s="95"/>
      <c r="Q20" s="95"/>
      <c r="R20" s="95"/>
      <c r="S20" s="95"/>
      <c r="T20" s="94"/>
      <c r="U20" s="94"/>
      <c r="V20" s="94"/>
      <c r="W20" s="94"/>
      <c r="X20" s="94"/>
      <c r="Y20" s="94"/>
      <c r="Z20" s="94"/>
      <c r="AA20" s="94"/>
      <c r="AB20" s="94"/>
      <c r="AC20" s="95"/>
      <c r="AD20" s="95"/>
      <c r="AE20" s="95"/>
      <c r="AF20" s="95"/>
      <c r="AG20" s="95"/>
      <c r="AH20" s="95"/>
      <c r="AI20" s="95"/>
      <c r="AJ20" s="95"/>
      <c r="AK20" s="585"/>
      <c r="AL20" s="591"/>
      <c r="AM20" s="590"/>
      <c r="AN20" s="589"/>
      <c r="AO20" s="588"/>
      <c r="AP20" s="587"/>
      <c r="AQ20" s="585"/>
      <c r="AR20" s="586"/>
      <c r="AS20" s="586"/>
      <c r="AT20" s="586"/>
      <c r="AU20" s="585"/>
      <c r="AV20" s="584"/>
      <c r="AW20" s="583"/>
      <c r="AX20" s="583"/>
      <c r="AY20" s="583"/>
      <c r="AZ20" s="582"/>
      <c r="BA20" s="95"/>
    </row>
    <row r="21" spans="1:20" s="4" customFormat="1" ht="13.5" customHeight="1">
      <c r="A21" s="362" t="s">
        <v>424</v>
      </c>
      <c r="B21" s="362"/>
      <c r="C21" s="362"/>
      <c r="D21" s="362"/>
      <c r="E21" s="362"/>
      <c r="F21" s="362"/>
      <c r="G21" s="362"/>
      <c r="H21" s="362"/>
      <c r="I21" s="362"/>
      <c r="J21" s="362"/>
      <c r="K21" s="362"/>
      <c r="L21" s="188"/>
      <c r="M21" s="188"/>
      <c r="N21" s="188"/>
      <c r="O21" s="188"/>
      <c r="P21" s="188"/>
      <c r="Q21" s="188"/>
      <c r="R21" s="188"/>
      <c r="S21" s="188"/>
      <c r="T21" s="196"/>
    </row>
    <row r="22" spans="1:16" s="8" customFormat="1" ht="14.25" customHeight="1">
      <c r="A22" s="485" t="s">
        <v>324</v>
      </c>
      <c r="B22" s="215"/>
      <c r="C22" s="215"/>
      <c r="D22" s="188"/>
      <c r="E22" s="188"/>
      <c r="F22" s="188"/>
      <c r="G22" s="188"/>
      <c r="H22" s="188"/>
      <c r="I22" s="188"/>
      <c r="J22" s="188"/>
      <c r="K22" s="188"/>
      <c r="L22" s="188"/>
      <c r="M22" s="188"/>
      <c r="N22" s="188"/>
      <c r="O22" s="188"/>
      <c r="P22" s="196"/>
    </row>
    <row r="23" spans="1:20" ht="14.25" customHeight="1">
      <c r="A23" s="32" t="s">
        <v>323</v>
      </c>
      <c r="B23" s="215"/>
      <c r="C23" s="215"/>
      <c r="D23" s="188"/>
      <c r="E23" s="188"/>
      <c r="F23" s="188"/>
      <c r="G23" s="188"/>
      <c r="H23" s="188"/>
      <c r="I23" s="188"/>
      <c r="J23" s="188"/>
      <c r="K23" s="188"/>
      <c r="L23" s="11"/>
      <c r="M23" s="8"/>
      <c r="N23" s="8"/>
      <c r="O23" s="8"/>
      <c r="P23" s="8"/>
      <c r="Q23" s="2"/>
      <c r="R23" s="2"/>
      <c r="S23" s="2"/>
      <c r="T23" s="2"/>
    </row>
  </sheetData>
  <sheetProtection/>
  <mergeCells count="60">
    <mergeCell ref="P7:P9"/>
    <mergeCell ref="T8:T9"/>
    <mergeCell ref="S7:S9"/>
    <mergeCell ref="R8:R9"/>
    <mergeCell ref="A11:C11"/>
    <mergeCell ref="F7:I7"/>
    <mergeCell ref="G8:G9"/>
    <mergeCell ref="F8:F9"/>
    <mergeCell ref="I8:I9"/>
    <mergeCell ref="L7:L9"/>
    <mergeCell ref="J7:J9"/>
    <mergeCell ref="K8:K9"/>
    <mergeCell ref="AE6:AE9"/>
    <mergeCell ref="AF6:AF9"/>
    <mergeCell ref="AG6:AG9"/>
    <mergeCell ref="AH6:AH9"/>
    <mergeCell ref="Y6:Y9"/>
    <mergeCell ref="AA6:AB6"/>
    <mergeCell ref="AC6:AD6"/>
    <mergeCell ref="O7:O9"/>
    <mergeCell ref="AI6:AI9"/>
    <mergeCell ref="A21:K21"/>
    <mergeCell ref="A6:C9"/>
    <mergeCell ref="D7:D9"/>
    <mergeCell ref="E7:E9"/>
    <mergeCell ref="N7:N9"/>
    <mergeCell ref="AD7:AD9"/>
    <mergeCell ref="V8:V9"/>
    <mergeCell ref="X8:X9"/>
    <mergeCell ref="D6:X6"/>
    <mergeCell ref="AK6:AK9"/>
    <mergeCell ref="AJ6:AJ9"/>
    <mergeCell ref="AN7:AN9"/>
    <mergeCell ref="AO7:AO9"/>
    <mergeCell ref="M7:M9"/>
    <mergeCell ref="Q7:Q9"/>
    <mergeCell ref="U7:U9"/>
    <mergeCell ref="W7:W9"/>
    <mergeCell ref="Z7:Z9"/>
    <mergeCell ref="AA7:AA9"/>
    <mergeCell ref="BA7:BA9"/>
    <mergeCell ref="AW8:AW9"/>
    <mergeCell ref="AX8:AX9"/>
    <mergeCell ref="AY8:AY9"/>
    <mergeCell ref="AZ8:AZ9"/>
    <mergeCell ref="AB7:AB9"/>
    <mergeCell ref="AC7:AC9"/>
    <mergeCell ref="AT7:AT9"/>
    <mergeCell ref="AU7:AU9"/>
    <mergeCell ref="AV7:AV9"/>
    <mergeCell ref="AL6:AL9"/>
    <mergeCell ref="AM6:AM9"/>
    <mergeCell ref="AO6:AR6"/>
    <mergeCell ref="AS6:AU6"/>
    <mergeCell ref="AV6:AZ6"/>
    <mergeCell ref="AP7:AP9"/>
    <mergeCell ref="AQ7:AQ9"/>
    <mergeCell ref="AR7:AR9"/>
    <mergeCell ref="AS7:AS9"/>
    <mergeCell ref="AW7:AZ7"/>
  </mergeCells>
  <conditionalFormatting sqref="D19:BA19 D17:BA17 D12:BA12 D14:BA14">
    <cfRule type="cellIs" priority="1" dxfId="12" operator="equal" stopIfTrue="1">
      <formula>""</formula>
    </cfRule>
  </conditionalFormatting>
  <printOptions/>
  <pageMargins left="0.787401575" right="0.5" top="0.590551181" bottom="0" header="0.3" footer="0.3"/>
  <pageSetup fitToWidth="2"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BA34"/>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2.375" style="2" customWidth="1"/>
    <col min="3" max="3" width="5.875" style="2" customWidth="1"/>
    <col min="4" max="6" width="11.625" style="2" customWidth="1"/>
    <col min="7" max="22" width="11.625" style="3" customWidth="1"/>
    <col min="23" max="53" width="11.625" style="2" customWidth="1"/>
    <col min="54" max="16384" width="9.00390625" style="2" customWidth="1"/>
  </cols>
  <sheetData>
    <row r="1" spans="1:22" s="8" customFormat="1" ht="26.25" customHeight="1">
      <c r="A1" s="50" t="s">
        <v>110</v>
      </c>
      <c r="B1" s="4"/>
      <c r="C1" s="4"/>
      <c r="D1" s="4"/>
      <c r="E1" s="4"/>
      <c r="F1" s="4"/>
      <c r="G1" s="555"/>
      <c r="H1" s="555"/>
      <c r="I1" s="555"/>
      <c r="J1" s="555"/>
      <c r="K1" s="555"/>
      <c r="L1" s="555"/>
      <c r="M1" s="555"/>
      <c r="N1" s="555"/>
      <c r="O1" s="555"/>
      <c r="P1" s="555"/>
      <c r="Q1" s="555"/>
      <c r="R1" s="555"/>
      <c r="S1" s="11"/>
      <c r="T1" s="11"/>
      <c r="U1" s="11"/>
      <c r="V1" s="11"/>
    </row>
    <row r="2" spans="2:22" s="8" customFormat="1" ht="17.25" customHeight="1">
      <c r="B2" s="4"/>
      <c r="C2" s="4"/>
      <c r="D2" s="357"/>
      <c r="E2" s="357"/>
      <c r="F2" s="13"/>
      <c r="G2" s="555"/>
      <c r="H2" s="12"/>
      <c r="I2" s="12"/>
      <c r="J2" s="26"/>
      <c r="K2" s="26"/>
      <c r="L2" s="17"/>
      <c r="M2" s="26" t="s">
        <v>478</v>
      </c>
      <c r="N2" s="26"/>
      <c r="O2" s="26"/>
      <c r="P2" s="26"/>
      <c r="Q2" s="26"/>
      <c r="R2" s="26"/>
      <c r="V2" s="26"/>
    </row>
    <row r="3" spans="1:22" s="8" customFormat="1" ht="15.75" customHeight="1">
      <c r="A3" s="26" t="s">
        <v>477</v>
      </c>
      <c r="B3" s="4"/>
      <c r="C3" s="4"/>
      <c r="D3" s="357"/>
      <c r="E3" s="357"/>
      <c r="F3" s="13"/>
      <c r="G3" s="555"/>
      <c r="H3" s="12"/>
      <c r="I3" s="12"/>
      <c r="J3" s="26"/>
      <c r="K3" s="26"/>
      <c r="L3" s="17"/>
      <c r="M3" s="26"/>
      <c r="N3" s="26"/>
      <c r="O3" s="26"/>
      <c r="P3" s="26"/>
      <c r="Q3" s="26"/>
      <c r="R3" s="26"/>
      <c r="V3" s="26"/>
    </row>
    <row r="4" spans="1:22" ht="15.75" customHeight="1">
      <c r="A4" s="32"/>
      <c r="B4" s="18"/>
      <c r="C4" s="18"/>
      <c r="D4" s="18"/>
      <c r="E4" s="18"/>
      <c r="F4" s="18"/>
      <c r="G4" s="18"/>
      <c r="H4" s="18"/>
      <c r="I4" s="18"/>
      <c r="J4" s="11"/>
      <c r="K4" s="11"/>
      <c r="L4" s="11"/>
      <c r="M4" s="11"/>
      <c r="N4" s="11"/>
      <c r="O4" s="11"/>
      <c r="P4" s="11"/>
      <c r="Q4" s="11"/>
      <c r="R4" s="11"/>
      <c r="S4" s="11"/>
      <c r="T4" s="11"/>
      <c r="U4" s="11"/>
      <c r="V4" s="11"/>
    </row>
    <row r="5" spans="1:38" s="4" customFormat="1" ht="15.75" customHeight="1" thickBot="1">
      <c r="A5" s="661"/>
      <c r="B5" s="18"/>
      <c r="C5" s="18"/>
      <c r="D5" s="553"/>
      <c r="E5" s="553"/>
      <c r="F5" s="553"/>
      <c r="G5" s="553"/>
      <c r="H5" s="553"/>
      <c r="I5" s="553"/>
      <c r="J5" s="553"/>
      <c r="K5" s="553"/>
      <c r="L5" s="553"/>
      <c r="M5" s="553"/>
      <c r="N5" s="553"/>
      <c r="O5" s="553"/>
      <c r="P5" s="553"/>
      <c r="Q5" s="553"/>
      <c r="R5" s="553"/>
      <c r="S5" s="553"/>
      <c r="T5" s="553"/>
      <c r="U5" s="553"/>
      <c r="AL5" s="430" t="s">
        <v>253</v>
      </c>
    </row>
    <row r="6" spans="1:53" s="4" customFormat="1" ht="15.75" customHeight="1" thickTop="1">
      <c r="A6" s="161" t="s">
        <v>2</v>
      </c>
      <c r="B6" s="161"/>
      <c r="C6" s="162"/>
      <c r="D6" s="123" t="s">
        <v>360</v>
      </c>
      <c r="E6" s="124"/>
      <c r="F6" s="124"/>
      <c r="G6" s="124"/>
      <c r="H6" s="124"/>
      <c r="I6" s="124"/>
      <c r="J6" s="124"/>
      <c r="K6" s="124"/>
      <c r="L6" s="124"/>
      <c r="M6" s="124"/>
      <c r="N6" s="124"/>
      <c r="O6" s="124"/>
      <c r="P6" s="124"/>
      <c r="Q6" s="124"/>
      <c r="R6" s="124"/>
      <c r="S6" s="124"/>
      <c r="T6" s="124"/>
      <c r="U6" s="124"/>
      <c r="V6" s="124"/>
      <c r="W6" s="124"/>
      <c r="X6" s="426"/>
      <c r="Y6" s="660" t="s">
        <v>250</v>
      </c>
      <c r="Z6" s="659"/>
      <c r="AA6" s="658" t="s">
        <v>405</v>
      </c>
      <c r="AB6" s="657"/>
      <c r="AC6" s="657"/>
      <c r="AD6" s="657"/>
      <c r="AE6" s="656" t="s">
        <v>476</v>
      </c>
      <c r="AF6" s="655" t="s">
        <v>358</v>
      </c>
      <c r="AG6" s="655" t="s">
        <v>403</v>
      </c>
      <c r="AH6" s="655" t="s">
        <v>402</v>
      </c>
      <c r="AI6" s="655" t="s">
        <v>475</v>
      </c>
      <c r="AJ6" s="655" t="s">
        <v>474</v>
      </c>
      <c r="AK6" s="655" t="s">
        <v>473</v>
      </c>
      <c r="AL6" s="655" t="s">
        <v>398</v>
      </c>
      <c r="AM6" s="233" t="s">
        <v>23</v>
      </c>
      <c r="AN6" s="427"/>
      <c r="AO6" s="654" t="s">
        <v>472</v>
      </c>
      <c r="AP6" s="653"/>
      <c r="AQ6" s="653"/>
      <c r="AR6" s="653"/>
      <c r="AS6" s="123" t="s">
        <v>471</v>
      </c>
      <c r="AT6" s="124"/>
      <c r="AU6" s="426"/>
      <c r="AV6" s="123" t="s">
        <v>470</v>
      </c>
      <c r="AW6" s="124"/>
      <c r="AX6" s="124"/>
      <c r="AY6" s="124"/>
      <c r="AZ6" s="124"/>
      <c r="BA6" s="112" t="s">
        <v>28</v>
      </c>
    </row>
    <row r="7" spans="1:53" s="4" customFormat="1" ht="15.75" customHeight="1">
      <c r="A7" s="230"/>
      <c r="B7" s="230"/>
      <c r="C7" s="164"/>
      <c r="D7" s="125" t="s">
        <v>0</v>
      </c>
      <c r="E7" s="135" t="s">
        <v>442</v>
      </c>
      <c r="F7" s="466" t="s">
        <v>348</v>
      </c>
      <c r="G7" s="465"/>
      <c r="H7" s="465"/>
      <c r="I7" s="465"/>
      <c r="J7" s="135" t="s">
        <v>241</v>
      </c>
      <c r="K7" s="335"/>
      <c r="L7" s="462" t="s">
        <v>469</v>
      </c>
      <c r="M7" s="529" t="s">
        <v>10</v>
      </c>
      <c r="N7" s="181" t="s">
        <v>239</v>
      </c>
      <c r="O7" s="329" t="s">
        <v>468</v>
      </c>
      <c r="P7" s="329" t="s">
        <v>467</v>
      </c>
      <c r="Q7" s="329" t="s">
        <v>20</v>
      </c>
      <c r="S7" s="135" t="s">
        <v>236</v>
      </c>
      <c r="T7" s="525"/>
      <c r="U7" s="135" t="s">
        <v>235</v>
      </c>
      <c r="V7" s="652"/>
      <c r="W7" s="645" t="s">
        <v>466</v>
      </c>
      <c r="X7" s="651"/>
      <c r="Y7" s="647"/>
      <c r="Z7" s="648" t="s">
        <v>234</v>
      </c>
      <c r="AA7" s="648" t="s">
        <v>26</v>
      </c>
      <c r="AB7" s="650" t="s">
        <v>465</v>
      </c>
      <c r="AC7" s="648" t="s">
        <v>15</v>
      </c>
      <c r="AD7" s="648" t="s">
        <v>16</v>
      </c>
      <c r="AE7" s="646"/>
      <c r="AF7" s="645"/>
      <c r="AG7" s="645"/>
      <c r="AH7" s="645"/>
      <c r="AI7" s="645"/>
      <c r="AJ7" s="645"/>
      <c r="AK7" s="645"/>
      <c r="AL7" s="645"/>
      <c r="AM7" s="136"/>
      <c r="AN7" s="135" t="s">
        <v>234</v>
      </c>
      <c r="AO7" s="135" t="s">
        <v>310</v>
      </c>
      <c r="AP7" s="135" t="s">
        <v>343</v>
      </c>
      <c r="AQ7" s="329" t="s">
        <v>282</v>
      </c>
      <c r="AR7" s="329" t="s">
        <v>464</v>
      </c>
      <c r="AS7" s="125" t="s">
        <v>463</v>
      </c>
      <c r="AT7" s="182" t="s">
        <v>433</v>
      </c>
      <c r="AU7" s="329" t="s">
        <v>432</v>
      </c>
      <c r="AV7" s="329" t="s">
        <v>462</v>
      </c>
      <c r="AW7" s="469" t="s">
        <v>461</v>
      </c>
      <c r="AX7" s="468"/>
      <c r="AY7" s="468"/>
      <c r="AZ7" s="468"/>
      <c r="BA7" s="329" t="s">
        <v>386</v>
      </c>
    </row>
    <row r="8" spans="1:53" s="4" customFormat="1" ht="14.25" customHeight="1">
      <c r="A8" s="230"/>
      <c r="B8" s="230"/>
      <c r="C8" s="164"/>
      <c r="D8" s="126"/>
      <c r="E8" s="136"/>
      <c r="F8" s="135" t="s">
        <v>26</v>
      </c>
      <c r="G8" s="329" t="s">
        <v>460</v>
      </c>
      <c r="H8" s="525"/>
      <c r="I8" s="547" t="s">
        <v>229</v>
      </c>
      <c r="J8" s="136"/>
      <c r="K8" s="135" t="s">
        <v>15</v>
      </c>
      <c r="L8" s="523"/>
      <c r="M8" s="524"/>
      <c r="N8" s="121"/>
      <c r="O8" s="228"/>
      <c r="P8" s="649"/>
      <c r="Q8" s="228"/>
      <c r="R8" s="125" t="s">
        <v>38</v>
      </c>
      <c r="S8" s="136"/>
      <c r="T8" s="136" t="s">
        <v>38</v>
      </c>
      <c r="U8" s="136"/>
      <c r="V8" s="125" t="s">
        <v>38</v>
      </c>
      <c r="W8" s="647"/>
      <c r="X8" s="648" t="s">
        <v>38</v>
      </c>
      <c r="Y8" s="647"/>
      <c r="Z8" s="647"/>
      <c r="AA8" s="647"/>
      <c r="AB8" s="645"/>
      <c r="AC8" s="647"/>
      <c r="AD8" s="647"/>
      <c r="AE8" s="646"/>
      <c r="AF8" s="645"/>
      <c r="AG8" s="645"/>
      <c r="AH8" s="645"/>
      <c r="AI8" s="645"/>
      <c r="AJ8" s="645"/>
      <c r="AK8" s="645"/>
      <c r="AL8" s="645"/>
      <c r="AM8" s="136"/>
      <c r="AN8" s="136"/>
      <c r="AO8" s="136"/>
      <c r="AP8" s="136"/>
      <c r="AQ8" s="228"/>
      <c r="AR8" s="228"/>
      <c r="AS8" s="126"/>
      <c r="AT8" s="520"/>
      <c r="AU8" s="228"/>
      <c r="AV8" s="228"/>
      <c r="AW8" s="329" t="s">
        <v>459</v>
      </c>
      <c r="AX8" s="135" t="s">
        <v>458</v>
      </c>
      <c r="AY8" s="329" t="s">
        <v>334</v>
      </c>
      <c r="AZ8" s="135" t="s">
        <v>387</v>
      </c>
      <c r="BA8" s="228"/>
    </row>
    <row r="9" spans="1:53" s="4" customFormat="1" ht="25.5" customHeight="1">
      <c r="A9" s="165"/>
      <c r="B9" s="165"/>
      <c r="C9" s="166"/>
      <c r="D9" s="127"/>
      <c r="E9" s="137"/>
      <c r="F9" s="137"/>
      <c r="G9" s="225"/>
      <c r="H9" s="519" t="s">
        <v>228</v>
      </c>
      <c r="I9" s="544"/>
      <c r="J9" s="137"/>
      <c r="K9" s="137"/>
      <c r="L9" s="517"/>
      <c r="M9" s="518"/>
      <c r="N9" s="122"/>
      <c r="O9" s="225"/>
      <c r="P9" s="644"/>
      <c r="Q9" s="225"/>
      <c r="R9" s="127"/>
      <c r="S9" s="137"/>
      <c r="T9" s="137"/>
      <c r="U9" s="137"/>
      <c r="V9" s="127"/>
      <c r="W9" s="643"/>
      <c r="X9" s="643"/>
      <c r="Y9" s="643"/>
      <c r="Z9" s="643"/>
      <c r="AA9" s="643"/>
      <c r="AB9" s="641"/>
      <c r="AC9" s="643"/>
      <c r="AD9" s="643"/>
      <c r="AE9" s="642"/>
      <c r="AF9" s="641"/>
      <c r="AG9" s="641"/>
      <c r="AH9" s="641"/>
      <c r="AI9" s="641"/>
      <c r="AJ9" s="641"/>
      <c r="AK9" s="641"/>
      <c r="AL9" s="641"/>
      <c r="AM9" s="137"/>
      <c r="AN9" s="137"/>
      <c r="AO9" s="137"/>
      <c r="AP9" s="137"/>
      <c r="AQ9" s="225"/>
      <c r="AR9" s="225"/>
      <c r="AS9" s="127"/>
      <c r="AT9" s="514"/>
      <c r="AU9" s="225"/>
      <c r="AV9" s="225"/>
      <c r="AW9" s="225"/>
      <c r="AX9" s="137"/>
      <c r="AY9" s="225"/>
      <c r="AZ9" s="137"/>
      <c r="BA9" s="225"/>
    </row>
    <row r="10" spans="1:53" s="4" customFormat="1" ht="13.5" customHeight="1">
      <c r="A10" s="223"/>
      <c r="B10" s="223"/>
      <c r="C10" s="64"/>
      <c r="D10" s="399" t="s">
        <v>86</v>
      </c>
      <c r="E10" s="83" t="s">
        <v>101</v>
      </c>
      <c r="F10" s="83" t="s">
        <v>102</v>
      </c>
      <c r="G10" s="83" t="s">
        <v>58</v>
      </c>
      <c r="H10" s="83" t="s">
        <v>59</v>
      </c>
      <c r="I10" s="83" t="s">
        <v>104</v>
      </c>
      <c r="J10" s="83" t="s">
        <v>105</v>
      </c>
      <c r="K10" s="83" t="s">
        <v>106</v>
      </c>
      <c r="L10" s="398" t="s">
        <v>81</v>
      </c>
      <c r="M10" s="398" t="s">
        <v>82</v>
      </c>
      <c r="N10" s="398" t="s">
        <v>83</v>
      </c>
      <c r="O10" s="76" t="s">
        <v>84</v>
      </c>
      <c r="P10" s="640" t="s">
        <v>85</v>
      </c>
      <c r="Q10" s="512" t="s">
        <v>382</v>
      </c>
      <c r="R10" s="46" t="s">
        <v>381</v>
      </c>
      <c r="S10" s="83" t="s">
        <v>380</v>
      </c>
      <c r="T10" s="83" t="s">
        <v>332</v>
      </c>
      <c r="U10" s="83" t="s">
        <v>379</v>
      </c>
      <c r="V10" s="46" t="s">
        <v>378</v>
      </c>
      <c r="W10" s="639" t="s">
        <v>185</v>
      </c>
      <c r="X10" s="639" t="s">
        <v>184</v>
      </c>
      <c r="Y10" s="639" t="s">
        <v>68</v>
      </c>
      <c r="Z10" s="639" t="s">
        <v>331</v>
      </c>
      <c r="AA10" s="639" t="s">
        <v>182</v>
      </c>
      <c r="AB10" s="639" t="s">
        <v>69</v>
      </c>
      <c r="AC10" s="639" t="s">
        <v>70</v>
      </c>
      <c r="AD10" s="639" t="s">
        <v>71</v>
      </c>
      <c r="AE10" s="638" t="s">
        <v>89</v>
      </c>
      <c r="AF10" s="638" t="s">
        <v>90</v>
      </c>
      <c r="AG10" s="638" t="s">
        <v>91</v>
      </c>
      <c r="AH10" s="638" t="s">
        <v>92</v>
      </c>
      <c r="AI10" s="638" t="s">
        <v>93</v>
      </c>
      <c r="AJ10" s="638" t="s">
        <v>94</v>
      </c>
      <c r="AK10" s="638" t="s">
        <v>98</v>
      </c>
      <c r="AL10" s="638" t="s">
        <v>99</v>
      </c>
      <c r="AM10" s="83" t="s">
        <v>375</v>
      </c>
      <c r="AN10" s="83" t="s">
        <v>374</v>
      </c>
      <c r="AO10" s="83" t="s">
        <v>74</v>
      </c>
      <c r="AP10" s="83" t="s">
        <v>75</v>
      </c>
      <c r="AQ10" s="83" t="s">
        <v>76</v>
      </c>
      <c r="AR10" s="83" t="s">
        <v>77</v>
      </c>
      <c r="AS10" s="83" t="s">
        <v>95</v>
      </c>
      <c r="AT10" s="76" t="s">
        <v>370</v>
      </c>
      <c r="AU10" s="76" t="s">
        <v>97</v>
      </c>
      <c r="AV10" s="76" t="s">
        <v>328</v>
      </c>
      <c r="AW10" s="76" t="s">
        <v>279</v>
      </c>
      <c r="AX10" s="76" t="s">
        <v>278</v>
      </c>
      <c r="AY10" s="76" t="s">
        <v>277</v>
      </c>
      <c r="AZ10" s="76" t="s">
        <v>276</v>
      </c>
      <c r="BA10" s="76" t="s">
        <v>275</v>
      </c>
    </row>
    <row r="11" spans="1:53" s="4" customFormat="1" ht="18" customHeight="1">
      <c r="A11" s="271" t="s">
        <v>225</v>
      </c>
      <c r="B11" s="637"/>
      <c r="C11" s="636"/>
      <c r="D11" s="391"/>
      <c r="E11" s="389"/>
      <c r="F11" s="389"/>
      <c r="G11" s="389"/>
      <c r="H11" s="389"/>
      <c r="I11" s="389"/>
      <c r="J11" s="389"/>
      <c r="K11" s="389"/>
      <c r="L11" s="389"/>
      <c r="M11" s="389"/>
      <c r="N11" s="389"/>
      <c r="O11" s="389"/>
      <c r="P11" s="389"/>
      <c r="Q11" s="389"/>
      <c r="R11" s="389"/>
      <c r="S11" s="389"/>
      <c r="T11" s="389"/>
      <c r="U11" s="389"/>
      <c r="V11" s="389"/>
      <c r="W11" s="599"/>
      <c r="X11" s="599"/>
      <c r="Y11" s="599"/>
      <c r="Z11" s="599"/>
      <c r="AA11" s="599"/>
      <c r="AB11" s="599"/>
      <c r="AC11" s="277"/>
      <c r="AD11" s="599"/>
      <c r="AE11" s="599"/>
      <c r="AF11" s="599"/>
      <c r="AG11" s="599"/>
      <c r="AH11" s="599"/>
      <c r="AI11" s="599"/>
      <c r="AJ11" s="635"/>
      <c r="AK11" s="634"/>
      <c r="AL11" s="634"/>
      <c r="AM11" s="448" t="s">
        <v>34</v>
      </c>
      <c r="AN11" s="448" t="s">
        <v>34</v>
      </c>
      <c r="AO11" s="448" t="s">
        <v>33</v>
      </c>
      <c r="AP11" s="448" t="s">
        <v>54</v>
      </c>
      <c r="AQ11" s="448" t="s">
        <v>54</v>
      </c>
      <c r="AR11" s="448" t="s">
        <v>258</v>
      </c>
      <c r="AS11" s="448" t="s">
        <v>259</v>
      </c>
      <c r="AT11" s="448" t="s">
        <v>55</v>
      </c>
      <c r="AU11" s="448" t="s">
        <v>120</v>
      </c>
      <c r="AV11" s="448" t="s">
        <v>258</v>
      </c>
      <c r="AW11" s="448" t="s">
        <v>259</v>
      </c>
      <c r="AX11" s="448" t="s">
        <v>259</v>
      </c>
      <c r="AY11" s="448" t="s">
        <v>55</v>
      </c>
      <c r="AZ11" s="448" t="s">
        <v>120</v>
      </c>
      <c r="BA11" s="448" t="s">
        <v>55</v>
      </c>
    </row>
    <row r="12" spans="1:53" s="4" customFormat="1" ht="21" customHeight="1">
      <c r="A12" s="628" t="s">
        <v>457</v>
      </c>
      <c r="B12" s="633"/>
      <c r="C12" s="632"/>
      <c r="D12" s="631"/>
      <c r="E12" s="630"/>
      <c r="F12" s="630"/>
      <c r="G12" s="630"/>
      <c r="H12" s="630"/>
      <c r="I12" s="630"/>
      <c r="J12" s="630"/>
      <c r="K12" s="630"/>
      <c r="L12" s="630"/>
      <c r="M12" s="630"/>
      <c r="N12" s="630"/>
      <c r="O12" s="630"/>
      <c r="P12" s="630"/>
      <c r="Q12" s="630"/>
      <c r="R12" s="630"/>
      <c r="S12" s="630"/>
      <c r="T12" s="630"/>
      <c r="U12" s="630"/>
      <c r="V12" s="630"/>
      <c r="W12" s="629"/>
      <c r="X12" s="629"/>
      <c r="Y12" s="629"/>
      <c r="Z12" s="629"/>
      <c r="AA12" s="629"/>
      <c r="AB12" s="629"/>
      <c r="AC12" s="629"/>
      <c r="AD12" s="629"/>
      <c r="AE12" s="629"/>
      <c r="AF12" s="629"/>
      <c r="AG12" s="629"/>
      <c r="AH12" s="629"/>
      <c r="AI12" s="629"/>
      <c r="AJ12" s="629"/>
      <c r="AK12" s="629"/>
      <c r="AL12" s="629"/>
      <c r="AM12" s="448"/>
      <c r="AN12" s="448"/>
      <c r="AO12" s="448"/>
      <c r="AP12" s="448"/>
      <c r="AQ12" s="448"/>
      <c r="AR12" s="448"/>
      <c r="AS12" s="448"/>
      <c r="AT12" s="448"/>
      <c r="AU12" s="448"/>
      <c r="AV12" s="448"/>
      <c r="AW12" s="448"/>
      <c r="AX12" s="448"/>
      <c r="AY12" s="448"/>
      <c r="AZ12" s="448"/>
      <c r="BA12" s="448"/>
    </row>
    <row r="13" spans="1:53" s="4" customFormat="1" ht="21" customHeight="1">
      <c r="A13" s="273" t="s">
        <v>454</v>
      </c>
      <c r="C13" s="214" t="s">
        <v>86</v>
      </c>
      <c r="D13" s="501">
        <v>802352</v>
      </c>
      <c r="E13" s="497">
        <v>437761</v>
      </c>
      <c r="F13" s="497">
        <v>290201</v>
      </c>
      <c r="G13" s="497">
        <v>287945</v>
      </c>
      <c r="H13" s="497">
        <v>1750</v>
      </c>
      <c r="I13" s="497">
        <v>2256</v>
      </c>
      <c r="J13" s="497">
        <v>13800</v>
      </c>
      <c r="K13" s="497">
        <v>360</v>
      </c>
      <c r="L13" s="497">
        <v>10834</v>
      </c>
      <c r="M13" s="497">
        <v>370</v>
      </c>
      <c r="N13" s="497">
        <v>7729</v>
      </c>
      <c r="O13" s="497">
        <v>4165</v>
      </c>
      <c r="P13" s="497">
        <v>5571</v>
      </c>
      <c r="Q13" s="497">
        <v>15421</v>
      </c>
      <c r="R13" s="497">
        <v>12595</v>
      </c>
      <c r="S13" s="497">
        <v>6184</v>
      </c>
      <c r="T13" s="497">
        <v>2411</v>
      </c>
      <c r="U13" s="497">
        <v>8673</v>
      </c>
      <c r="V13" s="497">
        <v>5517</v>
      </c>
      <c r="W13" s="497">
        <v>1643</v>
      </c>
      <c r="X13" s="497">
        <v>29</v>
      </c>
      <c r="Y13" s="497">
        <v>72151</v>
      </c>
      <c r="Z13" s="497">
        <v>67643</v>
      </c>
      <c r="AA13" s="497">
        <v>874503</v>
      </c>
      <c r="AB13" s="497">
        <v>774321</v>
      </c>
      <c r="AC13" s="497">
        <v>79630</v>
      </c>
      <c r="AD13" s="497">
        <v>20552</v>
      </c>
      <c r="AE13" s="497">
        <v>11098</v>
      </c>
      <c r="AF13" s="497">
        <v>863405</v>
      </c>
      <c r="AG13" s="497">
        <v>11690</v>
      </c>
      <c r="AH13" s="497">
        <v>441</v>
      </c>
      <c r="AI13" s="497">
        <v>875536</v>
      </c>
      <c r="AJ13" s="497">
        <v>8909</v>
      </c>
      <c r="AK13" s="500">
        <v>2660</v>
      </c>
      <c r="AL13" s="500">
        <v>887105</v>
      </c>
      <c r="AM13" s="197">
        <v>52.31</v>
      </c>
      <c r="AN13" s="202">
        <v>47.71</v>
      </c>
      <c r="AO13" s="258">
        <v>1.9</v>
      </c>
      <c r="AP13" s="70">
        <v>375</v>
      </c>
      <c r="AQ13" s="70">
        <v>31</v>
      </c>
      <c r="AR13" s="258">
        <v>61.6</v>
      </c>
      <c r="AS13" s="258">
        <v>9.5</v>
      </c>
      <c r="AT13" s="258">
        <v>298.1</v>
      </c>
      <c r="AU13" s="70">
        <v>429592</v>
      </c>
      <c r="AV13" s="258">
        <v>36.1</v>
      </c>
      <c r="AW13" s="258">
        <v>29.4</v>
      </c>
      <c r="AX13" s="258">
        <v>19.9</v>
      </c>
      <c r="AY13" s="258">
        <v>756.5</v>
      </c>
      <c r="AZ13" s="70">
        <v>787812</v>
      </c>
      <c r="BA13" s="70">
        <v>6395</v>
      </c>
    </row>
    <row r="14" spans="1:53" s="4" customFormat="1" ht="21" customHeight="1">
      <c r="A14" s="273"/>
      <c r="C14" s="211"/>
      <c r="D14" s="501"/>
      <c r="E14" s="497"/>
      <c r="F14" s="497"/>
      <c r="G14" s="497"/>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500"/>
      <c r="AL14" s="497"/>
      <c r="AM14" s="622"/>
      <c r="AN14" s="622"/>
      <c r="AO14" s="622"/>
      <c r="AP14" s="622"/>
      <c r="AQ14" s="622"/>
      <c r="AR14" s="622"/>
      <c r="AS14" s="622"/>
      <c r="AT14" s="622"/>
      <c r="AU14" s="622"/>
      <c r="AV14" s="622"/>
      <c r="AW14" s="622"/>
      <c r="AX14" s="622"/>
      <c r="AY14" s="622"/>
      <c r="AZ14" s="622"/>
      <c r="BA14" s="622"/>
    </row>
    <row r="15" spans="1:53" s="4" customFormat="1" ht="21" customHeight="1">
      <c r="A15" s="273" t="s">
        <v>452</v>
      </c>
      <c r="C15" s="214" t="s">
        <v>101</v>
      </c>
      <c r="D15" s="501">
        <v>772485</v>
      </c>
      <c r="E15" s="497">
        <v>417616</v>
      </c>
      <c r="F15" s="497">
        <v>277635</v>
      </c>
      <c r="G15" s="497">
        <v>275723</v>
      </c>
      <c r="H15" s="497">
        <v>1035</v>
      </c>
      <c r="I15" s="497">
        <v>1912</v>
      </c>
      <c r="J15" s="497">
        <v>7728</v>
      </c>
      <c r="K15" s="497">
        <v>510</v>
      </c>
      <c r="L15" s="497">
        <v>14990</v>
      </c>
      <c r="M15" s="497">
        <v>501</v>
      </c>
      <c r="N15" s="497">
        <v>7880</v>
      </c>
      <c r="O15" s="497">
        <v>7218</v>
      </c>
      <c r="P15" s="497">
        <v>5700</v>
      </c>
      <c r="Q15" s="497">
        <v>9385</v>
      </c>
      <c r="R15" s="497">
        <v>7977</v>
      </c>
      <c r="S15" s="497">
        <v>11724</v>
      </c>
      <c r="T15" s="497">
        <v>5128</v>
      </c>
      <c r="U15" s="497">
        <v>7722</v>
      </c>
      <c r="V15" s="497">
        <v>4865</v>
      </c>
      <c r="W15" s="497">
        <v>4386</v>
      </c>
      <c r="X15" s="497">
        <v>127</v>
      </c>
      <c r="Y15" s="497">
        <v>116968</v>
      </c>
      <c r="Z15" s="497">
        <v>112363</v>
      </c>
      <c r="AA15" s="497">
        <v>889453</v>
      </c>
      <c r="AB15" s="497">
        <v>739200</v>
      </c>
      <c r="AC15" s="497">
        <v>132156</v>
      </c>
      <c r="AD15" s="497">
        <v>18097</v>
      </c>
      <c r="AE15" s="497">
        <v>8966</v>
      </c>
      <c r="AF15" s="497">
        <v>880487</v>
      </c>
      <c r="AG15" s="497">
        <v>5822</v>
      </c>
      <c r="AH15" s="497">
        <v>631</v>
      </c>
      <c r="AI15" s="497">
        <v>886940</v>
      </c>
      <c r="AJ15" s="497">
        <v>8428</v>
      </c>
      <c r="AK15" s="500">
        <v>1650</v>
      </c>
      <c r="AL15" s="497">
        <v>897018</v>
      </c>
      <c r="AM15" s="202">
        <v>77.15</v>
      </c>
      <c r="AN15" s="202">
        <v>74</v>
      </c>
      <c r="AO15" s="258">
        <v>1.9</v>
      </c>
      <c r="AP15" s="70">
        <v>250</v>
      </c>
      <c r="AQ15" s="70">
        <v>27</v>
      </c>
      <c r="AR15" s="258">
        <v>48.4</v>
      </c>
      <c r="AS15" s="258">
        <v>9</v>
      </c>
      <c r="AT15" s="258">
        <v>293.5</v>
      </c>
      <c r="AU15" s="70">
        <v>406559</v>
      </c>
      <c r="AV15" s="258">
        <v>29.9</v>
      </c>
      <c r="AW15" s="258">
        <v>29.1</v>
      </c>
      <c r="AX15" s="258">
        <v>20.1</v>
      </c>
      <c r="AY15" s="258">
        <v>768.8</v>
      </c>
      <c r="AZ15" s="70">
        <v>768381</v>
      </c>
      <c r="BA15" s="70">
        <v>5051</v>
      </c>
    </row>
    <row r="16" spans="1:53" s="4" customFormat="1" ht="21" customHeight="1">
      <c r="A16" s="273"/>
      <c r="C16" s="211"/>
      <c r="D16" s="501"/>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500"/>
      <c r="AL16" s="497"/>
      <c r="AM16" s="600"/>
      <c r="AN16" s="600"/>
      <c r="AO16" s="596"/>
      <c r="AP16" s="599"/>
      <c r="AQ16" s="599"/>
      <c r="AR16" s="596"/>
      <c r="AS16" s="596"/>
      <c r="AT16" s="596"/>
      <c r="AU16" s="599"/>
      <c r="AV16" s="596"/>
      <c r="AW16" s="596"/>
      <c r="AX16" s="596"/>
      <c r="AY16" s="596"/>
      <c r="AZ16" s="599"/>
      <c r="BA16" s="599"/>
    </row>
    <row r="17" spans="1:53" s="4" customFormat="1" ht="21" customHeight="1">
      <c r="A17" s="628" t="s">
        <v>456</v>
      </c>
      <c r="B17" s="628"/>
      <c r="C17" s="627"/>
      <c r="D17" s="601"/>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277"/>
      <c r="AD17" s="599"/>
      <c r="AE17" s="599"/>
      <c r="AF17" s="599"/>
      <c r="AG17" s="599"/>
      <c r="AH17" s="599"/>
      <c r="AI17" s="599"/>
      <c r="AJ17" s="624"/>
      <c r="AK17" s="623"/>
      <c r="AL17" s="599"/>
      <c r="AM17" s="600"/>
      <c r="AN17" s="600"/>
      <c r="AO17" s="596"/>
      <c r="AP17" s="599"/>
      <c r="AQ17" s="599"/>
      <c r="AR17" s="596"/>
      <c r="AS17" s="596"/>
      <c r="AT17" s="596"/>
      <c r="AU17" s="599"/>
      <c r="AV17" s="596"/>
      <c r="AW17" s="596"/>
      <c r="AX17" s="596"/>
      <c r="AY17" s="596"/>
      <c r="AZ17" s="599"/>
      <c r="BA17" s="599"/>
    </row>
    <row r="18" spans="1:53" s="4" customFormat="1" ht="21" customHeight="1">
      <c r="A18" s="273" t="s">
        <v>454</v>
      </c>
      <c r="C18" s="214" t="s">
        <v>102</v>
      </c>
      <c r="D18" s="501">
        <v>377874</v>
      </c>
      <c r="E18" s="497">
        <v>100779</v>
      </c>
      <c r="F18" s="497">
        <v>232769</v>
      </c>
      <c r="G18" s="497">
        <v>231390</v>
      </c>
      <c r="H18" s="497">
        <v>639</v>
      </c>
      <c r="I18" s="497">
        <v>1379</v>
      </c>
      <c r="J18" s="497">
        <v>8835</v>
      </c>
      <c r="K18" s="497">
        <v>41</v>
      </c>
      <c r="L18" s="497">
        <v>6617</v>
      </c>
      <c r="M18" s="497">
        <v>519</v>
      </c>
      <c r="N18" s="497">
        <v>3605</v>
      </c>
      <c r="O18" s="497">
        <v>2864</v>
      </c>
      <c r="P18" s="497">
        <v>2244</v>
      </c>
      <c r="Q18" s="497">
        <v>11649</v>
      </c>
      <c r="R18" s="497">
        <v>7240</v>
      </c>
      <c r="S18" s="497">
        <v>2030</v>
      </c>
      <c r="T18" s="497">
        <v>604</v>
      </c>
      <c r="U18" s="497">
        <v>5398</v>
      </c>
      <c r="V18" s="497">
        <v>2650</v>
      </c>
      <c r="W18" s="497">
        <v>565</v>
      </c>
      <c r="X18" s="497">
        <v>6</v>
      </c>
      <c r="Y18" s="497">
        <v>25611</v>
      </c>
      <c r="Z18" s="497">
        <v>21542</v>
      </c>
      <c r="AA18" s="497">
        <v>403485</v>
      </c>
      <c r="AB18" s="497">
        <v>369384</v>
      </c>
      <c r="AC18" s="497">
        <v>23601</v>
      </c>
      <c r="AD18" s="497">
        <v>10500</v>
      </c>
      <c r="AE18" s="497">
        <v>5407</v>
      </c>
      <c r="AF18" s="497">
        <v>398078</v>
      </c>
      <c r="AG18" s="497">
        <v>1777</v>
      </c>
      <c r="AH18" s="497">
        <v>171</v>
      </c>
      <c r="AI18" s="497">
        <v>400026</v>
      </c>
      <c r="AJ18" s="497">
        <v>5701</v>
      </c>
      <c r="AK18" s="500">
        <v>877</v>
      </c>
      <c r="AL18" s="497">
        <v>406604</v>
      </c>
      <c r="AM18" s="202">
        <v>17.23</v>
      </c>
      <c r="AN18" s="202">
        <v>14.08</v>
      </c>
      <c r="AO18" s="258">
        <v>2.6</v>
      </c>
      <c r="AP18" s="70">
        <v>394</v>
      </c>
      <c r="AQ18" s="70">
        <v>77</v>
      </c>
      <c r="AR18" s="258">
        <v>154.1</v>
      </c>
      <c r="AS18" s="258">
        <v>6.9</v>
      </c>
      <c r="AT18" s="258">
        <v>282.8</v>
      </c>
      <c r="AU18" s="70">
        <v>95020</v>
      </c>
      <c r="AV18" s="258">
        <v>126.9</v>
      </c>
      <c r="AW18" s="258">
        <v>21.7</v>
      </c>
      <c r="AX18" s="258">
        <v>14.8</v>
      </c>
      <c r="AY18" s="258">
        <v>782.8</v>
      </c>
      <c r="AZ18" s="70">
        <v>303316</v>
      </c>
      <c r="BA18" s="70">
        <v>3123</v>
      </c>
    </row>
    <row r="19" spans="1:53" s="4" customFormat="1" ht="21" customHeight="1">
      <c r="A19" s="273"/>
      <c r="C19" s="211"/>
      <c r="D19" s="501"/>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500"/>
      <c r="AL19" s="497"/>
      <c r="AM19" s="622"/>
      <c r="AN19" s="622"/>
      <c r="AO19" s="622"/>
      <c r="AP19" s="622"/>
      <c r="AQ19" s="622"/>
      <c r="AR19" s="622"/>
      <c r="AS19" s="622"/>
      <c r="AT19" s="622"/>
      <c r="AU19" s="622"/>
      <c r="AV19" s="622"/>
      <c r="AW19" s="622"/>
      <c r="AX19" s="622"/>
      <c r="AY19" s="622"/>
      <c r="AZ19" s="622"/>
      <c r="BA19" s="622"/>
    </row>
    <row r="20" spans="1:53" s="4" customFormat="1" ht="21" customHeight="1">
      <c r="A20" s="273" t="s">
        <v>452</v>
      </c>
      <c r="C20" s="214" t="s">
        <v>103</v>
      </c>
      <c r="D20" s="501">
        <v>405506</v>
      </c>
      <c r="E20" s="497">
        <v>101511</v>
      </c>
      <c r="F20" s="497">
        <v>256443</v>
      </c>
      <c r="G20" s="497">
        <v>253537</v>
      </c>
      <c r="H20" s="497">
        <v>138</v>
      </c>
      <c r="I20" s="497">
        <v>2906</v>
      </c>
      <c r="J20" s="497">
        <v>5278</v>
      </c>
      <c r="K20" s="497" t="s">
        <v>133</v>
      </c>
      <c r="L20" s="497">
        <v>10346</v>
      </c>
      <c r="M20" s="497">
        <v>360</v>
      </c>
      <c r="N20" s="497">
        <v>3158</v>
      </c>
      <c r="O20" s="497">
        <v>3442</v>
      </c>
      <c r="P20" s="497">
        <v>2529</v>
      </c>
      <c r="Q20" s="497">
        <v>10586</v>
      </c>
      <c r="R20" s="497">
        <v>6972</v>
      </c>
      <c r="S20" s="497">
        <v>2971</v>
      </c>
      <c r="T20" s="497">
        <v>787</v>
      </c>
      <c r="U20" s="497">
        <v>6767</v>
      </c>
      <c r="V20" s="497">
        <v>3842</v>
      </c>
      <c r="W20" s="497">
        <v>2115</v>
      </c>
      <c r="X20" s="497">
        <v>30</v>
      </c>
      <c r="Y20" s="497">
        <v>38149</v>
      </c>
      <c r="Z20" s="497">
        <v>34158</v>
      </c>
      <c r="AA20" s="497">
        <v>443655</v>
      </c>
      <c r="AB20" s="497">
        <v>394822</v>
      </c>
      <c r="AC20" s="497">
        <v>37202</v>
      </c>
      <c r="AD20" s="497">
        <v>11631</v>
      </c>
      <c r="AE20" s="497">
        <v>9649</v>
      </c>
      <c r="AF20" s="497">
        <v>434006</v>
      </c>
      <c r="AG20" s="497">
        <v>1101</v>
      </c>
      <c r="AH20" s="497">
        <v>35</v>
      </c>
      <c r="AI20" s="497">
        <v>435142</v>
      </c>
      <c r="AJ20" s="497">
        <v>6445</v>
      </c>
      <c r="AK20" s="500">
        <v>1168</v>
      </c>
      <c r="AL20" s="497">
        <v>442755</v>
      </c>
      <c r="AM20" s="202">
        <v>27.55</v>
      </c>
      <c r="AN20" s="202">
        <v>23.87</v>
      </c>
      <c r="AO20" s="258">
        <v>1.9</v>
      </c>
      <c r="AP20" s="70">
        <v>228</v>
      </c>
      <c r="AQ20" s="70">
        <v>28</v>
      </c>
      <c r="AR20" s="258">
        <v>102.2</v>
      </c>
      <c r="AS20" s="258">
        <v>6.9</v>
      </c>
      <c r="AT20" s="258">
        <v>283.7</v>
      </c>
      <c r="AU20" s="70">
        <v>98463</v>
      </c>
      <c r="AV20" s="258">
        <v>82.6</v>
      </c>
      <c r="AW20" s="258">
        <v>22</v>
      </c>
      <c r="AX20" s="258">
        <v>15</v>
      </c>
      <c r="AY20" s="258">
        <v>788.1</v>
      </c>
      <c r="AZ20" s="70">
        <v>395984</v>
      </c>
      <c r="BA20" s="70">
        <v>6237</v>
      </c>
    </row>
    <row r="21" spans="1:53" s="4" customFormat="1" ht="21" customHeight="1">
      <c r="A21" s="273"/>
      <c r="C21" s="211"/>
      <c r="D21" s="501"/>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500"/>
      <c r="AL21" s="497"/>
      <c r="AM21" s="600"/>
      <c r="AN21" s="600"/>
      <c r="AO21" s="596"/>
      <c r="AP21" s="599"/>
      <c r="AQ21" s="599"/>
      <c r="AR21" s="596"/>
      <c r="AS21" s="596"/>
      <c r="AT21" s="596"/>
      <c r="AU21" s="599"/>
      <c r="AV21" s="596"/>
      <c r="AW21" s="596"/>
      <c r="AX21" s="596"/>
      <c r="AY21" s="596"/>
      <c r="AZ21" s="599"/>
      <c r="BA21" s="599"/>
    </row>
    <row r="22" spans="1:53" s="4" customFormat="1" ht="21" customHeight="1">
      <c r="A22" s="626" t="s">
        <v>455</v>
      </c>
      <c r="B22" s="626"/>
      <c r="C22" s="625"/>
      <c r="D22" s="601"/>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277"/>
      <c r="AD22" s="599"/>
      <c r="AE22" s="599"/>
      <c r="AF22" s="599"/>
      <c r="AG22" s="599"/>
      <c r="AH22" s="599"/>
      <c r="AI22" s="599"/>
      <c r="AJ22" s="624"/>
      <c r="AK22" s="623"/>
      <c r="AL22" s="599"/>
      <c r="AM22" s="600"/>
      <c r="AN22" s="600"/>
      <c r="AO22" s="596"/>
      <c r="AP22" s="599"/>
      <c r="AQ22" s="599"/>
      <c r="AR22" s="596"/>
      <c r="AS22" s="596"/>
      <c r="AT22" s="596"/>
      <c r="AU22" s="599"/>
      <c r="AV22" s="596"/>
      <c r="AW22" s="596"/>
      <c r="AX22" s="596"/>
      <c r="AY22" s="596"/>
      <c r="AZ22" s="599"/>
      <c r="BA22" s="599"/>
    </row>
    <row r="23" spans="1:53" s="4" customFormat="1" ht="21" customHeight="1">
      <c r="A23" s="273" t="s">
        <v>454</v>
      </c>
      <c r="C23" s="214" t="s">
        <v>453</v>
      </c>
      <c r="D23" s="501">
        <v>598541</v>
      </c>
      <c r="E23" s="497">
        <v>252733</v>
      </c>
      <c r="F23" s="497">
        <v>294300</v>
      </c>
      <c r="G23" s="497">
        <v>292797</v>
      </c>
      <c r="H23" s="497">
        <v>1151</v>
      </c>
      <c r="I23" s="497">
        <v>1503</v>
      </c>
      <c r="J23" s="497">
        <v>9270</v>
      </c>
      <c r="K23" s="497">
        <v>95</v>
      </c>
      <c r="L23" s="497">
        <v>8114</v>
      </c>
      <c r="M23" s="497">
        <v>259</v>
      </c>
      <c r="N23" s="497">
        <v>3859</v>
      </c>
      <c r="O23" s="497">
        <v>2769</v>
      </c>
      <c r="P23" s="497">
        <v>2988</v>
      </c>
      <c r="Q23" s="497">
        <v>13477</v>
      </c>
      <c r="R23" s="497">
        <v>11892</v>
      </c>
      <c r="S23" s="497">
        <v>3188</v>
      </c>
      <c r="T23" s="497">
        <v>1233</v>
      </c>
      <c r="U23" s="497">
        <v>6602</v>
      </c>
      <c r="V23" s="497">
        <v>4298</v>
      </c>
      <c r="W23" s="497">
        <v>982</v>
      </c>
      <c r="X23" s="497">
        <v>15</v>
      </c>
      <c r="Y23" s="497">
        <v>41359</v>
      </c>
      <c r="Z23" s="497">
        <v>37676</v>
      </c>
      <c r="AA23" s="497">
        <v>639900</v>
      </c>
      <c r="AB23" s="497">
        <v>581373</v>
      </c>
      <c r="AC23" s="497">
        <v>41089</v>
      </c>
      <c r="AD23" s="497">
        <v>17438</v>
      </c>
      <c r="AE23" s="497">
        <v>5827</v>
      </c>
      <c r="AF23" s="497">
        <v>634073</v>
      </c>
      <c r="AG23" s="497">
        <v>4994</v>
      </c>
      <c r="AH23" s="497">
        <v>113</v>
      </c>
      <c r="AI23" s="497">
        <v>639180</v>
      </c>
      <c r="AJ23" s="497">
        <v>8174</v>
      </c>
      <c r="AK23" s="500">
        <v>1763</v>
      </c>
      <c r="AL23" s="497">
        <v>649117</v>
      </c>
      <c r="AM23" s="202">
        <v>28.67</v>
      </c>
      <c r="AN23" s="202">
        <v>25.48</v>
      </c>
      <c r="AO23" s="258">
        <v>2.2</v>
      </c>
      <c r="AP23" s="70">
        <v>270</v>
      </c>
      <c r="AQ23" s="70">
        <v>43</v>
      </c>
      <c r="AR23" s="258">
        <v>112.3</v>
      </c>
      <c r="AS23" s="258">
        <v>7.7</v>
      </c>
      <c r="AT23" s="258">
        <v>278.8</v>
      </c>
      <c r="AU23" s="70">
        <v>245989</v>
      </c>
      <c r="AV23" s="258">
        <v>69.9</v>
      </c>
      <c r="AW23" s="258">
        <v>26.8</v>
      </c>
      <c r="AX23" s="258">
        <v>19</v>
      </c>
      <c r="AY23" s="258">
        <v>795.7</v>
      </c>
      <c r="AZ23" s="70">
        <v>505177</v>
      </c>
      <c r="BA23" s="70">
        <v>3637</v>
      </c>
    </row>
    <row r="24" spans="1:53" s="4" customFormat="1" ht="21" customHeight="1">
      <c r="A24" s="273"/>
      <c r="C24" s="211"/>
      <c r="D24" s="501"/>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500"/>
      <c r="AL24" s="497"/>
      <c r="AM24" s="622"/>
      <c r="AN24" s="622"/>
      <c r="AO24" s="622"/>
      <c r="AP24" s="622"/>
      <c r="AQ24" s="622"/>
      <c r="AR24" s="622"/>
      <c r="AS24" s="622"/>
      <c r="AT24" s="622"/>
      <c r="AU24" s="622"/>
      <c r="AV24" s="622"/>
      <c r="AW24" s="622"/>
      <c r="AX24" s="622"/>
      <c r="AY24" s="622"/>
      <c r="AZ24" s="622"/>
      <c r="BA24" s="622"/>
    </row>
    <row r="25" spans="1:53" s="4" customFormat="1" ht="21" customHeight="1">
      <c r="A25" s="273" t="s">
        <v>452</v>
      </c>
      <c r="C25" s="214" t="s">
        <v>78</v>
      </c>
      <c r="D25" s="501">
        <v>545474</v>
      </c>
      <c r="E25" s="497">
        <v>236377</v>
      </c>
      <c r="F25" s="497">
        <v>266273</v>
      </c>
      <c r="G25" s="497">
        <v>265318</v>
      </c>
      <c r="H25" s="497">
        <v>365</v>
      </c>
      <c r="I25" s="497">
        <v>955</v>
      </c>
      <c r="J25" s="497">
        <v>4151</v>
      </c>
      <c r="K25" s="497" t="s">
        <v>133</v>
      </c>
      <c r="L25" s="497">
        <v>9149</v>
      </c>
      <c r="M25" s="497">
        <v>55</v>
      </c>
      <c r="N25" s="497">
        <v>6482</v>
      </c>
      <c r="O25" s="497">
        <v>673</v>
      </c>
      <c r="P25" s="497">
        <v>2730</v>
      </c>
      <c r="Q25" s="497">
        <v>8254</v>
      </c>
      <c r="R25" s="497">
        <v>7025</v>
      </c>
      <c r="S25" s="497">
        <v>5927</v>
      </c>
      <c r="T25" s="497">
        <v>3550</v>
      </c>
      <c r="U25" s="497">
        <v>4487</v>
      </c>
      <c r="V25" s="497">
        <v>2829</v>
      </c>
      <c r="W25" s="497">
        <v>916</v>
      </c>
      <c r="X25" s="497" t="s">
        <v>133</v>
      </c>
      <c r="Y25" s="497">
        <v>50533</v>
      </c>
      <c r="Z25" s="497">
        <v>49303</v>
      </c>
      <c r="AA25" s="497">
        <v>596007</v>
      </c>
      <c r="AB25" s="497">
        <v>524827</v>
      </c>
      <c r="AC25" s="497">
        <v>57776</v>
      </c>
      <c r="AD25" s="497">
        <v>13404</v>
      </c>
      <c r="AE25" s="497">
        <v>10297</v>
      </c>
      <c r="AF25" s="497">
        <v>585710</v>
      </c>
      <c r="AG25" s="497">
        <v>302</v>
      </c>
      <c r="AH25" s="497">
        <v>298</v>
      </c>
      <c r="AI25" s="497">
        <v>586310</v>
      </c>
      <c r="AJ25" s="497">
        <v>7979</v>
      </c>
      <c r="AK25" s="500">
        <v>1098</v>
      </c>
      <c r="AL25" s="497">
        <v>595387</v>
      </c>
      <c r="AM25" s="202">
        <v>35.95</v>
      </c>
      <c r="AN25" s="202">
        <v>35.04</v>
      </c>
      <c r="AO25" s="258">
        <v>2.5</v>
      </c>
      <c r="AP25" s="70">
        <v>178</v>
      </c>
      <c r="AQ25" s="70">
        <v>26</v>
      </c>
      <c r="AR25" s="258">
        <v>57.4</v>
      </c>
      <c r="AS25" s="258">
        <v>7.4</v>
      </c>
      <c r="AT25" s="258">
        <v>271.5</v>
      </c>
      <c r="AU25" s="70">
        <v>230880</v>
      </c>
      <c r="AV25" s="258">
        <v>37.3</v>
      </c>
      <c r="AW25" s="258">
        <v>25.1</v>
      </c>
      <c r="AX25" s="258">
        <v>17.7</v>
      </c>
      <c r="AY25" s="258">
        <v>808</v>
      </c>
      <c r="AZ25" s="70">
        <v>507840</v>
      </c>
      <c r="BA25" s="70">
        <v>10259</v>
      </c>
    </row>
    <row r="26" spans="1:53" s="4" customFormat="1" ht="4.5" customHeight="1">
      <c r="A26" s="15"/>
      <c r="B26" s="15"/>
      <c r="C26" s="16"/>
      <c r="D26" s="621"/>
      <c r="E26" s="620"/>
      <c r="F26" s="620"/>
      <c r="G26" s="620"/>
      <c r="H26" s="620"/>
      <c r="I26" s="620"/>
      <c r="J26" s="620"/>
      <c r="K26" s="620"/>
      <c r="L26" s="620"/>
      <c r="M26" s="620"/>
      <c r="N26" s="620"/>
      <c r="O26" s="620"/>
      <c r="P26" s="620"/>
      <c r="Q26" s="620"/>
      <c r="R26" s="620"/>
      <c r="S26" s="620"/>
      <c r="T26" s="620"/>
      <c r="U26" s="620"/>
      <c r="V26" s="620"/>
      <c r="W26" s="95"/>
      <c r="X26" s="95"/>
      <c r="Y26" s="95"/>
      <c r="Z26" s="95"/>
      <c r="AA26" s="95"/>
      <c r="AB26" s="95"/>
      <c r="AC26" s="95"/>
      <c r="AD26" s="95"/>
      <c r="AE26" s="95"/>
      <c r="AF26" s="95"/>
      <c r="AG26" s="95"/>
      <c r="AH26" s="95"/>
      <c r="AI26" s="95"/>
      <c r="AJ26" s="94"/>
      <c r="AK26" s="94"/>
      <c r="AL26" s="94"/>
      <c r="AM26" s="95"/>
      <c r="AN26" s="95"/>
      <c r="AO26" s="95"/>
      <c r="AP26" s="95"/>
      <c r="AQ26" s="95"/>
      <c r="AR26" s="95"/>
      <c r="AS26" s="95"/>
      <c r="AT26" s="95"/>
      <c r="AU26" s="95"/>
      <c r="AV26" s="95"/>
      <c r="AW26" s="95"/>
      <c r="AX26" s="95"/>
      <c r="AY26" s="95"/>
      <c r="AZ26" s="95"/>
      <c r="BA26" s="95"/>
    </row>
    <row r="27" spans="1:22" s="4" customFormat="1" ht="12.75" customHeight="1">
      <c r="A27" s="362" t="s">
        <v>451</v>
      </c>
      <c r="B27" s="362"/>
      <c r="C27" s="362"/>
      <c r="D27" s="362"/>
      <c r="E27" s="362"/>
      <c r="F27" s="362"/>
      <c r="G27" s="362"/>
      <c r="H27" s="362"/>
      <c r="I27" s="362"/>
      <c r="J27" s="362"/>
      <c r="K27" s="362"/>
      <c r="L27" s="362"/>
      <c r="M27" s="260"/>
      <c r="N27" s="260"/>
      <c r="O27" s="260"/>
      <c r="P27" s="260"/>
      <c r="Q27" s="260"/>
      <c r="R27" s="260"/>
      <c r="S27" s="260"/>
      <c r="T27" s="260"/>
      <c r="U27" s="260"/>
      <c r="V27" s="260"/>
    </row>
    <row r="28" spans="1:53" s="8" customFormat="1" ht="14.25" customHeight="1">
      <c r="A28" s="485" t="s">
        <v>324</v>
      </c>
      <c r="B28" s="215"/>
      <c r="C28" s="215"/>
      <c r="D28" s="188"/>
      <c r="E28" s="188"/>
      <c r="F28" s="188"/>
      <c r="G28" s="188"/>
      <c r="H28" s="188"/>
      <c r="I28" s="188"/>
      <c r="J28" s="188"/>
      <c r="AM28" s="4"/>
      <c r="AN28" s="4"/>
      <c r="AO28" s="4"/>
      <c r="AP28" s="4"/>
      <c r="AQ28" s="4"/>
      <c r="AR28" s="4"/>
      <c r="AS28" s="4"/>
      <c r="AT28" s="4"/>
      <c r="AU28" s="4"/>
      <c r="AV28" s="4"/>
      <c r="AW28" s="4"/>
      <c r="AX28" s="4"/>
      <c r="AY28" s="4"/>
      <c r="AZ28" s="4"/>
      <c r="BA28" s="4"/>
    </row>
    <row r="29" spans="1:53" ht="14.25" customHeight="1">
      <c r="A29" s="32" t="s">
        <v>323</v>
      </c>
      <c r="B29" s="215"/>
      <c r="C29" s="215"/>
      <c r="D29" s="188"/>
      <c r="E29" s="188"/>
      <c r="F29" s="188"/>
      <c r="G29" s="188"/>
      <c r="H29" s="188"/>
      <c r="I29" s="8"/>
      <c r="J29" s="8"/>
      <c r="K29" s="2"/>
      <c r="L29" s="2"/>
      <c r="M29" s="2"/>
      <c r="N29" s="2"/>
      <c r="O29" s="2"/>
      <c r="P29" s="2"/>
      <c r="Q29" s="2"/>
      <c r="R29" s="2"/>
      <c r="S29" s="2"/>
      <c r="T29" s="2"/>
      <c r="U29" s="2"/>
      <c r="V29" s="2"/>
      <c r="AM29" s="4"/>
      <c r="AN29" s="4"/>
      <c r="AO29" s="4"/>
      <c r="AP29" s="4"/>
      <c r="AQ29" s="4"/>
      <c r="AR29" s="4"/>
      <c r="AS29" s="4"/>
      <c r="AT29" s="4"/>
      <c r="AU29" s="4"/>
      <c r="AV29" s="4"/>
      <c r="AW29" s="4"/>
      <c r="AX29" s="4"/>
      <c r="AY29" s="4"/>
      <c r="AZ29" s="4"/>
      <c r="BA29" s="4"/>
    </row>
    <row r="30" spans="39:53" ht="15" customHeight="1">
      <c r="AM30" s="4"/>
      <c r="AN30" s="4"/>
      <c r="AO30" s="4"/>
      <c r="AP30" s="4"/>
      <c r="AQ30" s="4"/>
      <c r="AR30" s="4"/>
      <c r="AS30" s="4"/>
      <c r="AT30" s="4"/>
      <c r="AU30" s="4"/>
      <c r="AV30" s="4"/>
      <c r="AW30" s="4"/>
      <c r="AX30" s="4"/>
      <c r="AY30" s="4"/>
      <c r="AZ30" s="4"/>
      <c r="BA30" s="4"/>
    </row>
    <row r="31" spans="39:53" ht="15" customHeight="1">
      <c r="AM31" s="4"/>
      <c r="AN31" s="4"/>
      <c r="AO31" s="4"/>
      <c r="AP31" s="4"/>
      <c r="AQ31" s="4"/>
      <c r="AR31" s="4"/>
      <c r="AS31" s="4"/>
      <c r="AT31" s="4"/>
      <c r="AU31" s="4"/>
      <c r="AV31" s="4"/>
      <c r="AW31" s="4"/>
      <c r="AX31" s="4"/>
      <c r="AY31" s="4"/>
      <c r="AZ31" s="4"/>
      <c r="BA31" s="4"/>
    </row>
    <row r="32" spans="39:53" ht="15" customHeight="1">
      <c r="AM32" s="4"/>
      <c r="AN32" s="4"/>
      <c r="AO32" s="4"/>
      <c r="AP32" s="4"/>
      <c r="AQ32" s="4"/>
      <c r="AR32" s="4"/>
      <c r="AS32" s="4"/>
      <c r="AT32" s="4"/>
      <c r="AU32" s="4"/>
      <c r="AV32" s="4"/>
      <c r="AW32" s="4"/>
      <c r="AX32" s="4"/>
      <c r="AY32" s="4"/>
      <c r="AZ32" s="4"/>
      <c r="BA32" s="4"/>
    </row>
    <row r="33" spans="39:53" ht="15" customHeight="1">
      <c r="AM33" s="4"/>
      <c r="AN33" s="4"/>
      <c r="AO33" s="4"/>
      <c r="AP33" s="4"/>
      <c r="AQ33" s="4"/>
      <c r="AR33" s="4"/>
      <c r="AS33" s="4"/>
      <c r="AT33" s="4"/>
      <c r="AU33" s="4"/>
      <c r="AV33" s="4"/>
      <c r="AW33" s="4"/>
      <c r="AX33" s="4"/>
      <c r="AY33" s="4"/>
      <c r="AZ33" s="4"/>
      <c r="BA33" s="4"/>
    </row>
    <row r="34" spans="39:53" ht="15" customHeight="1">
      <c r="AM34" s="8"/>
      <c r="AN34" s="8"/>
      <c r="AO34" s="8"/>
      <c r="AP34" s="8"/>
      <c r="AQ34" s="8"/>
      <c r="AR34" s="8"/>
      <c r="AS34" s="8"/>
      <c r="AT34" s="8"/>
      <c r="AU34" s="8"/>
      <c r="AV34" s="8"/>
      <c r="AW34" s="8"/>
      <c r="AX34" s="8"/>
      <c r="AY34" s="8"/>
      <c r="AZ34" s="8"/>
      <c r="BA34" s="8"/>
    </row>
  </sheetData>
  <sheetProtection/>
  <mergeCells count="58">
    <mergeCell ref="A27:L27"/>
    <mergeCell ref="N7:N9"/>
    <mergeCell ref="P7:P9"/>
    <mergeCell ref="Q7:Q9"/>
    <mergeCell ref="R8:R9"/>
    <mergeCell ref="T8:T9"/>
    <mergeCell ref="AF6:AF9"/>
    <mergeCell ref="AG6:AG9"/>
    <mergeCell ref="AH6:AH9"/>
    <mergeCell ref="AI6:AI9"/>
    <mergeCell ref="AA6:AD6"/>
    <mergeCell ref="AE6:AE9"/>
    <mergeCell ref="AD7:AD9"/>
    <mergeCell ref="AA7:AA9"/>
    <mergeCell ref="U7:U9"/>
    <mergeCell ref="A6:C9"/>
    <mergeCell ref="D7:D9"/>
    <mergeCell ref="E7:E9"/>
    <mergeCell ref="F8:F9"/>
    <mergeCell ref="F7:I7"/>
    <mergeCell ref="X8:X9"/>
    <mergeCell ref="D6:X6"/>
    <mergeCell ref="V8:V9"/>
    <mergeCell ref="S7:S9"/>
    <mergeCell ref="G8:G9"/>
    <mergeCell ref="I8:I9"/>
    <mergeCell ref="L7:L9"/>
    <mergeCell ref="K8:K9"/>
    <mergeCell ref="Z7:Z9"/>
    <mergeCell ref="O7:O9"/>
    <mergeCell ref="J7:J9"/>
    <mergeCell ref="M7:M9"/>
    <mergeCell ref="AS6:AU6"/>
    <mergeCell ref="AM6:AM9"/>
    <mergeCell ref="AO6:AR6"/>
    <mergeCell ref="AK6:AK9"/>
    <mergeCell ref="AL6:AL9"/>
    <mergeCell ref="W7:W9"/>
    <mergeCell ref="AB7:AB9"/>
    <mergeCell ref="AC7:AC9"/>
    <mergeCell ref="AJ6:AJ9"/>
    <mergeCell ref="Y6:Y9"/>
    <mergeCell ref="AW7:AZ7"/>
    <mergeCell ref="BA7:BA9"/>
    <mergeCell ref="AW8:AW9"/>
    <mergeCell ref="AX8:AX9"/>
    <mergeCell ref="AY8:AY9"/>
    <mergeCell ref="AZ8:AZ9"/>
    <mergeCell ref="AV6:AZ6"/>
    <mergeCell ref="AN7:AN9"/>
    <mergeCell ref="AO7:AO9"/>
    <mergeCell ref="AP7:AP9"/>
    <mergeCell ref="AQ7:AQ9"/>
    <mergeCell ref="AR7:AR9"/>
    <mergeCell ref="AS7:AS9"/>
    <mergeCell ref="AT7:AT9"/>
    <mergeCell ref="AU7:AU9"/>
    <mergeCell ref="AV7:AV9"/>
  </mergeCells>
  <conditionalFormatting sqref="D20:BA20 D15:BA15 D13:BA13 D18:BA18 D23:BA23 D25:BA25">
    <cfRule type="cellIs" priority="1" dxfId="12"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AZ17"/>
  <sheetViews>
    <sheetView showGridLines="0" zoomScaleSheetLayoutView="100" zoomScalePageLayoutView="0" workbookViewId="0" topLeftCell="A1">
      <selection activeCell="A2" sqref="A2"/>
    </sheetView>
  </sheetViews>
  <sheetFormatPr defaultColWidth="9.00390625" defaultRowHeight="15" customHeight="1"/>
  <cols>
    <col min="1" max="1" width="3.00390625" style="2" customWidth="1"/>
    <col min="2" max="2" width="12.375" style="2" customWidth="1"/>
    <col min="3" max="3" width="5.875" style="2" customWidth="1"/>
    <col min="4" max="6" width="11.625" style="2" customWidth="1"/>
    <col min="7" max="20" width="11.625" style="3" customWidth="1"/>
    <col min="21" max="52" width="11.625" style="2" customWidth="1"/>
    <col min="53" max="16384" width="9.00390625" style="2" customWidth="1"/>
  </cols>
  <sheetData>
    <row r="1" spans="1:20" s="8" customFormat="1" ht="25.5" customHeight="1">
      <c r="A1" s="50" t="s">
        <v>110</v>
      </c>
      <c r="B1" s="4"/>
      <c r="C1" s="4"/>
      <c r="D1" s="4"/>
      <c r="E1" s="4"/>
      <c r="F1" s="4"/>
      <c r="G1" s="11"/>
      <c r="H1" s="11"/>
      <c r="I1" s="11"/>
      <c r="J1" s="11"/>
      <c r="K1" s="11"/>
      <c r="L1" s="11"/>
      <c r="M1" s="11"/>
      <c r="N1" s="11"/>
      <c r="O1" s="11"/>
      <c r="P1" s="11"/>
      <c r="Q1" s="11"/>
      <c r="R1" s="11"/>
      <c r="S1" s="11"/>
      <c r="T1" s="11"/>
    </row>
    <row r="2" spans="1:20" s="8" customFormat="1" ht="15.75" customHeight="1">
      <c r="A2" s="26"/>
      <c r="B2" s="4"/>
      <c r="C2" s="4"/>
      <c r="D2" s="357"/>
      <c r="E2" s="357"/>
      <c r="F2" s="13"/>
      <c r="G2" s="555"/>
      <c r="H2" s="12"/>
      <c r="I2" s="12"/>
      <c r="J2" s="26"/>
      <c r="K2" s="17"/>
      <c r="L2" s="26" t="s">
        <v>111</v>
      </c>
      <c r="M2" s="238"/>
      <c r="N2" s="26"/>
      <c r="O2" s="26"/>
      <c r="P2" s="26"/>
      <c r="Q2" s="26"/>
      <c r="R2" s="238"/>
      <c r="S2" s="238"/>
      <c r="T2" s="26"/>
    </row>
    <row r="3" spans="1:20" ht="14.25" customHeight="1">
      <c r="A3" s="26" t="s">
        <v>407</v>
      </c>
      <c r="B3" s="4"/>
      <c r="C3" s="4"/>
      <c r="D3" s="357"/>
      <c r="E3" s="357"/>
      <c r="F3" s="13"/>
      <c r="G3" s="11"/>
      <c r="H3" s="12"/>
      <c r="I3" s="12"/>
      <c r="J3" s="26"/>
      <c r="K3" s="17"/>
      <c r="L3" s="26" t="s">
        <v>406</v>
      </c>
      <c r="M3" s="238"/>
      <c r="N3" s="26"/>
      <c r="O3" s="26"/>
      <c r="P3" s="26"/>
      <c r="Q3" s="554"/>
      <c r="R3" s="8"/>
      <c r="S3" s="8"/>
      <c r="T3" s="26"/>
    </row>
    <row r="4" spans="1:20" s="4" customFormat="1" ht="15.75" customHeight="1" thickBot="1">
      <c r="A4" s="431"/>
      <c r="B4" s="18"/>
      <c r="C4" s="18"/>
      <c r="D4" s="553"/>
      <c r="E4" s="553"/>
      <c r="F4" s="553"/>
      <c r="G4" s="553"/>
      <c r="H4" s="553"/>
      <c r="I4" s="553"/>
      <c r="J4" s="553"/>
      <c r="K4" s="553"/>
      <c r="L4" s="553"/>
      <c r="M4" s="553"/>
      <c r="N4" s="553"/>
      <c r="O4" s="553"/>
      <c r="P4" s="553"/>
      <c r="Q4" s="553"/>
      <c r="R4" s="553"/>
      <c r="S4" s="553"/>
      <c r="T4" s="430"/>
    </row>
    <row r="5" spans="1:52" s="4" customFormat="1" ht="15" customHeight="1" thickTop="1">
      <c r="A5" s="161" t="s">
        <v>2</v>
      </c>
      <c r="B5" s="161"/>
      <c r="C5" s="162"/>
      <c r="D5" s="123" t="s">
        <v>360</v>
      </c>
      <c r="E5" s="124"/>
      <c r="F5" s="124"/>
      <c r="G5" s="124"/>
      <c r="H5" s="124"/>
      <c r="I5" s="124"/>
      <c r="J5" s="124"/>
      <c r="K5" s="124"/>
      <c r="L5" s="124"/>
      <c r="M5" s="124"/>
      <c r="N5" s="124"/>
      <c r="O5" s="124"/>
      <c r="P5" s="124"/>
      <c r="Q5" s="124"/>
      <c r="R5" s="124"/>
      <c r="S5" s="124"/>
      <c r="T5" s="124"/>
      <c r="U5" s="124"/>
      <c r="V5" s="124"/>
      <c r="W5" s="124"/>
      <c r="X5" s="124"/>
      <c r="Y5" s="124"/>
      <c r="Z5" s="426"/>
      <c r="AA5" s="233" t="s">
        <v>250</v>
      </c>
      <c r="AB5" s="552"/>
      <c r="AC5" s="124" t="s">
        <v>405</v>
      </c>
      <c r="AD5" s="124"/>
      <c r="AE5" s="124"/>
      <c r="AF5" s="124"/>
      <c r="AG5" s="232" t="s">
        <v>404</v>
      </c>
      <c r="AH5" s="232" t="s">
        <v>358</v>
      </c>
      <c r="AI5" s="232" t="s">
        <v>403</v>
      </c>
      <c r="AJ5" s="232" t="s">
        <v>402</v>
      </c>
      <c r="AK5" s="235" t="s">
        <v>401</v>
      </c>
      <c r="AL5" s="232" t="s">
        <v>400</v>
      </c>
      <c r="AM5" s="232" t="s">
        <v>399</v>
      </c>
      <c r="AN5" s="232" t="s">
        <v>398</v>
      </c>
      <c r="AO5" s="233" t="s">
        <v>23</v>
      </c>
      <c r="AP5" s="427"/>
      <c r="AQ5" s="123" t="s">
        <v>397</v>
      </c>
      <c r="AR5" s="124"/>
      <c r="AS5" s="113" t="s">
        <v>352</v>
      </c>
      <c r="AT5" s="232" t="s">
        <v>396</v>
      </c>
      <c r="AU5" s="535"/>
      <c r="AV5" s="123" t="s">
        <v>350</v>
      </c>
      <c r="AW5" s="124"/>
      <c r="AX5" s="124"/>
      <c r="AY5" s="124"/>
      <c r="AZ5" s="112" t="s">
        <v>28</v>
      </c>
    </row>
    <row r="6" spans="1:52" s="4" customFormat="1" ht="15" customHeight="1">
      <c r="A6" s="230"/>
      <c r="B6" s="230"/>
      <c r="C6" s="164"/>
      <c r="D6" s="125" t="s">
        <v>0</v>
      </c>
      <c r="E6" s="329" t="s">
        <v>395</v>
      </c>
      <c r="F6" s="466" t="s">
        <v>348</v>
      </c>
      <c r="G6" s="465"/>
      <c r="H6" s="465"/>
      <c r="I6" s="465"/>
      <c r="J6" s="135" t="s">
        <v>241</v>
      </c>
      <c r="K6" s="551"/>
      <c r="L6" s="529" t="s">
        <v>240</v>
      </c>
      <c r="M6" s="181" t="s">
        <v>10</v>
      </c>
      <c r="N6" s="181" t="s">
        <v>239</v>
      </c>
      <c r="O6" s="329" t="s">
        <v>394</v>
      </c>
      <c r="P6" s="547" t="s">
        <v>393</v>
      </c>
      <c r="Q6" s="329" t="s">
        <v>392</v>
      </c>
      <c r="R6" s="329" t="s">
        <v>391</v>
      </c>
      <c r="S6" s="329" t="s">
        <v>20</v>
      </c>
      <c r="U6" s="135" t="s">
        <v>194</v>
      </c>
      <c r="V6" s="525"/>
      <c r="W6" s="135" t="s">
        <v>193</v>
      </c>
      <c r="X6" s="525"/>
      <c r="Y6" s="329" t="s">
        <v>346</v>
      </c>
      <c r="Z6" s="525"/>
      <c r="AA6" s="136"/>
      <c r="AB6" s="125" t="s">
        <v>299</v>
      </c>
      <c r="AC6" s="550" t="s">
        <v>26</v>
      </c>
      <c r="AD6" s="329" t="s">
        <v>390</v>
      </c>
      <c r="AE6" s="135" t="s">
        <v>15</v>
      </c>
      <c r="AF6" s="135" t="s">
        <v>16</v>
      </c>
      <c r="AG6" s="228"/>
      <c r="AH6" s="228"/>
      <c r="AI6" s="228"/>
      <c r="AJ6" s="228"/>
      <c r="AK6" s="229"/>
      <c r="AL6" s="228"/>
      <c r="AM6" s="228"/>
      <c r="AN6" s="228"/>
      <c r="AO6" s="136"/>
      <c r="AP6" s="135" t="s">
        <v>234</v>
      </c>
      <c r="AQ6" s="135" t="s">
        <v>310</v>
      </c>
      <c r="AR6" s="125" t="s">
        <v>343</v>
      </c>
      <c r="AS6" s="182" t="s">
        <v>282</v>
      </c>
      <c r="AT6" s="225"/>
      <c r="AU6" s="514"/>
      <c r="AV6" s="329" t="s">
        <v>389</v>
      </c>
      <c r="AW6" s="329" t="s">
        <v>388</v>
      </c>
      <c r="AX6" s="329" t="s">
        <v>334</v>
      </c>
      <c r="AY6" s="329" t="s">
        <v>387</v>
      </c>
      <c r="AZ6" s="329" t="s">
        <v>386</v>
      </c>
    </row>
    <row r="7" spans="1:52" s="4" customFormat="1" ht="13.5" customHeight="1">
      <c r="A7" s="230"/>
      <c r="B7" s="230"/>
      <c r="C7" s="164"/>
      <c r="D7" s="126"/>
      <c r="E7" s="228"/>
      <c r="F7" s="549" t="s">
        <v>26</v>
      </c>
      <c r="G7" s="181" t="s">
        <v>230</v>
      </c>
      <c r="H7" s="548"/>
      <c r="I7" s="547" t="s">
        <v>229</v>
      </c>
      <c r="J7" s="136"/>
      <c r="K7" s="125" t="s">
        <v>228</v>
      </c>
      <c r="L7" s="524"/>
      <c r="M7" s="121"/>
      <c r="N7" s="121"/>
      <c r="O7" s="228"/>
      <c r="P7" s="546"/>
      <c r="Q7" s="136"/>
      <c r="R7" s="228"/>
      <c r="S7" s="228"/>
      <c r="T7" s="125" t="s">
        <v>38</v>
      </c>
      <c r="U7" s="136"/>
      <c r="V7" s="135" t="s">
        <v>38</v>
      </c>
      <c r="W7" s="136"/>
      <c r="X7" s="135" t="s">
        <v>38</v>
      </c>
      <c r="Y7" s="228"/>
      <c r="Z7" s="135" t="s">
        <v>38</v>
      </c>
      <c r="AA7" s="136"/>
      <c r="AB7" s="126"/>
      <c r="AC7" s="230"/>
      <c r="AD7" s="228"/>
      <c r="AE7" s="136"/>
      <c r="AF7" s="136"/>
      <c r="AG7" s="228"/>
      <c r="AH7" s="228"/>
      <c r="AI7" s="228"/>
      <c r="AJ7" s="228"/>
      <c r="AK7" s="229"/>
      <c r="AL7" s="228"/>
      <c r="AM7" s="228"/>
      <c r="AN7" s="228"/>
      <c r="AO7" s="136"/>
      <c r="AP7" s="136"/>
      <c r="AQ7" s="136"/>
      <c r="AR7" s="126"/>
      <c r="AS7" s="520"/>
      <c r="AT7" s="329" t="s">
        <v>384</v>
      </c>
      <c r="AU7" s="329" t="s">
        <v>383</v>
      </c>
      <c r="AV7" s="228"/>
      <c r="AW7" s="228"/>
      <c r="AX7" s="228"/>
      <c r="AY7" s="228"/>
      <c r="AZ7" s="228"/>
    </row>
    <row r="8" spans="1:52" s="4" customFormat="1" ht="24.75" customHeight="1">
      <c r="A8" s="165"/>
      <c r="B8" s="165"/>
      <c r="C8" s="166"/>
      <c r="D8" s="127"/>
      <c r="E8" s="225"/>
      <c r="F8" s="545"/>
      <c r="G8" s="122"/>
      <c r="H8" s="519" t="s">
        <v>228</v>
      </c>
      <c r="I8" s="544"/>
      <c r="J8" s="137"/>
      <c r="K8" s="127"/>
      <c r="L8" s="518"/>
      <c r="M8" s="122"/>
      <c r="N8" s="122"/>
      <c r="O8" s="225"/>
      <c r="P8" s="544"/>
      <c r="Q8" s="137"/>
      <c r="R8" s="225"/>
      <c r="S8" s="225"/>
      <c r="T8" s="127"/>
      <c r="U8" s="137"/>
      <c r="V8" s="137"/>
      <c r="W8" s="137"/>
      <c r="X8" s="137"/>
      <c r="Y8" s="225"/>
      <c r="Z8" s="137"/>
      <c r="AA8" s="137"/>
      <c r="AB8" s="127"/>
      <c r="AC8" s="165"/>
      <c r="AD8" s="225"/>
      <c r="AE8" s="137"/>
      <c r="AF8" s="137"/>
      <c r="AG8" s="225"/>
      <c r="AH8" s="225"/>
      <c r="AI8" s="225"/>
      <c r="AJ8" s="225"/>
      <c r="AK8" s="226"/>
      <c r="AL8" s="225"/>
      <c r="AM8" s="225"/>
      <c r="AN8" s="225"/>
      <c r="AO8" s="137"/>
      <c r="AP8" s="137"/>
      <c r="AQ8" s="137"/>
      <c r="AR8" s="127"/>
      <c r="AS8" s="514"/>
      <c r="AT8" s="225"/>
      <c r="AU8" s="225"/>
      <c r="AV8" s="225"/>
      <c r="AW8" s="225"/>
      <c r="AX8" s="225"/>
      <c r="AY8" s="225"/>
      <c r="AZ8" s="225"/>
    </row>
    <row r="9" spans="1:52" s="4" customFormat="1" ht="12" customHeight="1">
      <c r="A9" s="223"/>
      <c r="B9" s="223"/>
      <c r="C9" s="64"/>
      <c r="D9" s="399" t="s">
        <v>86</v>
      </c>
      <c r="E9" s="76" t="s">
        <v>101</v>
      </c>
      <c r="F9" s="76" t="s">
        <v>57</v>
      </c>
      <c r="G9" s="76" t="s">
        <v>58</v>
      </c>
      <c r="H9" s="76" t="s">
        <v>59</v>
      </c>
      <c r="I9" s="76" t="s">
        <v>104</v>
      </c>
      <c r="J9" s="76" t="s">
        <v>105</v>
      </c>
      <c r="K9" s="46" t="s">
        <v>80</v>
      </c>
      <c r="L9" s="398" t="s">
        <v>81</v>
      </c>
      <c r="M9" s="398" t="s">
        <v>82</v>
      </c>
      <c r="N9" s="398" t="s">
        <v>83</v>
      </c>
      <c r="O9" s="76" t="s">
        <v>84</v>
      </c>
      <c r="P9" s="76" t="s">
        <v>85</v>
      </c>
      <c r="Q9" s="83" t="s">
        <v>382</v>
      </c>
      <c r="R9" s="76" t="s">
        <v>381</v>
      </c>
      <c r="S9" s="76" t="s">
        <v>380</v>
      </c>
      <c r="T9" s="46" t="s">
        <v>332</v>
      </c>
      <c r="U9" s="46" t="s">
        <v>379</v>
      </c>
      <c r="V9" s="83" t="s">
        <v>378</v>
      </c>
      <c r="W9" s="83" t="s">
        <v>185</v>
      </c>
      <c r="X9" s="83" t="s">
        <v>184</v>
      </c>
      <c r="Y9" s="83" t="s">
        <v>183</v>
      </c>
      <c r="Z9" s="83" t="s">
        <v>87</v>
      </c>
      <c r="AA9" s="83" t="s">
        <v>88</v>
      </c>
      <c r="AB9" s="46" t="s">
        <v>330</v>
      </c>
      <c r="AC9" s="83" t="s">
        <v>377</v>
      </c>
      <c r="AD9" s="76" t="s">
        <v>376</v>
      </c>
      <c r="AE9" s="83" t="s">
        <v>89</v>
      </c>
      <c r="AF9" s="83" t="s">
        <v>90</v>
      </c>
      <c r="AG9" s="76" t="s">
        <v>91</v>
      </c>
      <c r="AH9" s="76" t="s">
        <v>92</v>
      </c>
      <c r="AI9" s="76" t="s">
        <v>93</v>
      </c>
      <c r="AJ9" s="76" t="s">
        <v>94</v>
      </c>
      <c r="AK9" s="512" t="s">
        <v>98</v>
      </c>
      <c r="AL9" s="76" t="s">
        <v>99</v>
      </c>
      <c r="AM9" s="76" t="s">
        <v>375</v>
      </c>
      <c r="AN9" s="76" t="s">
        <v>374</v>
      </c>
      <c r="AO9" s="83" t="s">
        <v>373</v>
      </c>
      <c r="AP9" s="83" t="s">
        <v>281</v>
      </c>
      <c r="AQ9" s="83" t="s">
        <v>372</v>
      </c>
      <c r="AR9" s="46" t="s">
        <v>329</v>
      </c>
      <c r="AS9" s="76" t="s">
        <v>371</v>
      </c>
      <c r="AT9" s="76" t="s">
        <v>370</v>
      </c>
      <c r="AU9" s="76" t="s">
        <v>369</v>
      </c>
      <c r="AV9" s="76" t="s">
        <v>280</v>
      </c>
      <c r="AW9" s="76" t="s">
        <v>368</v>
      </c>
      <c r="AX9" s="76" t="s">
        <v>367</v>
      </c>
      <c r="AY9" s="76" t="s">
        <v>366</v>
      </c>
      <c r="AZ9" s="83" t="s">
        <v>365</v>
      </c>
    </row>
    <row r="10" spans="1:52" s="4" customFormat="1" ht="29.25" customHeight="1">
      <c r="A10" s="543" t="s">
        <v>364</v>
      </c>
      <c r="B10" s="543"/>
      <c r="C10" s="542"/>
      <c r="D10" s="509" t="s">
        <v>120</v>
      </c>
      <c r="E10" s="508" t="s">
        <v>120</v>
      </c>
      <c r="F10" s="508" t="s">
        <v>121</v>
      </c>
      <c r="G10" s="508" t="s">
        <v>121</v>
      </c>
      <c r="H10" s="508" t="s">
        <v>121</v>
      </c>
      <c r="I10" s="508" t="s">
        <v>121</v>
      </c>
      <c r="J10" s="508" t="s">
        <v>121</v>
      </c>
      <c r="K10" s="508" t="s">
        <v>121</v>
      </c>
      <c r="L10" s="508" t="s">
        <v>120</v>
      </c>
      <c r="M10" s="508" t="s">
        <v>120</v>
      </c>
      <c r="N10" s="508" t="s">
        <v>120</v>
      </c>
      <c r="O10" s="508" t="s">
        <v>120</v>
      </c>
      <c r="P10" s="508" t="s">
        <v>120</v>
      </c>
      <c r="Q10" s="508" t="s">
        <v>120</v>
      </c>
      <c r="R10" s="508" t="s">
        <v>120</v>
      </c>
      <c r="S10" s="508" t="s">
        <v>120</v>
      </c>
      <c r="T10" s="508" t="s">
        <v>120</v>
      </c>
      <c r="U10" s="508" t="s">
        <v>120</v>
      </c>
      <c r="V10" s="508" t="s">
        <v>120</v>
      </c>
      <c r="W10" s="508" t="s">
        <v>121</v>
      </c>
      <c r="X10" s="508" t="s">
        <v>121</v>
      </c>
      <c r="Y10" s="508" t="s">
        <v>121</v>
      </c>
      <c r="Z10" s="508" t="s">
        <v>121</v>
      </c>
      <c r="AA10" s="508" t="s">
        <v>121</v>
      </c>
      <c r="AB10" s="508" t="s">
        <v>121</v>
      </c>
      <c r="AC10" s="508" t="s">
        <v>120</v>
      </c>
      <c r="AD10" s="508" t="s">
        <v>120</v>
      </c>
      <c r="AE10" s="508" t="s">
        <v>120</v>
      </c>
      <c r="AF10" s="508" t="s">
        <v>120</v>
      </c>
      <c r="AG10" s="508" t="s">
        <v>120</v>
      </c>
      <c r="AH10" s="508" t="s">
        <v>120</v>
      </c>
      <c r="AI10" s="508" t="s">
        <v>120</v>
      </c>
      <c r="AJ10" s="508" t="s">
        <v>120</v>
      </c>
      <c r="AK10" s="541" t="s">
        <v>120</v>
      </c>
      <c r="AL10" s="541" t="s">
        <v>120</v>
      </c>
      <c r="AM10" s="541" t="s">
        <v>120</v>
      </c>
      <c r="AN10" s="541" t="s">
        <v>120</v>
      </c>
      <c r="AO10" s="448" t="s">
        <v>34</v>
      </c>
      <c r="AP10" s="448" t="s">
        <v>34</v>
      </c>
      <c r="AQ10" s="448" t="s">
        <v>33</v>
      </c>
      <c r="AR10" s="448" t="s">
        <v>54</v>
      </c>
      <c r="AS10" s="448" t="s">
        <v>363</v>
      </c>
      <c r="AT10" s="448" t="s">
        <v>258</v>
      </c>
      <c r="AU10" s="448" t="s">
        <v>258</v>
      </c>
      <c r="AV10" s="448" t="s">
        <v>258</v>
      </c>
      <c r="AW10" s="448" t="s">
        <v>259</v>
      </c>
      <c r="AX10" s="448" t="s">
        <v>55</v>
      </c>
      <c r="AY10" s="448" t="s">
        <v>120</v>
      </c>
      <c r="AZ10" s="448" t="s">
        <v>55</v>
      </c>
    </row>
    <row r="11" spans="2:52" s="4" customFormat="1" ht="15" customHeight="1">
      <c r="B11" s="215" t="s">
        <v>48</v>
      </c>
      <c r="C11" s="211" t="s">
        <v>86</v>
      </c>
      <c r="D11" s="37">
        <v>27649</v>
      </c>
      <c r="E11" s="70">
        <v>153</v>
      </c>
      <c r="F11" s="70">
        <v>20185</v>
      </c>
      <c r="G11" s="70">
        <v>20182</v>
      </c>
      <c r="H11" s="70">
        <v>1</v>
      </c>
      <c r="I11" s="70">
        <v>3</v>
      </c>
      <c r="J11" s="70">
        <v>133</v>
      </c>
      <c r="K11" s="70">
        <v>6</v>
      </c>
      <c r="L11" s="497">
        <v>1406</v>
      </c>
      <c r="M11" s="70">
        <v>52</v>
      </c>
      <c r="N11" s="70">
        <v>1683</v>
      </c>
      <c r="O11" s="70">
        <v>281</v>
      </c>
      <c r="P11" s="70">
        <v>191</v>
      </c>
      <c r="Q11" s="70">
        <v>731</v>
      </c>
      <c r="R11" s="70">
        <v>118</v>
      </c>
      <c r="S11" s="70">
        <v>1550</v>
      </c>
      <c r="T11" s="497">
        <v>1142</v>
      </c>
      <c r="U11" s="497">
        <v>285</v>
      </c>
      <c r="V11" s="70">
        <v>120</v>
      </c>
      <c r="W11" s="70">
        <v>738</v>
      </c>
      <c r="X11" s="70">
        <v>356</v>
      </c>
      <c r="Y11" s="70">
        <v>143</v>
      </c>
      <c r="Z11" s="70">
        <v>3</v>
      </c>
      <c r="AA11" s="70">
        <v>4143</v>
      </c>
      <c r="AB11" s="497">
        <v>3242</v>
      </c>
      <c r="AC11" s="70">
        <v>31792</v>
      </c>
      <c r="AD11" s="70">
        <v>26918</v>
      </c>
      <c r="AE11" s="70">
        <v>3253</v>
      </c>
      <c r="AF11" s="70">
        <v>1621</v>
      </c>
      <c r="AG11" s="70">
        <v>764</v>
      </c>
      <c r="AH11" s="70">
        <v>31028</v>
      </c>
      <c r="AI11" s="70">
        <v>164</v>
      </c>
      <c r="AJ11" s="70">
        <v>23</v>
      </c>
      <c r="AK11" s="497">
        <v>31215</v>
      </c>
      <c r="AL11" s="70">
        <v>577</v>
      </c>
      <c r="AM11" s="70">
        <v>111</v>
      </c>
      <c r="AN11" s="70">
        <v>31903</v>
      </c>
      <c r="AO11" s="206">
        <v>2.82</v>
      </c>
      <c r="AP11" s="202">
        <v>2.12</v>
      </c>
      <c r="AQ11" s="258">
        <v>2.2</v>
      </c>
      <c r="AR11" s="497">
        <v>204</v>
      </c>
      <c r="AS11" s="70">
        <v>43</v>
      </c>
      <c r="AT11" s="258">
        <v>772.9</v>
      </c>
      <c r="AU11" s="258">
        <v>76.3</v>
      </c>
      <c r="AV11" s="446">
        <v>1352.8</v>
      </c>
      <c r="AW11" s="258">
        <v>6.4</v>
      </c>
      <c r="AX11" s="258">
        <v>112.9</v>
      </c>
      <c r="AY11" s="70">
        <v>30303</v>
      </c>
      <c r="AZ11" s="538">
        <v>131.2</v>
      </c>
    </row>
    <row r="12" spans="2:52" s="4" customFormat="1" ht="15" customHeight="1">
      <c r="B12" s="215"/>
      <c r="C12" s="211"/>
      <c r="D12" s="540"/>
      <c r="E12" s="539"/>
      <c r="F12" s="539"/>
      <c r="G12" s="539"/>
      <c r="H12" s="539"/>
      <c r="I12" s="539"/>
      <c r="J12" s="70"/>
      <c r="K12" s="70"/>
      <c r="L12" s="497"/>
      <c r="M12" s="70"/>
      <c r="N12" s="70"/>
      <c r="O12" s="70"/>
      <c r="P12" s="70"/>
      <c r="Q12" s="70"/>
      <c r="R12" s="70"/>
      <c r="S12" s="539"/>
      <c r="T12" s="539"/>
      <c r="U12" s="539"/>
      <c r="V12" s="539"/>
      <c r="W12" s="539"/>
      <c r="X12" s="539"/>
      <c r="Y12" s="539"/>
      <c r="Z12" s="539"/>
      <c r="AA12" s="539"/>
      <c r="AB12" s="502"/>
      <c r="AC12" s="539"/>
      <c r="AD12" s="539"/>
      <c r="AE12" s="539"/>
      <c r="AF12" s="539"/>
      <c r="AG12" s="70"/>
      <c r="AH12" s="70"/>
      <c r="AI12" s="70"/>
      <c r="AJ12" s="70"/>
      <c r="AK12" s="539"/>
      <c r="AL12" s="539"/>
      <c r="AM12" s="539"/>
      <c r="AN12" s="539"/>
      <c r="AO12" s="202"/>
      <c r="AP12" s="202"/>
      <c r="AQ12" s="258"/>
      <c r="AR12" s="497"/>
      <c r="AS12" s="70"/>
      <c r="AT12" s="258"/>
      <c r="AU12" s="258"/>
      <c r="AV12" s="258"/>
      <c r="AW12" s="258"/>
      <c r="AX12" s="258"/>
      <c r="AY12" s="70"/>
      <c r="AZ12" s="70"/>
    </row>
    <row r="13" spans="2:52" s="4" customFormat="1" ht="15" customHeight="1">
      <c r="B13" s="215" t="s">
        <v>49</v>
      </c>
      <c r="C13" s="214" t="s">
        <v>101</v>
      </c>
      <c r="D13" s="37">
        <v>25665</v>
      </c>
      <c r="E13" s="70">
        <v>44</v>
      </c>
      <c r="F13" s="70">
        <v>19233</v>
      </c>
      <c r="G13" s="70">
        <v>19233</v>
      </c>
      <c r="H13" s="70" t="s">
        <v>133</v>
      </c>
      <c r="I13" s="70" t="s">
        <v>133</v>
      </c>
      <c r="J13" s="70">
        <v>234</v>
      </c>
      <c r="K13" s="70" t="s">
        <v>133</v>
      </c>
      <c r="L13" s="497">
        <v>1235</v>
      </c>
      <c r="M13" s="70">
        <v>61</v>
      </c>
      <c r="N13" s="70">
        <v>2095</v>
      </c>
      <c r="O13" s="70">
        <v>134</v>
      </c>
      <c r="P13" s="70">
        <v>170</v>
      </c>
      <c r="Q13" s="70">
        <v>271</v>
      </c>
      <c r="R13" s="70">
        <v>86</v>
      </c>
      <c r="S13" s="70">
        <v>984</v>
      </c>
      <c r="T13" s="70">
        <v>832</v>
      </c>
      <c r="U13" s="497">
        <v>351</v>
      </c>
      <c r="V13" s="70">
        <v>196</v>
      </c>
      <c r="W13" s="70">
        <v>691</v>
      </c>
      <c r="X13" s="70">
        <v>434</v>
      </c>
      <c r="Y13" s="70">
        <v>76</v>
      </c>
      <c r="Z13" s="70">
        <v>2</v>
      </c>
      <c r="AA13" s="70">
        <v>3507</v>
      </c>
      <c r="AB13" s="497">
        <v>1767</v>
      </c>
      <c r="AC13" s="70">
        <v>29172</v>
      </c>
      <c r="AD13" s="70">
        <v>25941</v>
      </c>
      <c r="AE13" s="70">
        <v>1767</v>
      </c>
      <c r="AF13" s="70">
        <v>1464</v>
      </c>
      <c r="AG13" s="70">
        <v>477</v>
      </c>
      <c r="AH13" s="70">
        <v>28695</v>
      </c>
      <c r="AI13" s="70">
        <v>6</v>
      </c>
      <c r="AJ13" s="70">
        <v>14</v>
      </c>
      <c r="AK13" s="497">
        <v>28715</v>
      </c>
      <c r="AL13" s="70">
        <v>586</v>
      </c>
      <c r="AM13" s="70">
        <v>171</v>
      </c>
      <c r="AN13" s="70">
        <v>29472</v>
      </c>
      <c r="AO13" s="202">
        <v>2.35</v>
      </c>
      <c r="AP13" s="202">
        <v>1.27</v>
      </c>
      <c r="AQ13" s="258">
        <v>2.3</v>
      </c>
      <c r="AR13" s="497">
        <v>112</v>
      </c>
      <c r="AS13" s="70">
        <v>60</v>
      </c>
      <c r="AT13" s="258">
        <v>1444.1</v>
      </c>
      <c r="AU13" s="258">
        <v>127.4</v>
      </c>
      <c r="AV13" s="258">
        <v>2361.1</v>
      </c>
      <c r="AW13" s="258">
        <v>6.4</v>
      </c>
      <c r="AX13" s="258">
        <v>116</v>
      </c>
      <c r="AY13" s="70">
        <v>32207</v>
      </c>
      <c r="AZ13" s="538">
        <v>60.6</v>
      </c>
    </row>
    <row r="14" spans="1:52" s="4" customFormat="1" ht="8.25" customHeight="1">
      <c r="A14" s="15"/>
      <c r="B14" s="15"/>
      <c r="C14" s="16"/>
      <c r="D14" s="250"/>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4"/>
      <c r="AI14" s="94"/>
      <c r="AJ14" s="94"/>
      <c r="AK14" s="95"/>
      <c r="AL14" s="95"/>
      <c r="AM14" s="95"/>
      <c r="AN14" s="95"/>
      <c r="AO14" s="95"/>
      <c r="AP14" s="95"/>
      <c r="AQ14" s="95"/>
      <c r="AR14" s="95"/>
      <c r="AS14" s="95"/>
      <c r="AT14" s="95"/>
      <c r="AU14" s="95"/>
      <c r="AV14" s="95"/>
      <c r="AW14" s="95"/>
      <c r="AX14" s="94"/>
      <c r="AY14" s="94"/>
      <c r="AZ14" s="94"/>
    </row>
    <row r="15" spans="1:20" s="4" customFormat="1" ht="12.75" customHeight="1">
      <c r="A15" s="537" t="s">
        <v>362</v>
      </c>
      <c r="B15" s="245"/>
      <c r="C15" s="245"/>
      <c r="D15" s="245"/>
      <c r="E15" s="245"/>
      <c r="F15" s="245"/>
      <c r="G15" s="245"/>
      <c r="H15" s="245"/>
      <c r="I15" s="245"/>
      <c r="J15" s="245"/>
      <c r="K15" s="245"/>
      <c r="L15" s="188"/>
      <c r="M15" s="188"/>
      <c r="N15" s="188"/>
      <c r="O15" s="188"/>
      <c r="P15" s="188"/>
      <c r="Q15" s="188"/>
      <c r="R15" s="188"/>
      <c r="S15" s="188"/>
      <c r="T15" s="188"/>
    </row>
    <row r="16" spans="1:31" s="8" customFormat="1" ht="14.25" customHeight="1">
      <c r="A16" s="485" t="s">
        <v>324</v>
      </c>
      <c r="B16" s="215"/>
      <c r="C16" s="215"/>
      <c r="D16" s="188"/>
      <c r="E16" s="188"/>
      <c r="F16" s="188"/>
      <c r="G16" s="188"/>
      <c r="X16" s="4"/>
      <c r="Y16" s="4"/>
      <c r="Z16" s="4"/>
      <c r="AA16" s="4"/>
      <c r="AB16" s="4"/>
      <c r="AC16" s="4"/>
      <c r="AD16" s="4"/>
      <c r="AE16" s="4"/>
    </row>
    <row r="17" spans="1:31" ht="14.25" customHeight="1">
      <c r="A17" s="32" t="s">
        <v>323</v>
      </c>
      <c r="B17" s="215"/>
      <c r="C17" s="215"/>
      <c r="D17" s="188"/>
      <c r="E17" s="188"/>
      <c r="F17" s="188"/>
      <c r="G17" s="8"/>
      <c r="H17" s="2"/>
      <c r="I17" s="2"/>
      <c r="J17" s="2"/>
      <c r="K17" s="2"/>
      <c r="L17" s="2"/>
      <c r="M17" s="2"/>
      <c r="N17" s="2"/>
      <c r="O17" s="2"/>
      <c r="P17" s="2"/>
      <c r="Q17" s="2"/>
      <c r="R17" s="2"/>
      <c r="S17" s="2"/>
      <c r="T17" s="2"/>
      <c r="X17" s="4"/>
      <c r="Y17" s="4"/>
      <c r="Z17" s="4"/>
      <c r="AA17" s="4"/>
      <c r="AB17" s="4"/>
      <c r="AC17" s="4"/>
      <c r="AD17" s="4"/>
      <c r="AE17" s="4"/>
    </row>
  </sheetData>
  <sheetProtection/>
  <mergeCells count="56">
    <mergeCell ref="AQ5:AR5"/>
    <mergeCell ref="AT5:AU6"/>
    <mergeCell ref="AV5:AY5"/>
    <mergeCell ref="AP6:AP8"/>
    <mergeCell ref="AQ6:AQ8"/>
    <mergeCell ref="AR6:AR8"/>
    <mergeCell ref="AS6:AS8"/>
    <mergeCell ref="AV6:AV8"/>
    <mergeCell ref="AW6:AW8"/>
    <mergeCell ref="AX6:AX8"/>
    <mergeCell ref="AY6:AY8"/>
    <mergeCell ref="AZ6:AZ8"/>
    <mergeCell ref="AT7:AT8"/>
    <mergeCell ref="AU7:AU8"/>
    <mergeCell ref="AK5:AK8"/>
    <mergeCell ref="AL5:AL8"/>
    <mergeCell ref="AM5:AM8"/>
    <mergeCell ref="AN5:AN8"/>
    <mergeCell ref="AO5:AO8"/>
    <mergeCell ref="AC5:AF5"/>
    <mergeCell ref="AG5:AG8"/>
    <mergeCell ref="AH5:AH8"/>
    <mergeCell ref="AI5:AI8"/>
    <mergeCell ref="AJ5:AJ8"/>
    <mergeCell ref="AE6:AE8"/>
    <mergeCell ref="AF6:AF8"/>
    <mergeCell ref="U6:U8"/>
    <mergeCell ref="W6:W8"/>
    <mergeCell ref="Y6:Y8"/>
    <mergeCell ref="AB6:AB8"/>
    <mergeCell ref="AC6:AC8"/>
    <mergeCell ref="AD6:AD8"/>
    <mergeCell ref="V7:V8"/>
    <mergeCell ref="X7:X8"/>
    <mergeCell ref="Z7:Z8"/>
    <mergeCell ref="AA5:AA8"/>
    <mergeCell ref="D5:Z5"/>
    <mergeCell ref="S6:S8"/>
    <mergeCell ref="R6:R8"/>
    <mergeCell ref="Q6:Q8"/>
    <mergeCell ref="T7:T8"/>
    <mergeCell ref="O6:O8"/>
    <mergeCell ref="N6:N8"/>
    <mergeCell ref="M6:M8"/>
    <mergeCell ref="L6:L8"/>
    <mergeCell ref="P6:P8"/>
    <mergeCell ref="A10:C10"/>
    <mergeCell ref="K7:K8"/>
    <mergeCell ref="J6:J8"/>
    <mergeCell ref="D6:D8"/>
    <mergeCell ref="A5:C8"/>
    <mergeCell ref="E6:E8"/>
    <mergeCell ref="F7:F8"/>
    <mergeCell ref="I7:I8"/>
    <mergeCell ref="F6:I6"/>
    <mergeCell ref="G7:G8"/>
  </mergeCells>
  <conditionalFormatting sqref="D11:AZ11 D13:AZ13">
    <cfRule type="cellIs" priority="1" dxfId="12" operator="equal" stopIfTrue="1">
      <formula>""</formula>
    </cfRule>
  </conditionalFormatting>
  <printOptions/>
  <pageMargins left="0.787401575" right="0.5" top="0.590551181" bottom="0" header="0.3" footer="0.3"/>
  <pageSetup fitToWidth="2"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sheetPr>
    <tabColor indexed="10"/>
  </sheetPr>
  <dimension ref="A1:I17"/>
  <sheetViews>
    <sheetView zoomScaleSheetLayoutView="100" zoomScalePageLayoutView="0" workbookViewId="0" topLeftCell="A1">
      <selection activeCell="A2" sqref="A2"/>
    </sheetView>
  </sheetViews>
  <sheetFormatPr defaultColWidth="9.00390625" defaultRowHeight="15" customHeight="1"/>
  <cols>
    <col min="1" max="1" width="2.50390625" style="2" customWidth="1"/>
    <col min="2" max="2" width="14.375" style="2" customWidth="1"/>
    <col min="3" max="4" width="12.75390625" style="2" customWidth="1"/>
    <col min="5" max="6" width="12.75390625" style="3" customWidth="1"/>
    <col min="7" max="9" width="12.625" style="3" customWidth="1"/>
    <col min="10" max="16384" width="9.00390625" style="2" customWidth="1"/>
  </cols>
  <sheetData>
    <row r="1" spans="1:9" s="8" customFormat="1" ht="26.25" customHeight="1">
      <c r="A1" s="50" t="s">
        <v>110</v>
      </c>
      <c r="B1" s="4"/>
      <c r="C1" s="4"/>
      <c r="D1" s="4"/>
      <c r="E1" s="11"/>
      <c r="F1" s="11"/>
      <c r="G1" s="11"/>
      <c r="H1" s="11"/>
      <c r="I1" s="11"/>
    </row>
    <row r="2" spans="1:9" s="8" customFormat="1" ht="17.25" customHeight="1">
      <c r="A2" s="238"/>
      <c r="B2" s="242"/>
      <c r="C2" s="243"/>
      <c r="D2" s="243"/>
      <c r="E2" s="243"/>
      <c r="F2" s="243"/>
      <c r="G2" s="242"/>
      <c r="H2" s="242"/>
      <c r="I2" s="242"/>
    </row>
    <row r="3" spans="1:9" s="8" customFormat="1" ht="15.75" customHeight="1">
      <c r="A3" s="238" t="s">
        <v>419</v>
      </c>
      <c r="B3" s="242"/>
      <c r="C3" s="243"/>
      <c r="D3" s="243"/>
      <c r="E3" s="243"/>
      <c r="F3" s="243"/>
      <c r="G3" s="242"/>
      <c r="H3" s="242"/>
      <c r="I3" s="242"/>
    </row>
    <row r="4" spans="2:9" ht="15.75" customHeight="1">
      <c r="B4" s="567"/>
      <c r="C4" s="567" t="s">
        <v>418</v>
      </c>
      <c r="D4" s="567"/>
      <c r="E4" s="567"/>
      <c r="F4" s="567"/>
      <c r="G4" s="567"/>
      <c r="H4" s="567"/>
      <c r="I4" s="567"/>
    </row>
    <row r="5" spans="1:9" s="4" customFormat="1" ht="15.75" customHeight="1" thickBot="1">
      <c r="A5" s="19"/>
      <c r="B5" s="19"/>
      <c r="C5" s="18"/>
      <c r="D5" s="18"/>
      <c r="E5" s="18"/>
      <c r="F5" s="18"/>
      <c r="G5" s="11"/>
      <c r="H5" s="11"/>
      <c r="I5" s="236"/>
    </row>
    <row r="6" spans="1:9" s="4" customFormat="1" ht="15.75" customHeight="1" thickTop="1">
      <c r="A6" s="161" t="s">
        <v>2</v>
      </c>
      <c r="B6" s="161"/>
      <c r="C6" s="234" t="s">
        <v>417</v>
      </c>
      <c r="D6" s="234" t="s">
        <v>416</v>
      </c>
      <c r="E6" s="234" t="s">
        <v>415</v>
      </c>
      <c r="F6" s="234" t="s">
        <v>414</v>
      </c>
      <c r="G6" s="235" t="s">
        <v>413</v>
      </c>
      <c r="H6" s="235" t="s">
        <v>412</v>
      </c>
      <c r="I6" s="571" t="s">
        <v>411</v>
      </c>
    </row>
    <row r="7" spans="1:9" s="4" customFormat="1" ht="15.75" customHeight="1">
      <c r="A7" s="230"/>
      <c r="B7" s="230"/>
      <c r="C7" s="126"/>
      <c r="D7" s="126"/>
      <c r="E7" s="126"/>
      <c r="F7" s="126"/>
      <c r="G7" s="229"/>
      <c r="H7" s="126"/>
      <c r="I7" s="570"/>
    </row>
    <row r="8" spans="1:9" s="4" customFormat="1" ht="15.75" customHeight="1">
      <c r="A8" s="165"/>
      <c r="B8" s="165"/>
      <c r="C8" s="127"/>
      <c r="D8" s="127"/>
      <c r="E8" s="127"/>
      <c r="F8" s="127"/>
      <c r="G8" s="226"/>
      <c r="H8" s="127"/>
      <c r="I8" s="569"/>
    </row>
    <row r="9" spans="1:9" s="4" customFormat="1" ht="13.5" customHeight="1">
      <c r="A9" s="223"/>
      <c r="B9" s="223"/>
      <c r="C9" s="399" t="s">
        <v>86</v>
      </c>
      <c r="D9" s="221" t="s">
        <v>101</v>
      </c>
      <c r="E9" s="221" t="s">
        <v>57</v>
      </c>
      <c r="F9" s="221" t="s">
        <v>58</v>
      </c>
      <c r="G9" s="221" t="s">
        <v>59</v>
      </c>
      <c r="H9" s="221" t="s">
        <v>104</v>
      </c>
      <c r="I9" s="221" t="s">
        <v>105</v>
      </c>
    </row>
    <row r="10" spans="1:9" s="4" customFormat="1" ht="21" customHeight="1">
      <c r="A10" s="2" t="s">
        <v>143</v>
      </c>
      <c r="B10" s="219"/>
      <c r="C10" s="568" t="s">
        <v>326</v>
      </c>
      <c r="D10" s="507" t="s">
        <v>120</v>
      </c>
      <c r="E10" s="507" t="s">
        <v>120</v>
      </c>
      <c r="F10" s="507" t="s">
        <v>120</v>
      </c>
      <c r="G10" s="507" t="s">
        <v>120</v>
      </c>
      <c r="H10" s="507" t="s">
        <v>120</v>
      </c>
      <c r="I10" s="507" t="s">
        <v>120</v>
      </c>
    </row>
    <row r="11" spans="1:9" s="4" customFormat="1" ht="16.5" customHeight="1">
      <c r="A11" s="4" t="s">
        <v>3</v>
      </c>
      <c r="C11" s="395" t="s">
        <v>1</v>
      </c>
      <c r="D11" s="388"/>
      <c r="E11" s="98"/>
      <c r="F11" s="98"/>
      <c r="H11" s="98"/>
      <c r="I11" s="98"/>
    </row>
    <row r="12" spans="1:9" s="4" customFormat="1" ht="16.5" customHeight="1">
      <c r="A12" s="567"/>
      <c r="B12" s="212" t="s">
        <v>140</v>
      </c>
      <c r="C12" s="364">
        <v>479</v>
      </c>
      <c r="D12" s="363" t="s">
        <v>118</v>
      </c>
      <c r="E12" s="363">
        <v>159182</v>
      </c>
      <c r="F12" s="363" t="s">
        <v>118</v>
      </c>
      <c r="G12" s="363" t="s">
        <v>118</v>
      </c>
      <c r="H12" s="363" t="s">
        <v>118</v>
      </c>
      <c r="I12" s="363" t="s">
        <v>118</v>
      </c>
    </row>
    <row r="13" spans="1:9" s="4" customFormat="1" ht="16.5" customHeight="1">
      <c r="A13" s="567"/>
      <c r="B13" s="13"/>
      <c r="C13" s="566"/>
      <c r="D13" s="563"/>
      <c r="E13" s="563"/>
      <c r="F13" s="565"/>
      <c r="G13" s="563"/>
      <c r="H13" s="564"/>
      <c r="I13" s="563"/>
    </row>
    <row r="14" spans="1:9" s="4" customFormat="1" ht="8.25" customHeight="1">
      <c r="A14" s="562"/>
      <c r="B14" s="383"/>
      <c r="C14" s="561"/>
      <c r="D14" s="558"/>
      <c r="E14" s="558"/>
      <c r="F14" s="560"/>
      <c r="G14" s="558"/>
      <c r="H14" s="559"/>
      <c r="I14" s="558"/>
    </row>
    <row r="15" spans="1:9" s="4" customFormat="1" ht="16.5" customHeight="1">
      <c r="A15" s="187" t="s">
        <v>410</v>
      </c>
      <c r="B15" s="59"/>
      <c r="C15" s="440"/>
      <c r="D15" s="440"/>
      <c r="E15" s="440"/>
      <c r="F15" s="557"/>
      <c r="G15" s="440"/>
      <c r="H15" s="556"/>
      <c r="I15" s="440"/>
    </row>
    <row r="16" spans="1:9" ht="15.75" customHeight="1">
      <c r="A16" s="32" t="s">
        <v>409</v>
      </c>
      <c r="B16" s="59"/>
      <c r="C16"/>
      <c r="D16"/>
      <c r="E16"/>
      <c r="F16"/>
      <c r="G16"/>
      <c r="H16"/>
      <c r="I16"/>
    </row>
    <row r="17" spans="1:9" ht="15.75" customHeight="1">
      <c r="A17" s="32" t="s">
        <v>408</v>
      </c>
      <c r="B17" s="59"/>
      <c r="C17"/>
      <c r="D17"/>
      <c r="E17"/>
      <c r="F17"/>
      <c r="G17"/>
      <c r="H17"/>
      <c r="I17"/>
    </row>
  </sheetData>
  <sheetProtection/>
  <mergeCells count="10">
    <mergeCell ref="C2:F2"/>
    <mergeCell ref="C6:C8"/>
    <mergeCell ref="H6:H8"/>
    <mergeCell ref="I6:I8"/>
    <mergeCell ref="C3:F3"/>
    <mergeCell ref="A6:B8"/>
    <mergeCell ref="D6:D8"/>
    <mergeCell ref="F6:F8"/>
    <mergeCell ref="E6:E8"/>
    <mergeCell ref="G6:G8"/>
  </mergeCells>
  <conditionalFormatting sqref="C12:I12">
    <cfRule type="cellIs" priority="1" dxfId="12" operator="equal" stopIfTrue="1">
      <formula>""</formula>
    </cfRule>
  </conditionalFormatting>
  <printOptions/>
  <pageMargins left="0.787401575" right="0.5" top="0.590551181" bottom="0"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2022-02-19T12:27:24Z</dcterms:created>
  <dcterms:modified xsi:type="dcterms:W3CDTF">2022-02-19T12:28:08Z</dcterms:modified>
  <cp:category/>
  <cp:version/>
  <cp:contentType/>
  <cp:contentStatus/>
</cp:coreProperties>
</file>