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58" activeTab="0"/>
  </bookViews>
  <sheets>
    <sheet name="2気象" sheetId="1" r:id="rId1"/>
    <sheet name="3土地" sheetId="2" r:id="rId2"/>
    <sheet name="4(1)世帯数及び人口" sheetId="3" r:id="rId3"/>
    <sheet name="(2)産業別就業者数" sheetId="4" r:id="rId4"/>
    <sheet name="5(1)県内総生産" sheetId="5" r:id="rId5"/>
    <sheet name="(2)県民所得" sheetId="6" r:id="rId6"/>
    <sheet name="6(1)食料需給" sheetId="7" r:id="rId7"/>
    <sheet name="(2)自給率" sheetId="8" r:id="rId8"/>
  </sheets>
  <definedNames>
    <definedName name="_xlnm.Print_Area" localSheetId="5">'(2)県民所得'!$A$1:$I$28</definedName>
    <definedName name="_xlnm.Print_Area" localSheetId="3">'(2)産業別就業者数'!$A$1:$J$45</definedName>
    <definedName name="_xlnm.Print_Area" localSheetId="7">'(2)自給率'!$A$1:$L$25</definedName>
    <definedName name="_xlnm.Print_Area" localSheetId="2">'4(1)世帯数及び人口'!$A$1:$J$43</definedName>
    <definedName name="_xlnm.Print_Area" localSheetId="4">'5(1)県内総生産'!$A$1:$I$39</definedName>
    <definedName name="_xlnm.Print_Area" localSheetId="6">'6(1)食料需給'!$A$1:$L$39</definedName>
  </definedNames>
  <calcPr fullCalcOnLoad="1"/>
</workbook>
</file>

<file path=xl/sharedStrings.xml><?xml version="1.0" encoding="utf-8"?>
<sst xmlns="http://schemas.openxmlformats.org/spreadsheetml/2006/main" count="563" uniqueCount="293">
  <si>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</si>
  <si>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</si>
  <si>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</si>
  <si>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</si>
  <si>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</si>
  <si>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</si>
  <si>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</si>
  <si>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</si>
  <si>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</si>
  <si>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</si>
  <si>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</si>
  <si>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</si>
  <si>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</si>
  <si>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</si>
  <si>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</si>
  <si>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</si>
  <si>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</si>
  <si>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最小</t>
  </si>
  <si>
    <t>計</t>
  </si>
  <si>
    <t>日照率</t>
  </si>
  <si>
    <t>不照</t>
  </si>
  <si>
    <t>雪</t>
  </si>
  <si>
    <t>霧</t>
  </si>
  <si>
    <t>雷</t>
  </si>
  <si>
    <t>最大</t>
  </si>
  <si>
    <t>最大瞬間</t>
  </si>
  <si>
    <t>平均雲量＜1.5</t>
  </si>
  <si>
    <t>月　　　　　別</t>
  </si>
  <si>
    <t>雲量・不照日数</t>
  </si>
  <si>
    <t>日最高平均</t>
  </si>
  <si>
    <t>日最低平均</t>
  </si>
  <si>
    <t>相　対　湿　度</t>
  </si>
  <si>
    <t>最大日量</t>
  </si>
  <si>
    <t>階級別日降水量</t>
  </si>
  <si>
    <t>　起　　　日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</si>
  <si>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</si>
  <si>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</si>
  <si>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</si>
  <si>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</si>
  <si>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</si>
  <si>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</si>
  <si>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</si>
  <si>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</si>
  <si>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</si>
  <si>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</si>
  <si>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</si>
  <si>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</si>
  <si>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２　気象</t>
  </si>
  <si>
    <t>最高</t>
  </si>
  <si>
    <t>最低</t>
  </si>
  <si>
    <t>平成24年</t>
  </si>
  <si>
    <t>ｈ</t>
  </si>
  <si>
    <t>　 〃 　≧8.5</t>
  </si>
  <si>
    <t>風　　　　　速</t>
  </si>
  <si>
    <t xml:space="preserve">注1 ：表中の「*」は、最大値・最小値などの極値が２つ以上あることを示し、起日（日時）は新しい方を記入している。 </t>
  </si>
  <si>
    <t xml:space="preserve">  月別気象表(松山)</t>
  </si>
  <si>
    <t>１月</t>
  </si>
  <si>
    <t>(1)</t>
  </si>
  <si>
    <t>(2)</t>
  </si>
  <si>
    <t>(3)</t>
  </si>
  <si>
    <t>気　　　　　温</t>
  </si>
  <si>
    <t>平均</t>
  </si>
  <si>
    <t>10分比</t>
  </si>
  <si>
    <t>降　　水　　量</t>
  </si>
  <si>
    <t>日　照　時　間</t>
  </si>
  <si>
    <t>10分比</t>
  </si>
  <si>
    <t>日</t>
  </si>
  <si>
    <t>　0.5㎜ 以 上</t>
  </si>
  <si>
    <t>　1.0    〃</t>
  </si>
  <si>
    <t>　10.0   〃</t>
  </si>
  <si>
    <t>　30.0   〃</t>
  </si>
  <si>
    <t>現　象　日　数</t>
  </si>
  <si>
    <t>資料：松山地方気象台『愛媛県の気象（年報）』による。</t>
  </si>
  <si>
    <t xml:space="preserve">注2 ：雲量は空をおおう雲の割合。全く雲のない 0 から完全に雲におおわれた10まで、目測によって分けている。
表中の「*」は、最大値・最小値などの極値が２つ以上あることを示し、起日（日時）は新しい方を記入している。 </t>
  </si>
  <si>
    <t>5.5)</t>
  </si>
  <si>
    <t>9.5)</t>
  </si>
  <si>
    <t>13.0)</t>
  </si>
  <si>
    <t xml:space="preserve">8/4 </t>
  </si>
  <si>
    <t xml:space="preserve">2/3 </t>
  </si>
  <si>
    <t xml:space="preserve">3/22 </t>
  </si>
  <si>
    <t xml:space="preserve">6/21 </t>
  </si>
  <si>
    <t xml:space="preserve">4/22 </t>
  </si>
  <si>
    <t xml:space="preserve">4/3 </t>
  </si>
  <si>
    <t>58)</t>
  </si>
  <si>
    <t>27)</t>
  </si>
  <si>
    <t>11*</t>
  </si>
  <si>
    <t>18*</t>
  </si>
  <si>
    <t>27*</t>
  </si>
  <si>
    <t>131.6)</t>
  </si>
  <si>
    <t>42)</t>
  </si>
  <si>
    <t>2.2)</t>
  </si>
  <si>
    <t>8.7)</t>
  </si>
  <si>
    <t>16.9)</t>
  </si>
  <si>
    <t>注：1）には、境界未定の市町村(香川県香川郡直島町)の面積は含まない。</t>
  </si>
  <si>
    <t>資料：3 林野面積は、農林水産省統計部「2010年世界農林業センサス農山村地域調査」</t>
  </si>
  <si>
    <t>資料：2 耕地面積は、農林水産省統計部「耕地面積調査（７月15日現在）」</t>
  </si>
  <si>
    <t>資料：1 総面積は、国土交通省国土地理院『全国都道府県市区町村別面積調（各年10月１日現在）』</t>
  </si>
  <si>
    <t>…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</si>
  <si>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</si>
  <si>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</si>
  <si>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</si>
  <si>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</si>
  <si>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</si>
  <si>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</si>
  <si>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</si>
  <si>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</si>
  <si>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</si>
  <si>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</si>
  <si>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</si>
  <si>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</si>
  <si>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</si>
  <si>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</si>
  <si>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</si>
  <si>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</si>
  <si>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</si>
  <si>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</si>
  <si>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</si>
  <si>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</si>
  <si>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　　　　24</t>
  </si>
  <si>
    <t>　</t>
  </si>
  <si>
    <t>　　　　23</t>
  </si>
  <si>
    <t>　　　　22</t>
  </si>
  <si>
    <t>　　　　21</t>
  </si>
  <si>
    <t>　　　　20</t>
  </si>
  <si>
    <t>　　平成19年</t>
  </si>
  <si>
    <t xml:space="preserve">    平．　　7  </t>
  </si>
  <si>
    <t xml:space="preserve"> </t>
  </si>
  <si>
    <t>　愛　　   媛　</t>
  </si>
  <si>
    <t>　四　　   国　</t>
  </si>
  <si>
    <t>　中 国 四 国　</t>
  </si>
  <si>
    <t>　全　　   国　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</si>
  <si>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</si>
  <si>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</si>
  <si>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</si>
  <si>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</si>
  <si>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</si>
  <si>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</si>
  <si>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</si>
  <si>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３　土地</t>
  </si>
  <si>
    <t>注　：全国は暦年、愛媛県は会計年度である。</t>
  </si>
  <si>
    <t>資料：内閣府『平成23年度国民経済計算確報』及び愛媛県『平成22年度県民経済計算』</t>
  </si>
  <si>
    <t>　国内（県内）総生産</t>
  </si>
  <si>
    <t>　(控除)総資本形成に係る消費税</t>
  </si>
  <si>
    <t>　輸入品に課される税・関税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</si>
  <si>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</si>
  <si>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</si>
  <si>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</si>
  <si>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</si>
  <si>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</si>
  <si>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</si>
  <si>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</si>
  <si>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</si>
  <si>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</si>
  <si>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</si>
  <si>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</si>
  <si>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</si>
  <si>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</si>
  <si>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</si>
  <si>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</si>
  <si>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</si>
  <si>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</si>
  <si>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</si>
  <si>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</si>
  <si>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％</t>
  </si>
  <si>
    <t>100万円</t>
  </si>
  <si>
    <t>10億円</t>
  </si>
  <si>
    <t>(3)</t>
  </si>
  <si>
    <t>構成比</t>
  </si>
  <si>
    <t>実数</t>
  </si>
  <si>
    <t>平成21年</t>
  </si>
  <si>
    <t>平成22年</t>
  </si>
  <si>
    <t>平成23年</t>
  </si>
  <si>
    <t>愛媛県</t>
  </si>
  <si>
    <t>全　　国</t>
  </si>
  <si>
    <t>項　　目</t>
  </si>
  <si>
    <t>　 (1)　経済活動別国内(県内)総生産〔抜粋〕</t>
  </si>
  <si>
    <t>５　所得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</si>
  <si>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</si>
  <si>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</si>
  <si>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</si>
  <si>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</si>
  <si>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</si>
  <si>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</si>
  <si>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</si>
  <si>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</si>
  <si>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</si>
  <si>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</si>
  <si>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</si>
  <si>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</si>
  <si>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　 (2)　国民(県民)所得〔抜粋〕</t>
  </si>
  <si>
    <t>資料：総務省統計局「国勢調査」（各年10月１日現在）による。</t>
  </si>
  <si>
    <t>-</t>
  </si>
  <si>
    <t>人</t>
  </si>
  <si>
    <t>戸</t>
  </si>
  <si>
    <t>　　　　22</t>
  </si>
  <si>
    <t>　　　　17</t>
  </si>
  <si>
    <t>　　　　12</t>
  </si>
  <si>
    <t>　　平成７年</t>
  </si>
  <si>
    <t>千人</t>
  </si>
  <si>
    <t>100戸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</si>
  <si>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</si>
  <si>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</si>
  <si>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</si>
  <si>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</si>
  <si>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</si>
  <si>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</si>
  <si>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</si>
  <si>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</si>
  <si>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</si>
  <si>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</si>
  <si>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</si>
  <si>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</si>
  <si>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</si>
  <si>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</si>
  <si>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</si>
  <si>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</si>
  <si>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</si>
  <si>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</si>
  <si>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４  人口</t>
  </si>
  <si>
    <t>注　:平成12年、17年、22年は日本標準産業分類第11回改訂（平成14年３月）、平成７年は平成12年産業分類による。</t>
  </si>
  <si>
    <t>人</t>
  </si>
  <si>
    <t>平成22年10月１日</t>
  </si>
  <si>
    <t>千人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</si>
  <si>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</si>
  <si>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</si>
  <si>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</si>
  <si>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</si>
  <si>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</si>
  <si>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</si>
  <si>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</si>
  <si>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</si>
  <si>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</si>
  <si>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</si>
  <si>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</si>
  <si>
    <t>注　： 国内生産量から純食料までの欄については、「事実のないもの」及び「事実不詳」はすべて「0」と表示した。</t>
  </si>
  <si>
    <t>資料： 農林水産省大臣官房食料安全保障課『食料需給表』</t>
  </si>
  <si>
    <t>油脂類</t>
  </si>
  <si>
    <t>糖みつ</t>
  </si>
  <si>
    <t>含みつ糖</t>
  </si>
  <si>
    <t>精糖</t>
  </si>
  <si>
    <t>粗糖</t>
  </si>
  <si>
    <t>砂糖類</t>
  </si>
  <si>
    <t>海藻類</t>
  </si>
  <si>
    <t>魚介類</t>
  </si>
  <si>
    <t>牛乳及び乳製品</t>
  </si>
  <si>
    <t>鶏卵</t>
  </si>
  <si>
    <t>肉類</t>
  </si>
  <si>
    <t>りんご</t>
  </si>
  <si>
    <t>みかん</t>
  </si>
  <si>
    <t>果実</t>
  </si>
  <si>
    <t>その他の野菜</t>
  </si>
  <si>
    <t>緑黄色野菜</t>
  </si>
  <si>
    <t>野菜</t>
  </si>
  <si>
    <t>大豆</t>
  </si>
  <si>
    <t>豆類</t>
  </si>
  <si>
    <t>でんぷん</t>
  </si>
  <si>
    <t>いも類</t>
  </si>
  <si>
    <t>とうもろこし</t>
  </si>
  <si>
    <t>裸麦</t>
  </si>
  <si>
    <t>大麦</t>
  </si>
  <si>
    <t>小麦</t>
  </si>
  <si>
    <t>米</t>
  </si>
  <si>
    <t>穀類</t>
  </si>
  <si>
    <t>ｇ</t>
  </si>
  <si>
    <t>kg</t>
  </si>
  <si>
    <t>千ｔ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</si>
  <si>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</si>
  <si>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</si>
  <si>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</si>
  <si>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</si>
  <si>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</si>
  <si>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</si>
  <si>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</si>
  <si>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</si>
  <si>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</si>
  <si>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</si>
  <si>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</si>
  <si>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</si>
  <si>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品目</t>
  </si>
  <si>
    <t>　 (1)　平成24年度食料需給表(概算値)〔抜粋〕</t>
  </si>
  <si>
    <t>６　食料需給</t>
  </si>
  <si>
    <t>供給熱量総合食料自給率</t>
  </si>
  <si>
    <t>主食用穀物自給率</t>
  </si>
  <si>
    <t>穀物（食用＋飼料用）自給率</t>
  </si>
  <si>
    <t>牛乳・乳製品</t>
  </si>
  <si>
    <t>うち　牛　　　肉</t>
  </si>
  <si>
    <t>肉類（鯨肉を除く）</t>
  </si>
  <si>
    <t>うち　大　　　豆</t>
  </si>
  <si>
    <t>24(概算)</t>
  </si>
  <si>
    <t>平　成
７年度</t>
  </si>
  <si>
    <t>昭　和
50年度</t>
  </si>
  <si>
    <t>単位：％</t>
  </si>
  <si>
    <t xml:space="preserve">　 (2)　食料自給率の推移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</si>
</sst>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,##0.0_);[Red]\(#,##0.0\)"/>
    <numFmt numFmtId="183" formatCode="#,##0.0_ "/>
    <numFmt numFmtId="184" formatCode="#,##0.0\ ;\-#,##0.0\ ;0.0\ ;@\ "/>
    <numFmt numFmtId="185" formatCode="0.00_);[Red]\(0.00\)"/>
    <numFmt numFmtId="186" formatCode="#,##0\ ;&quot;△ &quot;#,##0\ ;0\ ;@\ "/>
    <numFmt numFmtId="187" formatCode="#\ ###\ ##0\ ;@\ "/>
    <numFmt numFmtId="188" formatCode="#\ ###\ ##0"/>
    <numFmt numFmtId="189" formatCode="##0.0\ ;&quot;△&quot;\ #0.0\ "/>
    <numFmt numFmtId="190" formatCode="#\ ###\ ##0\ ;&quot;△&quot;\ ###\ ##0\ ;0\ ;@\ "/>
    <numFmt numFmtId="191" formatCode="#\ ###\ ##0\ ;&quot;△&quot;\ ###\ ##0\ "/>
    <numFmt numFmtId="192" formatCode="#\ ##0"/>
    <numFmt numFmtId="193" formatCode="#,##0_ "/>
    <numFmt numFmtId="194" formatCode="#\ ##0.0"/>
    <numFmt numFmtId="195" formatCode="###\ ##0;&quot;△&quot;\ ###\ ##0"/>
    <numFmt numFmtId="196" formatCode="#,##0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8.5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186" fontId="2" fillId="0" borderId="0" xfId="0" applyNumberFormat="1" applyFont="1" applyAlignment="1">
      <alignment horizontal="right" vertical="center"/>
    </xf>
    <xf numFmtId="186" fontId="2" fillId="0" borderId="0" xfId="0" applyNumberFormat="1" applyFont="1" applyAlignment="1" applyProtection="1">
      <alignment horizontal="right" vertical="center"/>
      <protection locked="0"/>
    </xf>
    <xf numFmtId="187" fontId="2" fillId="0" borderId="0" xfId="0" applyNumberFormat="1" applyFont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7" fontId="2" fillId="0" borderId="0" xfId="0" applyNumberFormat="1" applyFont="1" applyAlignment="1">
      <alignment horizontal="distributed"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 vertical="center"/>
    </xf>
    <xf numFmtId="186" fontId="2" fillId="0" borderId="11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187" fontId="4" fillId="0" borderId="13" xfId="0" applyNumberFormat="1" applyFont="1" applyBorder="1" applyAlignment="1">
      <alignment/>
    </xf>
    <xf numFmtId="188" fontId="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186" fontId="27" fillId="0" borderId="0" xfId="0" applyNumberFormat="1" applyFont="1" applyAlignment="1">
      <alignment horizontal="right" vertical="center"/>
    </xf>
    <xf numFmtId="186" fontId="27" fillId="0" borderId="0" xfId="0" applyNumberFormat="1" applyFont="1" applyAlignment="1">
      <alignment vertical="center"/>
    </xf>
    <xf numFmtId="186" fontId="27" fillId="0" borderId="0" xfId="0" applyNumberFormat="1" applyFont="1" applyAlignment="1" applyProtection="1">
      <alignment horizontal="right" vertical="center"/>
      <protection locked="0"/>
    </xf>
    <xf numFmtId="187" fontId="4" fillId="0" borderId="0" xfId="0" applyNumberFormat="1" applyFont="1" applyAlignment="1">
      <alignment/>
    </xf>
    <xf numFmtId="0" fontId="4" fillId="0" borderId="17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186" fontId="28" fillId="0" borderId="0" xfId="0" applyNumberFormat="1" applyFont="1" applyAlignment="1">
      <alignment vertical="center"/>
    </xf>
    <xf numFmtId="186" fontId="28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186" fontId="2" fillId="0" borderId="0" xfId="0" applyNumberFormat="1" applyFont="1" applyAlignment="1">
      <alignment vertical="center"/>
    </xf>
    <xf numFmtId="187" fontId="2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186" fontId="2" fillId="0" borderId="0" xfId="0" applyNumberFormat="1" applyFont="1" applyAlignment="1">
      <alignment/>
    </xf>
    <xf numFmtId="0" fontId="4" fillId="0" borderId="17" xfId="0" applyFont="1" applyBorder="1" applyAlignment="1">
      <alignment vertical="center"/>
    </xf>
    <xf numFmtId="186" fontId="2" fillId="0" borderId="0" xfId="0" applyNumberFormat="1" applyFont="1" applyAlignment="1">
      <alignment horizontal="right" vertical="center"/>
    </xf>
    <xf numFmtId="186" fontId="2" fillId="0" borderId="24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2" fillId="0" borderId="0" xfId="0" applyFont="1" applyAlignment="1">
      <alignment/>
    </xf>
    <xf numFmtId="186" fontId="2" fillId="33" borderId="0" xfId="0" applyNumberFormat="1" applyFont="1" applyFill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190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8" fontId="4" fillId="0" borderId="0" xfId="0" applyNumberFormat="1" applyFont="1" applyAlignment="1" applyProtection="1">
      <alignment horizontal="right" vertical="center"/>
      <protection locked="0"/>
    </xf>
    <xf numFmtId="186" fontId="4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2" fillId="0" borderId="0" xfId="0" applyFont="1" applyAlignment="1" quotePrefix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191" fontId="2" fillId="0" borderId="0" xfId="0" applyNumberFormat="1" applyFont="1" applyAlignment="1">
      <alignment horizontal="right" vertical="center"/>
    </xf>
    <xf numFmtId="189" fontId="28" fillId="0" borderId="0" xfId="0" applyNumberFormat="1" applyFont="1" applyAlignment="1" applyProtection="1">
      <alignment horizontal="right" vertical="center"/>
      <protection locked="0"/>
    </xf>
    <xf numFmtId="189" fontId="2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88" fontId="2" fillId="0" borderId="13" xfId="0" applyNumberFormat="1" applyFont="1" applyBorder="1" applyAlignment="1">
      <alignment/>
    </xf>
    <xf numFmtId="188" fontId="2" fillId="0" borderId="25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86" fontId="2" fillId="0" borderId="2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88" fontId="4" fillId="0" borderId="0" xfId="0" applyNumberFormat="1" applyFont="1" applyAlignment="1">
      <alignment vertical="center"/>
    </xf>
    <xf numFmtId="188" fontId="4" fillId="0" borderId="24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86" fontId="4" fillId="0" borderId="24" xfId="0" applyNumberFormat="1" applyFont="1" applyBorder="1" applyAlignment="1">
      <alignment horizontal="right" vertical="center"/>
    </xf>
    <xf numFmtId="186" fontId="4" fillId="0" borderId="0" xfId="0" applyNumberFormat="1" applyFont="1" applyAlignment="1">
      <alignment vertical="center"/>
    </xf>
    <xf numFmtId="186" fontId="4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top"/>
    </xf>
    <xf numFmtId="186" fontId="2" fillId="0" borderId="24" xfId="0" applyNumberFormat="1" applyFon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188" fontId="2" fillId="0" borderId="24" xfId="0" applyNumberFormat="1" applyFont="1" applyBorder="1" applyAlignment="1" quotePrefix="1">
      <alignment horizontal="center" vertical="center"/>
    </xf>
    <xf numFmtId="0" fontId="30" fillId="0" borderId="0" xfId="0" applyFont="1" applyAlignment="1">
      <alignment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24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center"/>
    </xf>
    <xf numFmtId="192" fontId="2" fillId="0" borderId="13" xfId="0" applyNumberFormat="1" applyFont="1" applyBorder="1" applyAlignment="1">
      <alignment vertical="center"/>
    </xf>
    <xf numFmtId="192" fontId="2" fillId="0" borderId="25" xfId="0" applyNumberFormat="1" applyFont="1" applyBorder="1" applyAlignment="1">
      <alignment vertical="center"/>
    </xf>
    <xf numFmtId="193" fontId="2" fillId="0" borderId="0" xfId="0" applyNumberFormat="1" applyFont="1" applyAlignment="1">
      <alignment vertical="center"/>
    </xf>
    <xf numFmtId="186" fontId="5" fillId="0" borderId="0" xfId="0" applyNumberFormat="1" applyFont="1" applyAlignment="1">
      <alignment horizontal="right" vertical="center"/>
    </xf>
    <xf numFmtId="0" fontId="4" fillId="0" borderId="23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93" fontId="0" fillId="0" borderId="0" xfId="0" applyNumberFormat="1" applyAlignment="1">
      <alignment/>
    </xf>
    <xf numFmtId="193" fontId="4" fillId="0" borderId="0" xfId="0" applyNumberFormat="1" applyFont="1" applyAlignment="1">
      <alignment/>
    </xf>
    <xf numFmtId="186" fontId="5" fillId="0" borderId="24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5" fillId="0" borderId="0" xfId="0" applyFont="1" applyAlignment="1" quotePrefix="1">
      <alignment horizontal="center" vertical="top"/>
    </xf>
    <xf numFmtId="0" fontId="5" fillId="0" borderId="10" xfId="0" applyFont="1" applyBorder="1" applyAlignment="1" quotePrefix="1">
      <alignment horizontal="center" vertical="top"/>
    </xf>
    <xf numFmtId="0" fontId="3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1" fillId="0" borderId="14" xfId="0" applyFont="1" applyBorder="1" applyAlignment="1">
      <alignment vertical="top" wrapText="1"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2" fillId="0" borderId="0" xfId="0" applyFont="1" applyAlignment="1">
      <alignment horizontal="distributed" vertical="center"/>
    </xf>
    <xf numFmtId="194" fontId="2" fillId="0" borderId="13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Alignment="1" quotePrefix="1">
      <alignment horizontal="right" vertical="top"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96" fontId="4" fillId="0" borderId="0" xfId="0" applyNumberFormat="1" applyFont="1" applyAlignment="1" applyProtection="1">
      <alignment vertical="center"/>
      <protection locked="0"/>
    </xf>
    <xf numFmtId="196" fontId="2" fillId="0" borderId="0" xfId="0" applyNumberFormat="1" applyFont="1" applyAlignment="1" applyProtection="1">
      <alignment vertical="center"/>
      <protection locked="0"/>
    </xf>
    <xf numFmtId="196" fontId="2" fillId="0" borderId="0" xfId="0" applyNumberFormat="1" applyFont="1" applyAlignment="1">
      <alignment vertical="center"/>
    </xf>
    <xf numFmtId="0" fontId="32" fillId="0" borderId="17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3" fillId="0" borderId="17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196" fontId="2" fillId="0" borderId="13" xfId="0" applyNumberFormat="1" applyFont="1" applyBorder="1" applyAlignment="1">
      <alignment vertical="center"/>
    </xf>
    <xf numFmtId="0" fontId="34" fillId="0" borderId="0" xfId="0" applyFont="1" applyAlignment="1" quotePrefix="1">
      <alignment horizontal="center" vertical="top"/>
    </xf>
    <xf numFmtId="0" fontId="27" fillId="0" borderId="21" xfId="0" applyFont="1" applyBorder="1" applyAlignment="1">
      <alignment horizontal="distributed" vertical="center" wrapText="1"/>
    </xf>
    <xf numFmtId="0" fontId="28" fillId="0" borderId="21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6384" width="9.00390625" style="1" customWidth="1"/>
  </cols>
  <sheetData>
    <row r="1" spans="1:16" s="21" customFormat="1" ht="26.25" customHeight="1">
      <c r="A1" s="56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3" customFormat="1" ht="16.5" customHeight="1">
      <c r="A2" s="57"/>
      <c r="E2" s="6"/>
      <c r="F2" s="6"/>
      <c r="G2" s="14"/>
      <c r="H2" s="14"/>
      <c r="I2" s="14"/>
      <c r="J2" s="14"/>
      <c r="K2" s="14"/>
      <c r="L2" s="14"/>
      <c r="M2" s="14"/>
      <c r="N2" s="14"/>
      <c r="P2" s="14"/>
    </row>
    <row r="3" spans="1:16" s="3" customFormat="1" ht="16.5" customHeight="1">
      <c r="A3" s="57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16.5" customHeight="1" thickBot="1">
      <c r="A4" s="16"/>
      <c r="B4" s="16"/>
      <c r="C4" s="8"/>
      <c r="D4" s="8"/>
      <c r="E4" s="15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3" customFormat="1" ht="21" customHeight="1" thickTop="1">
      <c r="A5" s="58" t="s">
        <v>4</v>
      </c>
      <c r="B5" s="59"/>
      <c r="C5" s="62" t="s">
        <v>5</v>
      </c>
      <c r="D5" s="64" t="s">
        <v>50</v>
      </c>
      <c r="E5" s="65" t="s">
        <v>27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3" customFormat="1" ht="21" customHeight="1">
      <c r="A6" s="60"/>
      <c r="B6" s="61"/>
      <c r="C6" s="63"/>
      <c r="D6" s="61"/>
      <c r="E6" s="19" t="s">
        <v>56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0</v>
      </c>
      <c r="K6" s="4" t="s">
        <v>1</v>
      </c>
      <c r="L6" s="4" t="s">
        <v>2</v>
      </c>
      <c r="M6" s="4" t="s">
        <v>3</v>
      </c>
      <c r="N6" s="22">
        <v>10</v>
      </c>
      <c r="O6" s="22">
        <v>11</v>
      </c>
      <c r="P6" s="22">
        <v>12</v>
      </c>
    </row>
    <row r="7" spans="2:16" s="3" customFormat="1" ht="15" customHeight="1">
      <c r="B7" s="11"/>
      <c r="C7" s="36"/>
      <c r="D7" s="39" t="s">
        <v>57</v>
      </c>
      <c r="E7" s="5" t="s">
        <v>58</v>
      </c>
      <c r="F7" s="7" t="s">
        <v>59</v>
      </c>
      <c r="G7" s="5" t="s">
        <v>37</v>
      </c>
      <c r="H7" s="7" t="s">
        <v>38</v>
      </c>
      <c r="I7" s="5" t="s">
        <v>39</v>
      </c>
      <c r="J7" s="7" t="s">
        <v>40</v>
      </c>
      <c r="K7" s="5" t="s">
        <v>41</v>
      </c>
      <c r="L7" s="7" t="s">
        <v>42</v>
      </c>
      <c r="M7" s="5" t="s">
        <v>43</v>
      </c>
      <c r="N7" s="7" t="s">
        <v>44</v>
      </c>
      <c r="O7" s="5" t="s">
        <v>45</v>
      </c>
      <c r="P7" s="7" t="s">
        <v>46</v>
      </c>
    </row>
    <row r="8" spans="1:16" s="3" customFormat="1" ht="18" customHeight="1">
      <c r="A8" s="67" t="s">
        <v>60</v>
      </c>
      <c r="B8" s="59"/>
      <c r="C8" s="37"/>
      <c r="D8" s="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s="3" customFormat="1" ht="18" customHeight="1">
      <c r="B9" s="12" t="s">
        <v>61</v>
      </c>
      <c r="C9" s="37" t="s">
        <v>10</v>
      </c>
      <c r="D9" s="30">
        <v>16.3</v>
      </c>
      <c r="E9" s="24" t="s">
        <v>74</v>
      </c>
      <c r="F9" s="24">
        <v>5.2</v>
      </c>
      <c r="G9" s="24">
        <v>9.3</v>
      </c>
      <c r="H9" s="24">
        <v>15.2</v>
      </c>
      <c r="I9" s="24">
        <v>19.1</v>
      </c>
      <c r="J9" s="24">
        <v>22.3</v>
      </c>
      <c r="K9" s="24">
        <v>27.3</v>
      </c>
      <c r="L9" s="24">
        <v>28.8</v>
      </c>
      <c r="M9" s="24">
        <v>24.8</v>
      </c>
      <c r="N9" s="24">
        <v>19</v>
      </c>
      <c r="O9" s="24">
        <v>12.4</v>
      </c>
      <c r="P9" s="24">
        <v>6.8</v>
      </c>
    </row>
    <row r="10" spans="2:16" s="3" customFormat="1" ht="18" customHeight="1">
      <c r="B10" s="12" t="s">
        <v>29</v>
      </c>
      <c r="C10" s="37" t="s">
        <v>11</v>
      </c>
      <c r="D10" s="30">
        <v>20.7</v>
      </c>
      <c r="E10" s="24" t="s">
        <v>75</v>
      </c>
      <c r="F10" s="24">
        <v>8.6</v>
      </c>
      <c r="G10" s="24">
        <v>13.4</v>
      </c>
      <c r="H10" s="24">
        <v>20.2</v>
      </c>
      <c r="I10" s="24">
        <v>24.2</v>
      </c>
      <c r="J10" s="24">
        <v>26.1</v>
      </c>
      <c r="K10" s="24">
        <v>31.7</v>
      </c>
      <c r="L10" s="24">
        <v>33.8</v>
      </c>
      <c r="M10" s="24">
        <v>29.6</v>
      </c>
      <c r="N10" s="24">
        <v>24.2</v>
      </c>
      <c r="O10" s="24">
        <v>16.4</v>
      </c>
      <c r="P10" s="24">
        <v>10.7</v>
      </c>
    </row>
    <row r="11" spans="2:16" s="3" customFormat="1" ht="18" customHeight="1">
      <c r="B11" s="12" t="s">
        <v>30</v>
      </c>
      <c r="C11" s="37" t="s">
        <v>11</v>
      </c>
      <c r="D11" s="30">
        <v>12.5</v>
      </c>
      <c r="E11" s="24">
        <v>1.9</v>
      </c>
      <c r="F11" s="24">
        <v>1.8</v>
      </c>
      <c r="G11" s="24">
        <v>5.4</v>
      </c>
      <c r="H11" s="24">
        <v>10.6</v>
      </c>
      <c r="I11" s="24">
        <v>14.8</v>
      </c>
      <c r="J11" s="24">
        <v>19.4</v>
      </c>
      <c r="K11" s="24">
        <v>23.9</v>
      </c>
      <c r="L11" s="24">
        <v>25</v>
      </c>
      <c r="M11" s="24">
        <v>21.2</v>
      </c>
      <c r="N11" s="24">
        <v>14.3</v>
      </c>
      <c r="O11" s="24">
        <v>8.4</v>
      </c>
      <c r="P11" s="24">
        <v>3</v>
      </c>
    </row>
    <row r="12" spans="2:16" s="3" customFormat="1" ht="18" customHeight="1">
      <c r="B12" s="12" t="s">
        <v>48</v>
      </c>
      <c r="C12" s="37" t="s">
        <v>11</v>
      </c>
      <c r="D12" s="30">
        <v>35.9</v>
      </c>
      <c r="E12" s="24" t="s">
        <v>76</v>
      </c>
      <c r="F12" s="24">
        <v>14.6</v>
      </c>
      <c r="G12" s="24">
        <v>22.9</v>
      </c>
      <c r="H12" s="24">
        <v>25.8</v>
      </c>
      <c r="I12" s="24">
        <v>29.4</v>
      </c>
      <c r="J12" s="24">
        <v>30</v>
      </c>
      <c r="K12" s="24">
        <v>35.6</v>
      </c>
      <c r="L12" s="24">
        <v>35.9</v>
      </c>
      <c r="M12" s="24">
        <v>33.3</v>
      </c>
      <c r="N12" s="24">
        <v>28.1</v>
      </c>
      <c r="O12" s="24">
        <v>19.7</v>
      </c>
      <c r="P12" s="24">
        <v>16.1</v>
      </c>
    </row>
    <row r="13" spans="2:16" s="3" customFormat="1" ht="18" customHeight="1">
      <c r="B13" s="12" t="s">
        <v>34</v>
      </c>
      <c r="C13" s="37" t="s">
        <v>12</v>
      </c>
      <c r="D13" s="40" t="s">
        <v>77</v>
      </c>
      <c r="E13" s="26">
        <v>20</v>
      </c>
      <c r="F13" s="26">
        <v>24</v>
      </c>
      <c r="G13" s="26">
        <v>30</v>
      </c>
      <c r="H13" s="26">
        <v>28</v>
      </c>
      <c r="I13" s="26">
        <v>22</v>
      </c>
      <c r="J13" s="26">
        <v>10</v>
      </c>
      <c r="K13" s="26">
        <v>31</v>
      </c>
      <c r="L13" s="26">
        <v>4</v>
      </c>
      <c r="M13" s="26">
        <v>8</v>
      </c>
      <c r="N13" s="26">
        <v>3</v>
      </c>
      <c r="O13" s="26">
        <v>9</v>
      </c>
      <c r="P13" s="26">
        <v>15</v>
      </c>
    </row>
    <row r="14" spans="2:16" s="3" customFormat="1" ht="18" customHeight="1">
      <c r="B14" s="12" t="s">
        <v>49</v>
      </c>
      <c r="C14" s="37" t="s">
        <v>10</v>
      </c>
      <c r="D14" s="30">
        <v>-2.7</v>
      </c>
      <c r="E14" s="24">
        <v>-1.1</v>
      </c>
      <c r="F14" s="24">
        <v>-2.7</v>
      </c>
      <c r="G14" s="24">
        <v>0.3</v>
      </c>
      <c r="H14" s="24">
        <v>2.9</v>
      </c>
      <c r="I14" s="24">
        <v>11.1</v>
      </c>
      <c r="J14" s="24">
        <v>15.9</v>
      </c>
      <c r="K14" s="24">
        <v>19.7</v>
      </c>
      <c r="L14" s="24">
        <v>23.5</v>
      </c>
      <c r="M14" s="24">
        <v>17.3</v>
      </c>
      <c r="N14" s="24">
        <v>10.1</v>
      </c>
      <c r="O14" s="24">
        <v>3.3</v>
      </c>
      <c r="P14" s="24">
        <v>-0.9</v>
      </c>
    </row>
    <row r="15" spans="2:16" s="3" customFormat="1" ht="18" customHeight="1">
      <c r="B15" s="12" t="s">
        <v>34</v>
      </c>
      <c r="C15" s="37" t="s">
        <v>12</v>
      </c>
      <c r="D15" s="47" t="s">
        <v>78</v>
      </c>
      <c r="E15" s="26">
        <v>27</v>
      </c>
      <c r="F15" s="26">
        <v>3</v>
      </c>
      <c r="G15" s="26">
        <v>13</v>
      </c>
      <c r="H15" s="26">
        <v>8</v>
      </c>
      <c r="I15" s="26">
        <v>12</v>
      </c>
      <c r="J15" s="26">
        <v>6</v>
      </c>
      <c r="K15" s="26">
        <v>9</v>
      </c>
      <c r="L15" s="26">
        <v>25</v>
      </c>
      <c r="M15" s="26">
        <v>23</v>
      </c>
      <c r="N15" s="26">
        <v>24</v>
      </c>
      <c r="O15" s="26">
        <v>28</v>
      </c>
      <c r="P15" s="26">
        <v>27</v>
      </c>
    </row>
    <row r="16" spans="2:16" s="3" customFormat="1" ht="10.5" customHeight="1">
      <c r="B16" s="8"/>
      <c r="C16" s="38"/>
      <c r="D16" s="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3" customFormat="1" ht="18" customHeight="1">
      <c r="A17" s="67" t="s">
        <v>31</v>
      </c>
      <c r="B17" s="59"/>
      <c r="C17" s="38"/>
      <c r="D17" s="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s="3" customFormat="1" ht="18" customHeight="1">
      <c r="B18" s="12" t="s">
        <v>16</v>
      </c>
      <c r="C18" s="37" t="s">
        <v>13</v>
      </c>
      <c r="D18" s="33">
        <v>68</v>
      </c>
      <c r="E18" s="28" t="s">
        <v>83</v>
      </c>
      <c r="F18" s="28">
        <v>67</v>
      </c>
      <c r="G18" s="27">
        <v>65</v>
      </c>
      <c r="H18" s="27">
        <v>62</v>
      </c>
      <c r="I18" s="27">
        <v>64</v>
      </c>
      <c r="J18" s="27">
        <v>80</v>
      </c>
      <c r="K18" s="27">
        <v>75</v>
      </c>
      <c r="L18" s="27">
        <v>70</v>
      </c>
      <c r="M18" s="27">
        <v>73</v>
      </c>
      <c r="N18" s="27">
        <v>66</v>
      </c>
      <c r="O18" s="27">
        <v>67</v>
      </c>
      <c r="P18" s="27">
        <v>68</v>
      </c>
    </row>
    <row r="19" spans="2:16" s="3" customFormat="1" ht="18" customHeight="1">
      <c r="B19" s="12" t="s">
        <v>17</v>
      </c>
      <c r="C19" s="37" t="s">
        <v>11</v>
      </c>
      <c r="D19" s="33">
        <v>9</v>
      </c>
      <c r="E19" s="28" t="s">
        <v>84</v>
      </c>
      <c r="F19" s="28">
        <v>29</v>
      </c>
      <c r="G19" s="27">
        <v>9</v>
      </c>
      <c r="H19" s="27">
        <v>23</v>
      </c>
      <c r="I19" s="27">
        <v>17</v>
      </c>
      <c r="J19" s="27">
        <v>40</v>
      </c>
      <c r="K19" s="27">
        <v>43</v>
      </c>
      <c r="L19" s="27">
        <v>37</v>
      </c>
      <c r="M19" s="27">
        <v>29</v>
      </c>
      <c r="N19" s="27">
        <v>21</v>
      </c>
      <c r="O19" s="27">
        <v>33</v>
      </c>
      <c r="P19" s="27">
        <v>26</v>
      </c>
    </row>
    <row r="20" spans="2:16" s="3" customFormat="1" ht="18" customHeight="1">
      <c r="B20" s="12" t="s">
        <v>34</v>
      </c>
      <c r="C20" s="37" t="s">
        <v>12</v>
      </c>
      <c r="D20" s="40" t="s">
        <v>79</v>
      </c>
      <c r="E20" s="28">
        <v>31</v>
      </c>
      <c r="F20" s="28" t="s">
        <v>85</v>
      </c>
      <c r="G20" s="27">
        <v>22</v>
      </c>
      <c r="H20" s="28">
        <v>9</v>
      </c>
      <c r="I20" s="28">
        <v>17</v>
      </c>
      <c r="J20" s="27">
        <v>10</v>
      </c>
      <c r="K20" s="28" t="s">
        <v>86</v>
      </c>
      <c r="L20" s="28" t="s">
        <v>87</v>
      </c>
      <c r="M20" s="27">
        <v>26</v>
      </c>
      <c r="N20" s="28">
        <v>15</v>
      </c>
      <c r="O20" s="27">
        <v>13</v>
      </c>
      <c r="P20" s="28">
        <v>7</v>
      </c>
    </row>
    <row r="21" spans="2:16" s="3" customFormat="1" ht="10.5" customHeight="1">
      <c r="B21" s="8"/>
      <c r="C21" s="38"/>
      <c r="D21" s="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3" customFormat="1" ht="18" customHeight="1">
      <c r="A22" s="67" t="s">
        <v>35</v>
      </c>
      <c r="B22" s="59"/>
      <c r="C22" s="48" t="s">
        <v>62</v>
      </c>
      <c r="D22" s="30">
        <v>6.9</v>
      </c>
      <c r="E22" s="23">
        <v>6.5</v>
      </c>
      <c r="F22" s="23">
        <v>7.5</v>
      </c>
      <c r="G22" s="23">
        <v>6.8</v>
      </c>
      <c r="H22" s="23">
        <v>5.9</v>
      </c>
      <c r="I22" s="23">
        <v>6.8</v>
      </c>
      <c r="J22" s="23">
        <v>9.1</v>
      </c>
      <c r="K22" s="23">
        <v>7.4</v>
      </c>
      <c r="L22" s="23">
        <v>6.5</v>
      </c>
      <c r="M22" s="23">
        <v>7.2</v>
      </c>
      <c r="N22" s="23">
        <v>5</v>
      </c>
      <c r="O22" s="23">
        <v>7</v>
      </c>
      <c r="P22" s="23">
        <v>6.8</v>
      </c>
    </row>
    <row r="23" spans="2:16" s="3" customFormat="1" ht="10.5" customHeight="1">
      <c r="B23" s="8"/>
      <c r="C23" s="38"/>
      <c r="D23" s="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3" customFormat="1" ht="18" customHeight="1">
      <c r="A24" s="67" t="s">
        <v>63</v>
      </c>
      <c r="B24" s="59"/>
      <c r="C24" s="38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s="3" customFormat="1" ht="18" customHeight="1">
      <c r="B25" s="12" t="s">
        <v>18</v>
      </c>
      <c r="C25" s="37" t="s">
        <v>14</v>
      </c>
      <c r="D25" s="41">
        <v>1369</v>
      </c>
      <c r="E25" s="29">
        <v>26</v>
      </c>
      <c r="F25" s="29">
        <v>115</v>
      </c>
      <c r="G25" s="29">
        <v>125.5</v>
      </c>
      <c r="H25" s="29">
        <v>82.5</v>
      </c>
      <c r="I25" s="29">
        <v>38.5</v>
      </c>
      <c r="J25" s="29">
        <v>280</v>
      </c>
      <c r="K25" s="29">
        <v>199.5</v>
      </c>
      <c r="L25" s="29">
        <v>91</v>
      </c>
      <c r="M25" s="29">
        <v>100.5</v>
      </c>
      <c r="N25" s="29">
        <v>98</v>
      </c>
      <c r="O25" s="29">
        <v>90</v>
      </c>
      <c r="P25" s="29">
        <v>122.5</v>
      </c>
    </row>
    <row r="26" spans="2:16" s="3" customFormat="1" ht="18" customHeight="1">
      <c r="B26" s="12" t="s">
        <v>32</v>
      </c>
      <c r="C26" s="37" t="s">
        <v>11</v>
      </c>
      <c r="D26" s="34">
        <v>66.5</v>
      </c>
      <c r="E26" s="34">
        <v>16.5</v>
      </c>
      <c r="F26" s="29">
        <v>33.5</v>
      </c>
      <c r="G26" s="29">
        <v>60</v>
      </c>
      <c r="H26" s="29">
        <v>41.5</v>
      </c>
      <c r="I26" s="29">
        <v>18</v>
      </c>
      <c r="J26" s="29">
        <v>66.5</v>
      </c>
      <c r="K26" s="29">
        <v>51.5</v>
      </c>
      <c r="L26" s="29">
        <v>37</v>
      </c>
      <c r="M26" s="29">
        <v>25</v>
      </c>
      <c r="N26" s="29">
        <v>47</v>
      </c>
      <c r="O26" s="29">
        <v>41</v>
      </c>
      <c r="P26" s="29">
        <v>36</v>
      </c>
    </row>
    <row r="27" spans="2:16" s="3" customFormat="1" ht="18" customHeight="1">
      <c r="B27" s="12" t="s">
        <v>34</v>
      </c>
      <c r="C27" s="37" t="s">
        <v>12</v>
      </c>
      <c r="D27" s="40" t="s">
        <v>80</v>
      </c>
      <c r="E27" s="27">
        <v>19</v>
      </c>
      <c r="F27" s="27">
        <v>23</v>
      </c>
      <c r="G27" s="27">
        <v>23</v>
      </c>
      <c r="H27" s="27">
        <v>11</v>
      </c>
      <c r="I27" s="27">
        <v>2</v>
      </c>
      <c r="J27" s="28">
        <v>21</v>
      </c>
      <c r="K27" s="27">
        <v>3</v>
      </c>
      <c r="L27" s="27">
        <v>19</v>
      </c>
      <c r="M27" s="27">
        <v>11</v>
      </c>
      <c r="N27" s="27">
        <v>17</v>
      </c>
      <c r="O27" s="27">
        <v>17</v>
      </c>
      <c r="P27" s="27">
        <v>30</v>
      </c>
    </row>
    <row r="28" spans="2:16" s="3" customFormat="1" ht="10.5" customHeight="1">
      <c r="B28" s="8"/>
      <c r="C28" s="38"/>
      <c r="D28" s="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3" customFormat="1" ht="18" customHeight="1">
      <c r="A29" s="67" t="s">
        <v>64</v>
      </c>
      <c r="B29" s="59"/>
      <c r="C29" s="38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2:16" s="3" customFormat="1" ht="18" customHeight="1">
      <c r="B30" s="12" t="s">
        <v>18</v>
      </c>
      <c r="C30" s="37" t="s">
        <v>51</v>
      </c>
      <c r="D30" s="42">
        <v>1901.7</v>
      </c>
      <c r="E30" s="43" t="s">
        <v>88</v>
      </c>
      <c r="F30" s="43">
        <v>113.4</v>
      </c>
      <c r="G30" s="43">
        <v>143.4</v>
      </c>
      <c r="H30" s="43">
        <v>192.3</v>
      </c>
      <c r="I30" s="43">
        <v>181.9</v>
      </c>
      <c r="J30" s="43">
        <v>98.2</v>
      </c>
      <c r="K30" s="43">
        <v>201.2</v>
      </c>
      <c r="L30" s="43">
        <v>212</v>
      </c>
      <c r="M30" s="43">
        <v>182.2</v>
      </c>
      <c r="N30" s="43">
        <v>209.8</v>
      </c>
      <c r="O30" s="43">
        <v>111.7</v>
      </c>
      <c r="P30" s="43">
        <v>124</v>
      </c>
    </row>
    <row r="31" spans="2:16" s="3" customFormat="1" ht="18" customHeight="1">
      <c r="B31" s="12" t="s">
        <v>19</v>
      </c>
      <c r="C31" s="37" t="s">
        <v>13</v>
      </c>
      <c r="D31" s="32">
        <v>43</v>
      </c>
      <c r="E31" s="26" t="s">
        <v>89</v>
      </c>
      <c r="F31" s="26">
        <v>36</v>
      </c>
      <c r="G31" s="25">
        <v>39</v>
      </c>
      <c r="H31" s="25">
        <v>49</v>
      </c>
      <c r="I31" s="25">
        <v>42</v>
      </c>
      <c r="J31" s="25">
        <v>23</v>
      </c>
      <c r="K31" s="25">
        <v>46</v>
      </c>
      <c r="L31" s="26">
        <v>51</v>
      </c>
      <c r="M31" s="25">
        <v>49</v>
      </c>
      <c r="N31" s="25">
        <v>60</v>
      </c>
      <c r="O31" s="26">
        <v>36</v>
      </c>
      <c r="P31" s="26">
        <v>40</v>
      </c>
    </row>
    <row r="32" spans="2:16" s="3" customFormat="1" ht="10.5" customHeight="1">
      <c r="B32" s="8"/>
      <c r="C32" s="38"/>
      <c r="D32" s="1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3" customFormat="1" ht="18" customHeight="1">
      <c r="A33" s="67" t="s">
        <v>28</v>
      </c>
      <c r="B33" s="69"/>
      <c r="C33" s="3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s="3" customFormat="1" ht="18" customHeight="1">
      <c r="B34" s="12" t="s">
        <v>26</v>
      </c>
      <c r="C34" s="48" t="s">
        <v>65</v>
      </c>
      <c r="D34" s="31">
        <v>21</v>
      </c>
      <c r="E34" s="25">
        <v>2</v>
      </c>
      <c r="F34" s="25">
        <v>2</v>
      </c>
      <c r="G34" s="25">
        <v>2</v>
      </c>
      <c r="H34" s="25">
        <v>4</v>
      </c>
      <c r="I34" s="25">
        <v>4</v>
      </c>
      <c r="J34" s="25">
        <v>0</v>
      </c>
      <c r="K34" s="25">
        <v>1</v>
      </c>
      <c r="L34" s="25">
        <v>1</v>
      </c>
      <c r="M34" s="25">
        <v>1</v>
      </c>
      <c r="N34" s="25">
        <v>3</v>
      </c>
      <c r="O34" s="25">
        <v>0</v>
      </c>
      <c r="P34" s="25">
        <v>1</v>
      </c>
    </row>
    <row r="35" spans="2:16" s="3" customFormat="1" ht="18" customHeight="1">
      <c r="B35" s="12" t="s">
        <v>52</v>
      </c>
      <c r="C35" s="37" t="s">
        <v>11</v>
      </c>
      <c r="D35" s="31">
        <v>140</v>
      </c>
      <c r="E35" s="25">
        <v>10</v>
      </c>
      <c r="F35" s="25">
        <v>15</v>
      </c>
      <c r="G35" s="25">
        <v>13</v>
      </c>
      <c r="H35" s="25">
        <v>8</v>
      </c>
      <c r="I35" s="25">
        <v>13</v>
      </c>
      <c r="J35" s="25">
        <v>24</v>
      </c>
      <c r="K35" s="25">
        <v>14</v>
      </c>
      <c r="L35" s="25">
        <v>10</v>
      </c>
      <c r="M35" s="25">
        <v>12</v>
      </c>
      <c r="N35" s="25">
        <v>5</v>
      </c>
      <c r="O35" s="25">
        <v>9</v>
      </c>
      <c r="P35" s="25">
        <v>7</v>
      </c>
    </row>
    <row r="36" spans="2:16" s="3" customFormat="1" ht="18" customHeight="1">
      <c r="B36" s="12" t="s">
        <v>20</v>
      </c>
      <c r="C36" s="37" t="s">
        <v>66</v>
      </c>
      <c r="D36" s="31">
        <v>49</v>
      </c>
      <c r="E36" s="25">
        <v>4</v>
      </c>
      <c r="F36" s="25">
        <v>8</v>
      </c>
      <c r="G36" s="25">
        <v>8</v>
      </c>
      <c r="H36" s="25">
        <v>3</v>
      </c>
      <c r="I36" s="25">
        <v>4</v>
      </c>
      <c r="J36" s="25">
        <v>9</v>
      </c>
      <c r="K36" s="25">
        <v>2</v>
      </c>
      <c r="L36" s="25">
        <v>1</v>
      </c>
      <c r="M36" s="25">
        <v>1</v>
      </c>
      <c r="N36" s="25">
        <v>1</v>
      </c>
      <c r="O36" s="25">
        <v>3</v>
      </c>
      <c r="P36" s="25">
        <v>5</v>
      </c>
    </row>
    <row r="37" spans="2:16" s="3" customFormat="1" ht="10.5" customHeight="1">
      <c r="B37" s="8"/>
      <c r="C37" s="38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3" customFormat="1" ht="18" customHeight="1">
      <c r="A38" s="67" t="s">
        <v>33</v>
      </c>
      <c r="B38" s="59"/>
      <c r="C38" s="38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s="3" customFormat="1" ht="18" customHeight="1">
      <c r="B39" s="8" t="s">
        <v>67</v>
      </c>
      <c r="C39" s="37" t="s">
        <v>12</v>
      </c>
      <c r="D39" s="31">
        <v>135</v>
      </c>
      <c r="E39" s="25">
        <v>6</v>
      </c>
      <c r="F39" s="25">
        <v>14</v>
      </c>
      <c r="G39" s="25">
        <v>14</v>
      </c>
      <c r="H39" s="25">
        <v>14</v>
      </c>
      <c r="I39" s="25">
        <v>7</v>
      </c>
      <c r="J39" s="25">
        <v>18</v>
      </c>
      <c r="K39" s="25">
        <v>13</v>
      </c>
      <c r="L39" s="25">
        <v>7</v>
      </c>
      <c r="M39" s="25">
        <v>12</v>
      </c>
      <c r="N39" s="25">
        <v>6</v>
      </c>
      <c r="O39" s="25">
        <v>9</v>
      </c>
      <c r="P39" s="25">
        <v>15</v>
      </c>
    </row>
    <row r="40" spans="2:16" s="3" customFormat="1" ht="18" customHeight="1">
      <c r="B40" s="8" t="s">
        <v>68</v>
      </c>
      <c r="C40" s="37" t="s">
        <v>11</v>
      </c>
      <c r="D40" s="31">
        <v>115</v>
      </c>
      <c r="E40" s="25">
        <v>5</v>
      </c>
      <c r="F40" s="25">
        <v>12</v>
      </c>
      <c r="G40" s="25">
        <v>12</v>
      </c>
      <c r="H40" s="25">
        <v>13</v>
      </c>
      <c r="I40" s="25">
        <v>6</v>
      </c>
      <c r="J40" s="25">
        <v>15</v>
      </c>
      <c r="K40" s="25">
        <v>12</v>
      </c>
      <c r="L40" s="25">
        <v>6</v>
      </c>
      <c r="M40" s="25">
        <v>10</v>
      </c>
      <c r="N40" s="25">
        <v>5</v>
      </c>
      <c r="O40" s="25">
        <v>6</v>
      </c>
      <c r="P40" s="25">
        <v>13</v>
      </c>
    </row>
    <row r="41" spans="2:16" s="3" customFormat="1" ht="18" customHeight="1">
      <c r="B41" s="8" t="s">
        <v>69</v>
      </c>
      <c r="C41" s="37" t="s">
        <v>11</v>
      </c>
      <c r="D41" s="31">
        <v>45</v>
      </c>
      <c r="E41" s="25">
        <v>1</v>
      </c>
      <c r="F41" s="25">
        <v>3</v>
      </c>
      <c r="G41" s="25">
        <v>4</v>
      </c>
      <c r="H41" s="25">
        <v>2</v>
      </c>
      <c r="I41" s="25">
        <v>1</v>
      </c>
      <c r="J41" s="25">
        <v>7</v>
      </c>
      <c r="K41" s="25">
        <v>9</v>
      </c>
      <c r="L41" s="25">
        <v>3</v>
      </c>
      <c r="M41" s="25">
        <v>3</v>
      </c>
      <c r="N41" s="25">
        <v>4</v>
      </c>
      <c r="O41" s="25">
        <v>3</v>
      </c>
      <c r="P41" s="25">
        <v>5</v>
      </c>
    </row>
    <row r="42" spans="2:16" s="3" customFormat="1" ht="18" customHeight="1">
      <c r="B42" s="8" t="s">
        <v>70</v>
      </c>
      <c r="C42" s="37" t="s">
        <v>11</v>
      </c>
      <c r="D42" s="31">
        <v>13</v>
      </c>
      <c r="E42" s="25">
        <v>0</v>
      </c>
      <c r="F42" s="25">
        <v>1</v>
      </c>
      <c r="G42" s="25">
        <v>1</v>
      </c>
      <c r="H42" s="25">
        <v>1</v>
      </c>
      <c r="I42" s="25">
        <v>0</v>
      </c>
      <c r="J42" s="25">
        <v>4</v>
      </c>
      <c r="K42" s="25">
        <v>2</v>
      </c>
      <c r="L42" s="25">
        <v>1</v>
      </c>
      <c r="M42" s="25">
        <v>0</v>
      </c>
      <c r="N42" s="25">
        <v>1</v>
      </c>
      <c r="O42" s="25">
        <v>1</v>
      </c>
      <c r="P42" s="25">
        <v>1</v>
      </c>
    </row>
    <row r="43" spans="2:16" s="3" customFormat="1" ht="10.5" customHeight="1">
      <c r="B43" s="8"/>
      <c r="C43" s="37"/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3" customFormat="1" ht="18" customHeight="1">
      <c r="A44" s="67" t="s">
        <v>71</v>
      </c>
      <c r="B44" s="59"/>
      <c r="C44" s="37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s="3" customFormat="1" ht="18" customHeight="1">
      <c r="B45" s="12" t="s">
        <v>21</v>
      </c>
      <c r="C45" s="37" t="s">
        <v>12</v>
      </c>
      <c r="D45" s="31">
        <v>15</v>
      </c>
      <c r="E45" s="25">
        <v>5</v>
      </c>
      <c r="F45" s="25">
        <v>6</v>
      </c>
      <c r="G45" s="25">
        <v>1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3</v>
      </c>
    </row>
    <row r="46" spans="2:16" s="3" customFormat="1" ht="18" customHeight="1">
      <c r="B46" s="12" t="s">
        <v>22</v>
      </c>
      <c r="C46" s="37" t="s">
        <v>11</v>
      </c>
      <c r="D46" s="31">
        <v>1</v>
      </c>
      <c r="E46" s="25">
        <v>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</row>
    <row r="47" spans="2:16" s="3" customFormat="1" ht="18" customHeight="1">
      <c r="B47" s="12" t="s">
        <v>23</v>
      </c>
      <c r="C47" s="37" t="s">
        <v>11</v>
      </c>
      <c r="D47" s="31">
        <v>15</v>
      </c>
      <c r="E47" s="25">
        <v>0</v>
      </c>
      <c r="F47" s="25">
        <v>0</v>
      </c>
      <c r="G47" s="25">
        <v>0</v>
      </c>
      <c r="H47" s="25">
        <v>1</v>
      </c>
      <c r="I47" s="25">
        <v>0</v>
      </c>
      <c r="J47" s="25">
        <v>0</v>
      </c>
      <c r="K47" s="25">
        <v>3</v>
      </c>
      <c r="L47" s="25">
        <v>3</v>
      </c>
      <c r="M47" s="25">
        <v>4</v>
      </c>
      <c r="N47" s="25">
        <v>0</v>
      </c>
      <c r="O47" s="25">
        <v>3</v>
      </c>
      <c r="P47" s="25">
        <v>1</v>
      </c>
    </row>
    <row r="48" spans="2:16" s="3" customFormat="1" ht="10.5" customHeight="1">
      <c r="B48" s="8"/>
      <c r="C48" s="38"/>
      <c r="D48" s="3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3" customFormat="1" ht="18" customHeight="1">
      <c r="A49" s="67" t="s">
        <v>53</v>
      </c>
      <c r="B49" s="59"/>
      <c r="C49" s="38"/>
      <c r="D49" s="35"/>
      <c r="E49" s="14"/>
      <c r="F49" s="15"/>
      <c r="G49" s="15"/>
      <c r="H49" s="14"/>
      <c r="I49" s="14"/>
      <c r="J49" s="14"/>
      <c r="K49" s="14"/>
      <c r="L49" s="14"/>
      <c r="M49" s="14"/>
      <c r="N49" s="14"/>
      <c r="O49" s="14"/>
      <c r="P49" s="14"/>
    </row>
    <row r="50" spans="2:16" s="3" customFormat="1" ht="18" customHeight="1">
      <c r="B50" s="12" t="s">
        <v>16</v>
      </c>
      <c r="C50" s="37" t="s">
        <v>15</v>
      </c>
      <c r="D50" s="34">
        <v>2.2</v>
      </c>
      <c r="E50" s="24" t="s">
        <v>90</v>
      </c>
      <c r="F50" s="30">
        <v>2.2</v>
      </c>
      <c r="G50" s="30">
        <v>2.4</v>
      </c>
      <c r="H50" s="23">
        <v>2.5</v>
      </c>
      <c r="I50" s="23">
        <v>2.2</v>
      </c>
      <c r="J50" s="23">
        <v>1.8</v>
      </c>
      <c r="K50" s="23">
        <v>2.1</v>
      </c>
      <c r="L50" s="24">
        <v>2.2</v>
      </c>
      <c r="M50" s="24">
        <v>2.2</v>
      </c>
      <c r="N50" s="23">
        <v>2.3</v>
      </c>
      <c r="O50" s="23">
        <v>2.4</v>
      </c>
      <c r="P50" s="24">
        <v>2.4</v>
      </c>
    </row>
    <row r="51" spans="2:16" s="3" customFormat="1" ht="18" customHeight="1">
      <c r="B51" s="12" t="s">
        <v>24</v>
      </c>
      <c r="C51" s="37" t="s">
        <v>11</v>
      </c>
      <c r="D51" s="34">
        <v>10.6</v>
      </c>
      <c r="E51" s="24" t="s">
        <v>91</v>
      </c>
      <c r="F51" s="30">
        <v>7.7</v>
      </c>
      <c r="G51" s="30">
        <v>8.2</v>
      </c>
      <c r="H51" s="23">
        <v>10.6</v>
      </c>
      <c r="I51" s="23">
        <v>6.8</v>
      </c>
      <c r="J51" s="23">
        <v>6.9</v>
      </c>
      <c r="K51" s="23">
        <v>7</v>
      </c>
      <c r="L51" s="23">
        <v>8.7</v>
      </c>
      <c r="M51" s="23">
        <v>8.2</v>
      </c>
      <c r="N51" s="23">
        <v>7.7</v>
      </c>
      <c r="O51" s="23">
        <v>8.9</v>
      </c>
      <c r="P51" s="23">
        <v>9.1</v>
      </c>
    </row>
    <row r="52" spans="2:16" s="3" customFormat="1" ht="18" customHeight="1">
      <c r="B52" s="49" t="s">
        <v>36</v>
      </c>
      <c r="C52" s="37" t="s">
        <v>12</v>
      </c>
      <c r="D52" s="40" t="s">
        <v>81</v>
      </c>
      <c r="E52" s="25">
        <v>2</v>
      </c>
      <c r="F52" s="26">
        <v>1</v>
      </c>
      <c r="G52" s="26">
        <v>11</v>
      </c>
      <c r="H52" s="25">
        <v>22</v>
      </c>
      <c r="I52" s="25">
        <v>6</v>
      </c>
      <c r="J52" s="25">
        <v>10</v>
      </c>
      <c r="K52" s="26">
        <v>18</v>
      </c>
      <c r="L52" s="25">
        <v>27</v>
      </c>
      <c r="M52" s="26">
        <v>17</v>
      </c>
      <c r="N52" s="26">
        <v>22</v>
      </c>
      <c r="O52" s="26">
        <v>14</v>
      </c>
      <c r="P52" s="25">
        <v>6</v>
      </c>
    </row>
    <row r="53" spans="2:16" s="3" customFormat="1" ht="18" customHeight="1">
      <c r="B53" s="12" t="s">
        <v>25</v>
      </c>
      <c r="C53" s="37" t="s">
        <v>15</v>
      </c>
      <c r="D53" s="42">
        <v>23.6</v>
      </c>
      <c r="E53" s="24" t="s">
        <v>92</v>
      </c>
      <c r="F53" s="23">
        <v>14</v>
      </c>
      <c r="G53" s="30">
        <v>16.9</v>
      </c>
      <c r="H53" s="23">
        <v>23.6</v>
      </c>
      <c r="I53" s="23">
        <v>13.6</v>
      </c>
      <c r="J53" s="23">
        <v>10.7</v>
      </c>
      <c r="K53" s="23">
        <v>14.1</v>
      </c>
      <c r="L53" s="23">
        <v>15.5</v>
      </c>
      <c r="M53" s="23">
        <v>14.3</v>
      </c>
      <c r="N53" s="23">
        <v>13.4</v>
      </c>
      <c r="O53" s="23">
        <v>15.7</v>
      </c>
      <c r="P53" s="23">
        <v>15.5</v>
      </c>
    </row>
    <row r="54" spans="2:16" s="3" customFormat="1" ht="18" customHeight="1">
      <c r="B54" s="49" t="s">
        <v>36</v>
      </c>
      <c r="C54" s="37" t="s">
        <v>12</v>
      </c>
      <c r="D54" s="40" t="s">
        <v>82</v>
      </c>
      <c r="E54" s="31">
        <v>1</v>
      </c>
      <c r="F54" s="31">
        <v>1</v>
      </c>
      <c r="G54" s="32">
        <v>11</v>
      </c>
      <c r="H54" s="31">
        <v>3</v>
      </c>
      <c r="I54" s="31">
        <v>12</v>
      </c>
      <c r="J54" s="31">
        <v>10</v>
      </c>
      <c r="K54" s="31">
        <v>3</v>
      </c>
      <c r="L54" s="31">
        <v>27</v>
      </c>
      <c r="M54" s="31">
        <v>17</v>
      </c>
      <c r="N54" s="32">
        <v>22</v>
      </c>
      <c r="O54" s="31">
        <v>14</v>
      </c>
      <c r="P54" s="31">
        <v>6</v>
      </c>
    </row>
    <row r="55" spans="1:16" s="3" customFormat="1" ht="10.5" customHeight="1">
      <c r="A55" s="10"/>
      <c r="B55" s="9"/>
      <c r="C55" s="37"/>
      <c r="D55" s="35"/>
      <c r="E55" s="18"/>
      <c r="F55" s="18"/>
      <c r="G55" s="17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3" customFormat="1" ht="15.75" customHeight="1">
      <c r="A56" s="13" t="s">
        <v>72</v>
      </c>
      <c r="B56" s="8"/>
      <c r="C56" s="52"/>
      <c r="D56" s="53"/>
      <c r="E56" s="54"/>
      <c r="F56" s="54"/>
      <c r="G56" s="55"/>
      <c r="H56" s="54"/>
      <c r="I56" s="54"/>
      <c r="J56" s="54"/>
      <c r="K56" s="54"/>
      <c r="L56" s="54"/>
      <c r="M56" s="54"/>
      <c r="N56" s="54"/>
      <c r="O56" s="54"/>
      <c r="P56" s="54"/>
    </row>
    <row r="57" spans="1:16" s="13" customFormat="1" ht="15.75" customHeight="1">
      <c r="A57" s="20" t="s">
        <v>54</v>
      </c>
      <c r="B57" s="20"/>
      <c r="C57" s="20"/>
      <c r="D57" s="2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s="13" customFormat="1" ht="23.25" customHeight="1">
      <c r="A58" s="68" t="s">
        <v>73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s="13" customFormat="1" ht="15.75" customHeight="1">
      <c r="A59" s="3"/>
      <c r="B59" s="3"/>
      <c r="C59" s="3"/>
      <c r="D59" s="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3" customFormat="1" ht="15.75" customHeight="1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ht="15" customHeight="1"/>
  </sheetData>
  <sheetProtection/>
  <mergeCells count="14">
    <mergeCell ref="A49:B49"/>
    <mergeCell ref="A58:P58"/>
    <mergeCell ref="A22:B22"/>
    <mergeCell ref="A24:B24"/>
    <mergeCell ref="A29:B29"/>
    <mergeCell ref="A33:B33"/>
    <mergeCell ref="A38:B38"/>
    <mergeCell ref="A44:B44"/>
    <mergeCell ref="A5:B6"/>
    <mergeCell ref="C5:C6"/>
    <mergeCell ref="D5:D6"/>
    <mergeCell ref="E5:P5"/>
    <mergeCell ref="A8:B8"/>
    <mergeCell ref="A17:B17"/>
  </mergeCells>
  <conditionalFormatting sqref="D50:P54 D9:P15 D45:P47 D30:P31 D18:P20 D39:P42 D25:P27 D22:P22 D34:P36">
    <cfRule type="cellIs" priority="1" dxfId="16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55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1.00390625" style="1" customWidth="1"/>
    <col min="2" max="2" width="3.25390625" style="1" customWidth="1"/>
    <col min="3" max="3" width="15.50390625" style="1" customWidth="1"/>
    <col min="4" max="4" width="7.00390625" style="1" customWidth="1"/>
    <col min="5" max="5" width="13.50390625" style="1" customWidth="1"/>
    <col min="6" max="8" width="18.375" style="1" customWidth="1"/>
    <col min="9" max="9" width="16.25390625" style="2" customWidth="1"/>
    <col min="10" max="16384" width="9.00390625" style="1" customWidth="1"/>
  </cols>
  <sheetData>
    <row r="1" spans="2:9" s="99" customFormat="1" ht="26.25" customHeight="1">
      <c r="B1" s="156" t="s">
        <v>138</v>
      </c>
      <c r="C1" s="156"/>
      <c r="D1" s="155"/>
      <c r="E1" s="155"/>
      <c r="F1" s="155"/>
      <c r="G1" s="155"/>
      <c r="H1" s="155"/>
      <c r="I1" s="155"/>
    </row>
    <row r="2" spans="2:9" s="99" customFormat="1" ht="16.5" customHeight="1">
      <c r="B2" s="156"/>
      <c r="C2" s="156"/>
      <c r="D2" s="155"/>
      <c r="E2" s="155"/>
      <c r="F2" s="155"/>
      <c r="G2" s="155"/>
      <c r="H2" s="155"/>
      <c r="I2" s="155"/>
    </row>
    <row r="3" spans="2:9" s="13" customFormat="1" ht="16.5" customHeight="1">
      <c r="B3" s="99"/>
      <c r="C3" s="154"/>
      <c r="D3" s="153"/>
      <c r="E3" s="153"/>
      <c r="F3" s="153"/>
      <c r="G3" s="153"/>
      <c r="H3" s="153"/>
      <c r="I3" s="153"/>
    </row>
    <row r="4" spans="2:9" s="3" customFormat="1" ht="16.5" customHeight="1" thickBot="1">
      <c r="B4" s="1"/>
      <c r="C4" s="1"/>
      <c r="D4" s="1"/>
      <c r="E4" s="1"/>
      <c r="F4" s="1"/>
      <c r="G4" s="1"/>
      <c r="H4" s="1"/>
      <c r="I4" s="152" t="s">
        <v>137</v>
      </c>
    </row>
    <row r="5" spans="2:9" s="144" customFormat="1" ht="19.5" customHeight="1" thickTop="1">
      <c r="B5" s="151" t="s">
        <v>136</v>
      </c>
      <c r="C5" s="150"/>
      <c r="D5" s="149" t="s">
        <v>135</v>
      </c>
      <c r="E5" s="148"/>
      <c r="F5" s="145" t="s">
        <v>134</v>
      </c>
      <c r="G5" s="147"/>
      <c r="H5" s="146"/>
      <c r="I5" s="145" t="s">
        <v>133</v>
      </c>
    </row>
    <row r="6" spans="2:9" s="129" customFormat="1" ht="19.5" customHeight="1">
      <c r="B6" s="143"/>
      <c r="C6" s="142"/>
      <c r="D6" s="141"/>
      <c r="E6" s="140"/>
      <c r="F6" s="139"/>
      <c r="G6" s="138" t="s">
        <v>132</v>
      </c>
      <c r="H6" s="138" t="s">
        <v>131</v>
      </c>
      <c r="I6" s="137"/>
    </row>
    <row r="7" spans="2:9" s="129" customFormat="1" ht="21.75" customHeight="1">
      <c r="B7" s="136"/>
      <c r="C7" s="135"/>
      <c r="D7" s="134"/>
      <c r="E7" s="133"/>
      <c r="F7" s="132"/>
      <c r="G7" s="131"/>
      <c r="H7" s="131"/>
      <c r="I7" s="130"/>
    </row>
    <row r="8" spans="2:9" ht="18" customHeight="1">
      <c r="B8" s="128"/>
      <c r="C8" s="127"/>
      <c r="D8" s="126" t="s">
        <v>57</v>
      </c>
      <c r="E8" s="125"/>
      <c r="F8" s="124" t="s">
        <v>58</v>
      </c>
      <c r="G8" s="123" t="s">
        <v>59</v>
      </c>
      <c r="H8" s="124" t="s">
        <v>37</v>
      </c>
      <c r="I8" s="123" t="s">
        <v>38</v>
      </c>
    </row>
    <row r="9" spans="2:9" ht="17.25" customHeight="1">
      <c r="B9" s="122" t="s">
        <v>50</v>
      </c>
      <c r="C9" s="121"/>
      <c r="D9" s="120"/>
      <c r="E9" s="119"/>
      <c r="F9" s="118"/>
      <c r="G9" s="118"/>
      <c r="H9" s="118"/>
      <c r="I9" s="118"/>
    </row>
    <row r="10" spans="2:9" ht="22.5" customHeight="1">
      <c r="B10" s="3" t="s">
        <v>130</v>
      </c>
      <c r="C10" s="112"/>
      <c r="D10" s="117">
        <v>37795991</v>
      </c>
      <c r="E10" s="116"/>
      <c r="F10" s="82">
        <v>4549000</v>
      </c>
      <c r="G10" s="82">
        <v>2469000</v>
      </c>
      <c r="H10" s="82">
        <v>2080000</v>
      </c>
      <c r="I10" s="82" t="s">
        <v>97</v>
      </c>
    </row>
    <row r="11" spans="2:9" ht="22.5" customHeight="1">
      <c r="B11" s="3" t="s">
        <v>129</v>
      </c>
      <c r="C11" s="112"/>
      <c r="D11" s="89"/>
      <c r="E11" s="82">
        <v>5072942</v>
      </c>
      <c r="F11" s="82">
        <v>391300</v>
      </c>
      <c r="G11" s="82">
        <v>281600</v>
      </c>
      <c r="H11" s="82">
        <v>109700</v>
      </c>
      <c r="I11" s="82" t="s">
        <v>97</v>
      </c>
    </row>
    <row r="12" spans="2:9" ht="22.5" customHeight="1">
      <c r="B12" s="3" t="s">
        <v>128</v>
      </c>
      <c r="C12" s="112"/>
      <c r="D12" s="89"/>
      <c r="E12" s="82">
        <v>1880704</v>
      </c>
      <c r="F12" s="82">
        <v>143600</v>
      </c>
      <c r="G12" s="82">
        <v>92000</v>
      </c>
      <c r="H12" s="83">
        <v>51600</v>
      </c>
      <c r="I12" s="82" t="s">
        <v>97</v>
      </c>
    </row>
    <row r="13" spans="2:9" ht="17.25" customHeight="1">
      <c r="B13" s="21" t="s">
        <v>127</v>
      </c>
      <c r="C13" s="115"/>
      <c r="D13" s="88"/>
      <c r="E13" s="114"/>
      <c r="F13" s="114"/>
      <c r="G13" s="114"/>
      <c r="H13" s="114"/>
      <c r="I13" s="114" t="s">
        <v>126</v>
      </c>
    </row>
    <row r="14" spans="2:9" ht="22.5" customHeight="1">
      <c r="B14" s="113" t="s">
        <v>125</v>
      </c>
      <c r="C14" s="112" t="s">
        <v>124</v>
      </c>
      <c r="D14" s="111"/>
      <c r="E14" s="83">
        <v>567755</v>
      </c>
      <c r="F14" s="110">
        <v>55600</v>
      </c>
      <c r="G14" s="110">
        <v>24700</v>
      </c>
      <c r="H14" s="110">
        <v>30900</v>
      </c>
      <c r="I14" s="82" t="s">
        <v>97</v>
      </c>
    </row>
    <row r="15" spans="2:9" ht="22.5" customHeight="1">
      <c r="B15" s="109"/>
      <c r="C15" s="108" t="s">
        <v>123</v>
      </c>
      <c r="D15" s="111"/>
      <c r="E15" s="83">
        <v>567773</v>
      </c>
      <c r="F15" s="110">
        <v>54900</v>
      </c>
      <c r="G15" s="110">
        <v>24500</v>
      </c>
      <c r="H15" s="110">
        <v>30400</v>
      </c>
      <c r="I15" s="82" t="s">
        <v>97</v>
      </c>
    </row>
    <row r="16" spans="2:9" ht="22.5" customHeight="1">
      <c r="B16" s="109"/>
      <c r="C16" s="108" t="s">
        <v>122</v>
      </c>
      <c r="D16" s="84"/>
      <c r="E16" s="107">
        <v>567800</v>
      </c>
      <c r="F16" s="106">
        <v>54200</v>
      </c>
      <c r="G16" s="106">
        <v>24300</v>
      </c>
      <c r="H16" s="106">
        <v>29800</v>
      </c>
      <c r="I16" s="82" t="s">
        <v>97</v>
      </c>
    </row>
    <row r="17" spans="2:9" ht="22.5" customHeight="1">
      <c r="B17" s="109"/>
      <c r="C17" s="108" t="s">
        <v>121</v>
      </c>
      <c r="D17" s="84"/>
      <c r="E17" s="107">
        <v>567818</v>
      </c>
      <c r="F17" s="106">
        <v>53500</v>
      </c>
      <c r="G17" s="106">
        <v>24100</v>
      </c>
      <c r="H17" s="106">
        <v>29500</v>
      </c>
      <c r="I17" s="82">
        <v>401117</v>
      </c>
    </row>
    <row r="18" spans="2:9" ht="22.5" customHeight="1">
      <c r="B18" s="109"/>
      <c r="C18" s="108" t="s">
        <v>120</v>
      </c>
      <c r="D18" s="84"/>
      <c r="E18" s="107">
        <v>567833</v>
      </c>
      <c r="F18" s="106">
        <v>53100</v>
      </c>
      <c r="G18" s="106">
        <v>23900</v>
      </c>
      <c r="H18" s="106">
        <v>29200</v>
      </c>
      <c r="I18" s="82" t="s">
        <v>97</v>
      </c>
    </row>
    <row r="19" spans="2:9" ht="6.75" customHeight="1">
      <c r="B19" s="109"/>
      <c r="C19" s="108"/>
      <c r="D19" s="84"/>
      <c r="E19" s="107" t="s">
        <v>119</v>
      </c>
      <c r="F19" s="106" t="s">
        <v>119</v>
      </c>
      <c r="G19" s="106" t="s">
        <v>119</v>
      </c>
      <c r="H19" s="106" t="s">
        <v>119</v>
      </c>
      <c r="I19" s="82"/>
    </row>
    <row r="20" spans="2:9" s="99" customFormat="1" ht="22.5" customHeight="1">
      <c r="B20" s="105"/>
      <c r="C20" s="104" t="s">
        <v>118</v>
      </c>
      <c r="D20" s="103"/>
      <c r="E20" s="102">
        <v>567850</v>
      </c>
      <c r="F20" s="101">
        <v>52600</v>
      </c>
      <c r="G20" s="101">
        <v>23800</v>
      </c>
      <c r="H20" s="101">
        <v>28800</v>
      </c>
      <c r="I20" s="100" t="s">
        <v>97</v>
      </c>
    </row>
    <row r="21" spans="2:9" ht="7.5" customHeight="1">
      <c r="B21" s="79"/>
      <c r="C21" s="98"/>
      <c r="D21" s="97"/>
      <c r="E21" s="96"/>
      <c r="F21" s="96"/>
      <c r="G21" s="96"/>
      <c r="H21" s="96"/>
      <c r="I21" s="95"/>
    </row>
    <row r="22" spans="2:9" ht="14.25" customHeight="1">
      <c r="B22" s="94"/>
      <c r="C22" s="93"/>
      <c r="D22" s="92"/>
      <c r="E22" s="91"/>
      <c r="F22" s="91"/>
      <c r="G22" s="91"/>
      <c r="H22" s="91"/>
      <c r="I22" s="90"/>
    </row>
    <row r="23" spans="2:9" ht="22.5" customHeight="1">
      <c r="B23" s="86" t="s">
        <v>117</v>
      </c>
      <c r="C23" s="85"/>
      <c r="D23" s="89"/>
      <c r="E23" s="83">
        <v>42906</v>
      </c>
      <c r="F23" s="83">
        <v>6940</v>
      </c>
      <c r="G23" s="83">
        <v>2440</v>
      </c>
      <c r="H23" s="83">
        <v>4500</v>
      </c>
      <c r="I23" s="82" t="s">
        <v>97</v>
      </c>
    </row>
    <row r="24" spans="2:9" ht="22.5" customHeight="1">
      <c r="B24" s="86" t="s">
        <v>116</v>
      </c>
      <c r="C24" s="85"/>
      <c r="D24" s="87"/>
      <c r="E24" s="83">
        <v>42002</v>
      </c>
      <c r="F24" s="83">
        <v>5250</v>
      </c>
      <c r="G24" s="83">
        <v>2320</v>
      </c>
      <c r="H24" s="83">
        <v>2940</v>
      </c>
      <c r="I24" s="82" t="s">
        <v>97</v>
      </c>
    </row>
    <row r="25" spans="2:9" ht="22.5" customHeight="1">
      <c r="B25" s="86" t="s">
        <v>115</v>
      </c>
      <c r="C25" s="85"/>
      <c r="D25" s="88"/>
      <c r="E25" s="83">
        <v>46958</v>
      </c>
      <c r="F25" s="83">
        <v>5310</v>
      </c>
      <c r="G25" s="83">
        <v>1360</v>
      </c>
      <c r="H25" s="83">
        <v>3950</v>
      </c>
      <c r="I25" s="82" t="s">
        <v>97</v>
      </c>
    </row>
    <row r="26" spans="2:9" ht="22.5" customHeight="1">
      <c r="B26" s="86" t="s">
        <v>114</v>
      </c>
      <c r="C26" s="85"/>
      <c r="D26" s="89"/>
      <c r="E26" s="83">
        <v>13303</v>
      </c>
      <c r="F26" s="83">
        <v>3120</v>
      </c>
      <c r="G26" s="83">
        <v>43</v>
      </c>
      <c r="H26" s="83">
        <v>3080</v>
      </c>
      <c r="I26" s="82" t="s">
        <v>97</v>
      </c>
    </row>
    <row r="27" spans="2:9" ht="22.5" customHeight="1">
      <c r="B27" s="86" t="s">
        <v>113</v>
      </c>
      <c r="C27" s="85"/>
      <c r="D27" s="88"/>
      <c r="E27" s="83">
        <v>23432</v>
      </c>
      <c r="F27" s="83">
        <v>990</v>
      </c>
      <c r="G27" s="83">
        <v>751</v>
      </c>
      <c r="H27" s="83">
        <v>239</v>
      </c>
      <c r="I27" s="82" t="s">
        <v>97</v>
      </c>
    </row>
    <row r="28" spans="2:9" ht="22.5" customHeight="1">
      <c r="B28" s="86" t="s">
        <v>112</v>
      </c>
      <c r="C28" s="85"/>
      <c r="D28" s="88"/>
      <c r="E28" s="83">
        <v>50907</v>
      </c>
      <c r="F28" s="83">
        <v>5990</v>
      </c>
      <c r="G28" s="83">
        <v>5030</v>
      </c>
      <c r="H28" s="83">
        <v>957</v>
      </c>
      <c r="I28" s="82" t="s">
        <v>97</v>
      </c>
    </row>
    <row r="29" spans="2:9" ht="22.5" customHeight="1">
      <c r="B29" s="86" t="s">
        <v>111</v>
      </c>
      <c r="C29" s="85"/>
      <c r="D29" s="87"/>
      <c r="E29" s="83">
        <v>43224</v>
      </c>
      <c r="F29" s="83">
        <v>3480</v>
      </c>
      <c r="G29" s="83">
        <v>1250</v>
      </c>
      <c r="H29" s="83">
        <v>2240</v>
      </c>
      <c r="I29" s="82" t="s">
        <v>97</v>
      </c>
    </row>
    <row r="30" spans="2:9" ht="22.5" customHeight="1">
      <c r="B30" s="86" t="s">
        <v>110</v>
      </c>
      <c r="C30" s="85"/>
      <c r="D30" s="87"/>
      <c r="E30" s="83">
        <v>19447</v>
      </c>
      <c r="F30" s="83">
        <v>2840</v>
      </c>
      <c r="G30" s="83">
        <v>1030</v>
      </c>
      <c r="H30" s="83">
        <v>1810</v>
      </c>
      <c r="I30" s="82" t="s">
        <v>97</v>
      </c>
    </row>
    <row r="31" spans="2:9" ht="22.5" customHeight="1">
      <c r="B31" s="86" t="s">
        <v>109</v>
      </c>
      <c r="C31" s="85"/>
      <c r="D31" s="87"/>
      <c r="E31" s="83">
        <v>42057</v>
      </c>
      <c r="F31" s="83">
        <v>2070</v>
      </c>
      <c r="G31" s="83">
        <v>1510</v>
      </c>
      <c r="H31" s="83">
        <v>554</v>
      </c>
      <c r="I31" s="82" t="s">
        <v>97</v>
      </c>
    </row>
    <row r="32" spans="2:9" ht="22.5" customHeight="1">
      <c r="B32" s="86" t="s">
        <v>108</v>
      </c>
      <c r="C32" s="85"/>
      <c r="D32" s="87"/>
      <c r="E32" s="83">
        <v>51481</v>
      </c>
      <c r="F32" s="83">
        <v>4940</v>
      </c>
      <c r="G32" s="83">
        <v>2380</v>
      </c>
      <c r="H32" s="83">
        <v>2560</v>
      </c>
      <c r="I32" s="82" t="s">
        <v>97</v>
      </c>
    </row>
    <row r="33" spans="2:9" ht="22.5" customHeight="1">
      <c r="B33" s="86" t="s">
        <v>107</v>
      </c>
      <c r="C33" s="85"/>
      <c r="D33" s="87"/>
      <c r="E33" s="83">
        <v>21145</v>
      </c>
      <c r="F33" s="83">
        <v>1480</v>
      </c>
      <c r="G33" s="83">
        <v>1300</v>
      </c>
      <c r="H33" s="83">
        <v>185</v>
      </c>
      <c r="I33" s="82" t="s">
        <v>97</v>
      </c>
    </row>
    <row r="34" spans="2:9" ht="22.5" customHeight="1">
      <c r="B34" s="86" t="s">
        <v>106</v>
      </c>
      <c r="C34" s="85"/>
      <c r="D34" s="87"/>
      <c r="E34" s="83">
        <v>3042</v>
      </c>
      <c r="F34" s="83">
        <v>296</v>
      </c>
      <c r="G34" s="83">
        <v>8</v>
      </c>
      <c r="H34" s="83">
        <v>288</v>
      </c>
      <c r="I34" s="82" t="s">
        <v>97</v>
      </c>
    </row>
    <row r="35" spans="2:9" ht="22.5" customHeight="1">
      <c r="B35" s="86" t="s">
        <v>105</v>
      </c>
      <c r="C35" s="85"/>
      <c r="D35" s="87"/>
      <c r="E35" s="83">
        <v>58366</v>
      </c>
      <c r="F35" s="83">
        <v>1270</v>
      </c>
      <c r="G35" s="83">
        <v>797</v>
      </c>
      <c r="H35" s="83">
        <v>471</v>
      </c>
      <c r="I35" s="82" t="s">
        <v>97</v>
      </c>
    </row>
    <row r="36" spans="2:9" ht="22.5" customHeight="1">
      <c r="B36" s="86" t="s">
        <v>104</v>
      </c>
      <c r="C36" s="85"/>
      <c r="D36" s="87"/>
      <c r="E36" s="83">
        <v>2032</v>
      </c>
      <c r="F36" s="83">
        <v>873</v>
      </c>
      <c r="G36" s="83">
        <v>840</v>
      </c>
      <c r="H36" s="83">
        <v>33</v>
      </c>
      <c r="I36" s="82" t="s">
        <v>97</v>
      </c>
    </row>
    <row r="37" spans="2:9" ht="22.5" customHeight="1">
      <c r="B37" s="86" t="s">
        <v>103</v>
      </c>
      <c r="C37" s="85"/>
      <c r="D37" s="87"/>
      <c r="E37" s="83">
        <v>10157</v>
      </c>
      <c r="F37" s="83">
        <v>931</v>
      </c>
      <c r="G37" s="83">
        <v>156</v>
      </c>
      <c r="H37" s="83">
        <v>775</v>
      </c>
      <c r="I37" s="82" t="s">
        <v>97</v>
      </c>
    </row>
    <row r="38" spans="2:9" ht="22.5" customHeight="1">
      <c r="B38" s="86" t="s">
        <v>102</v>
      </c>
      <c r="C38" s="85"/>
      <c r="D38" s="87"/>
      <c r="E38" s="83">
        <v>29950</v>
      </c>
      <c r="F38" s="83">
        <v>1910</v>
      </c>
      <c r="G38" s="83">
        <v>579</v>
      </c>
      <c r="H38" s="83">
        <v>1330</v>
      </c>
      <c r="I38" s="82" t="s">
        <v>97</v>
      </c>
    </row>
    <row r="39" spans="2:9" ht="22.5" customHeight="1">
      <c r="B39" s="86" t="s">
        <v>101</v>
      </c>
      <c r="C39" s="85"/>
      <c r="D39" s="84"/>
      <c r="E39" s="83">
        <v>9440</v>
      </c>
      <c r="F39" s="83">
        <v>1750</v>
      </c>
      <c r="G39" s="83">
        <v>0</v>
      </c>
      <c r="H39" s="83">
        <v>1750</v>
      </c>
      <c r="I39" s="82" t="s">
        <v>97</v>
      </c>
    </row>
    <row r="40" spans="2:9" ht="22.5" customHeight="1">
      <c r="B40" s="86" t="s">
        <v>100</v>
      </c>
      <c r="C40" s="85"/>
      <c r="D40" s="87"/>
      <c r="E40" s="83">
        <v>9850</v>
      </c>
      <c r="F40" s="83">
        <v>546</v>
      </c>
      <c r="G40" s="83">
        <v>392</v>
      </c>
      <c r="H40" s="83">
        <v>154</v>
      </c>
      <c r="I40" s="82" t="s">
        <v>97</v>
      </c>
    </row>
    <row r="41" spans="2:9" ht="22.5" customHeight="1">
      <c r="B41" s="86" t="s">
        <v>99</v>
      </c>
      <c r="C41" s="85"/>
      <c r="D41" s="84"/>
      <c r="E41" s="83">
        <v>24187</v>
      </c>
      <c r="F41" s="83">
        <v>1190</v>
      </c>
      <c r="G41" s="83">
        <v>897</v>
      </c>
      <c r="H41" s="83">
        <v>290</v>
      </c>
      <c r="I41" s="82" t="s">
        <v>97</v>
      </c>
    </row>
    <row r="42" spans="2:9" ht="22.5" customHeight="1">
      <c r="B42" s="86" t="s">
        <v>98</v>
      </c>
      <c r="C42" s="85"/>
      <c r="D42" s="84"/>
      <c r="E42" s="83">
        <v>23964</v>
      </c>
      <c r="F42" s="83">
        <v>1450</v>
      </c>
      <c r="G42" s="83">
        <v>735</v>
      </c>
      <c r="H42" s="83">
        <v>713</v>
      </c>
      <c r="I42" s="82" t="s">
        <v>97</v>
      </c>
    </row>
    <row r="43" spans="2:9" ht="5.25" customHeight="1">
      <c r="B43" s="79"/>
      <c r="C43" s="81"/>
      <c r="D43" s="80"/>
      <c r="E43" s="80"/>
      <c r="F43" s="79"/>
      <c r="G43" s="79"/>
      <c r="H43" s="79"/>
      <c r="I43" s="78"/>
    </row>
    <row r="44" spans="2:7" ht="13.5" customHeight="1">
      <c r="B44" s="13" t="s">
        <v>96</v>
      </c>
      <c r="C44" s="74"/>
      <c r="D44" s="74"/>
      <c r="E44" s="74"/>
      <c r="F44" s="74"/>
      <c r="G44" s="74"/>
    </row>
    <row r="45" spans="2:9" ht="13.5" customHeight="1">
      <c r="B45" s="13" t="s">
        <v>95</v>
      </c>
      <c r="C45" s="13"/>
      <c r="D45" s="13"/>
      <c r="E45" s="13"/>
      <c r="F45" s="13"/>
      <c r="G45" s="13"/>
      <c r="H45" s="13"/>
      <c r="I45" s="77"/>
    </row>
    <row r="46" spans="2:9" s="13" customFormat="1" ht="13.5" customHeight="1">
      <c r="B46" s="76" t="s">
        <v>94</v>
      </c>
      <c r="C46" s="75"/>
      <c r="D46" s="75"/>
      <c r="E46" s="75"/>
      <c r="F46" s="75"/>
      <c r="G46" s="75"/>
      <c r="I46" s="2"/>
    </row>
    <row r="47" spans="2:9" s="13" customFormat="1" ht="13.5" customHeight="1">
      <c r="B47" s="74" t="s">
        <v>93</v>
      </c>
      <c r="C47" s="74"/>
      <c r="D47" s="1"/>
      <c r="E47" s="1"/>
      <c r="F47" s="72"/>
      <c r="G47" s="72"/>
      <c r="H47" s="72"/>
      <c r="I47" s="72"/>
    </row>
    <row r="48" spans="2:9" ht="13.5" customHeight="1">
      <c r="B48" s="73"/>
      <c r="F48" s="72"/>
      <c r="G48" s="72"/>
      <c r="H48" s="72"/>
      <c r="I48" s="72"/>
    </row>
    <row r="49" spans="6:9" ht="15" customHeight="1">
      <c r="F49" s="71"/>
      <c r="G49" s="71"/>
      <c r="H49" s="71"/>
      <c r="I49" s="71"/>
    </row>
    <row r="50" spans="6:9" ht="15" customHeight="1">
      <c r="F50" s="71"/>
      <c r="G50" s="71"/>
      <c r="H50" s="71"/>
      <c r="I50" s="71"/>
    </row>
    <row r="51" spans="6:9" ht="15" customHeight="1">
      <c r="F51" s="71"/>
      <c r="G51" s="71"/>
      <c r="H51" s="71"/>
      <c r="I51" s="71"/>
    </row>
    <row r="52" ht="15" customHeight="1"/>
    <row r="53" spans="4:5" ht="15" customHeight="1">
      <c r="D53" s="70"/>
      <c r="E53" s="70"/>
    </row>
    <row r="54" spans="4:5" ht="15" customHeight="1">
      <c r="D54" s="70"/>
      <c r="E54" s="70"/>
    </row>
    <row r="55" spans="4:5" ht="15" customHeight="1">
      <c r="D55" s="70"/>
      <c r="E55" s="70"/>
    </row>
  </sheetData>
  <sheetProtection/>
  <mergeCells count="34">
    <mergeCell ref="B42:C42"/>
    <mergeCell ref="D53:E53"/>
    <mergeCell ref="D54:E54"/>
    <mergeCell ref="D55:E55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D8:E8"/>
    <mergeCell ref="B9:C9"/>
    <mergeCell ref="D9:E9"/>
    <mergeCell ref="D10:E10"/>
    <mergeCell ref="B22:C22"/>
    <mergeCell ref="B23:C23"/>
    <mergeCell ref="B5:C7"/>
    <mergeCell ref="D5:E7"/>
    <mergeCell ref="F5:F7"/>
    <mergeCell ref="I5:I7"/>
    <mergeCell ref="G6:G7"/>
    <mergeCell ref="H6:H7"/>
  </mergeCells>
  <conditionalFormatting sqref="I20 I17:I18 E17:H20 E23:I42 E14:I16 I10:I12">
    <cfRule type="cellIs" priority="5" dxfId="16" operator="equal" stopIfTrue="1">
      <formula>""</formula>
    </cfRule>
  </conditionalFormatting>
  <conditionalFormatting sqref="E12:H12">
    <cfRule type="cellIs" priority="1" dxfId="16" operator="equal" stopIfTrue="1">
      <formula>""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43"/>
  <sheetViews>
    <sheetView zoomScaleSheetLayoutView="85" zoomScalePageLayoutView="0" workbookViewId="0" topLeftCell="A1">
      <selection activeCell="B4" sqref="B4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50390625" style="190" customWidth="1"/>
    <col min="4" max="5" width="11.50390625" style="1" customWidth="1"/>
    <col min="6" max="9" width="11.50390625" style="2" customWidth="1"/>
    <col min="10" max="10" width="11.375" style="2" customWidth="1"/>
    <col min="11" max="16384" width="9.00390625" style="1" customWidth="1"/>
  </cols>
  <sheetData>
    <row r="1" spans="1:10" s="226" customFormat="1" ht="26.25" customHeight="1">
      <c r="A1" s="227" t="s">
        <v>218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3" customFormat="1" ht="16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6.5" customHeight="1">
      <c r="A3" s="225" t="s">
        <v>217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s="144" customFormat="1" ht="16.5" customHeight="1" thickBot="1">
      <c r="A4" s="1"/>
      <c r="B4" s="1"/>
      <c r="C4" s="190"/>
      <c r="D4" s="224"/>
      <c r="E4" s="224"/>
      <c r="F4" s="224"/>
      <c r="G4" s="224"/>
      <c r="H4" s="2"/>
      <c r="I4" s="2"/>
      <c r="J4" s="2"/>
    </row>
    <row r="5" spans="1:10" s="144" customFormat="1" ht="18" customHeight="1" thickTop="1">
      <c r="A5" s="223" t="s">
        <v>216</v>
      </c>
      <c r="B5" s="223"/>
      <c r="C5" s="222" t="s">
        <v>215</v>
      </c>
      <c r="D5" s="222" t="s">
        <v>214</v>
      </c>
      <c r="E5" s="180" t="s">
        <v>213</v>
      </c>
      <c r="F5" s="221"/>
      <c r="G5" s="180" t="s">
        <v>212</v>
      </c>
      <c r="H5" s="66"/>
      <c r="I5" s="66"/>
      <c r="J5" s="66"/>
    </row>
    <row r="6" spans="1:10" s="144" customFormat="1" ht="18" customHeight="1">
      <c r="A6" s="220"/>
      <c r="B6" s="220"/>
      <c r="C6" s="219"/>
      <c r="D6" s="219"/>
      <c r="E6" s="217" t="s">
        <v>211</v>
      </c>
      <c r="F6" s="217" t="s">
        <v>210</v>
      </c>
      <c r="G6" s="218" t="s">
        <v>209</v>
      </c>
      <c r="H6" s="217" t="s">
        <v>208</v>
      </c>
      <c r="I6" s="217" t="s">
        <v>207</v>
      </c>
      <c r="J6" s="216" t="s">
        <v>206</v>
      </c>
    </row>
    <row r="7" spans="1:10" s="3" customFormat="1" ht="18" customHeight="1">
      <c r="A7" s="215"/>
      <c r="B7" s="215"/>
      <c r="C7" s="213"/>
      <c r="D7" s="213"/>
      <c r="E7" s="213"/>
      <c r="F7" s="213"/>
      <c r="G7" s="214"/>
      <c r="H7" s="213"/>
      <c r="I7" s="213"/>
      <c r="J7" s="212"/>
    </row>
    <row r="8" spans="1:10" s="3" customFormat="1" ht="14.25" customHeight="1">
      <c r="A8" s="211"/>
      <c r="B8" s="211"/>
      <c r="C8" s="210" t="s">
        <v>57</v>
      </c>
      <c r="D8" s="170" t="s">
        <v>58</v>
      </c>
      <c r="E8" s="170" t="s">
        <v>59</v>
      </c>
      <c r="F8" s="170" t="s">
        <v>205</v>
      </c>
      <c r="G8" s="209" t="s">
        <v>204</v>
      </c>
      <c r="H8" s="170" t="s">
        <v>203</v>
      </c>
      <c r="I8" s="170" t="s">
        <v>202</v>
      </c>
      <c r="J8" s="170" t="s">
        <v>201</v>
      </c>
    </row>
    <row r="9" spans="1:10" s="3" customFormat="1" ht="13.5" customHeight="1">
      <c r="A9" s="208" t="s">
        <v>200</v>
      </c>
      <c r="B9" s="208"/>
      <c r="C9" s="204" t="s">
        <v>199</v>
      </c>
      <c r="D9" s="169" t="s">
        <v>198</v>
      </c>
      <c r="E9" s="169" t="s">
        <v>198</v>
      </c>
      <c r="F9" s="169" t="s">
        <v>198</v>
      </c>
      <c r="G9" s="169" t="s">
        <v>198</v>
      </c>
      <c r="H9" s="169" t="s">
        <v>198</v>
      </c>
      <c r="I9" s="169" t="s">
        <v>198</v>
      </c>
      <c r="J9" s="169" t="s">
        <v>198</v>
      </c>
    </row>
    <row r="10" spans="1:10" s="3" customFormat="1" ht="18.75" customHeight="1">
      <c r="A10" s="122" t="s">
        <v>170</v>
      </c>
      <c r="B10" s="122"/>
      <c r="C10" s="207"/>
      <c r="D10" s="206"/>
      <c r="E10" s="206"/>
      <c r="F10" s="206"/>
      <c r="G10" s="206"/>
      <c r="H10" s="206"/>
      <c r="I10" s="206"/>
      <c r="J10" s="206"/>
    </row>
    <row r="11" spans="1:10" s="3" customFormat="1" ht="25.5" customHeight="1">
      <c r="A11" s="3" t="s">
        <v>130</v>
      </c>
      <c r="B11" s="112"/>
      <c r="C11" s="160">
        <v>519505</v>
      </c>
      <c r="D11" s="110">
        <v>128057</v>
      </c>
      <c r="E11" s="82">
        <v>62328</v>
      </c>
      <c r="F11" s="82">
        <v>65730</v>
      </c>
      <c r="G11" s="82">
        <v>16803</v>
      </c>
      <c r="H11" s="82">
        <v>81032</v>
      </c>
      <c r="I11" s="82">
        <v>29246</v>
      </c>
      <c r="J11" s="82">
        <v>976</v>
      </c>
    </row>
    <row r="12" spans="1:10" s="3" customFormat="1" ht="25.5" customHeight="1">
      <c r="A12" s="3" t="s">
        <v>129</v>
      </c>
      <c r="B12" s="112"/>
      <c r="C12" s="110">
        <v>46167</v>
      </c>
      <c r="D12" s="110">
        <v>11541</v>
      </c>
      <c r="E12" s="82">
        <v>5507</v>
      </c>
      <c r="F12" s="82">
        <v>6034</v>
      </c>
      <c r="G12" s="82">
        <v>1512</v>
      </c>
      <c r="H12" s="82">
        <v>6942</v>
      </c>
      <c r="I12" s="82">
        <v>2987</v>
      </c>
      <c r="J12" s="82">
        <v>100</v>
      </c>
    </row>
    <row r="13" spans="1:10" s="3" customFormat="1" ht="25.5" customHeight="1">
      <c r="A13" s="3" t="s">
        <v>128</v>
      </c>
      <c r="C13" s="205">
        <v>16056</v>
      </c>
      <c r="D13" s="110">
        <v>3977</v>
      </c>
      <c r="E13" s="82">
        <v>1885</v>
      </c>
      <c r="F13" s="82">
        <v>2092</v>
      </c>
      <c r="G13" s="82">
        <v>506</v>
      </c>
      <c r="H13" s="82">
        <v>2374</v>
      </c>
      <c r="I13" s="82">
        <v>1060</v>
      </c>
      <c r="J13" s="82">
        <v>37</v>
      </c>
    </row>
    <row r="14" spans="1:10" s="3" customFormat="1" ht="18.75" customHeight="1">
      <c r="A14" s="21" t="s">
        <v>127</v>
      </c>
      <c r="B14" s="21"/>
      <c r="C14" s="204" t="s">
        <v>193</v>
      </c>
      <c r="D14" s="169" t="s">
        <v>192</v>
      </c>
      <c r="E14" s="169" t="s">
        <v>192</v>
      </c>
      <c r="F14" s="169" t="s">
        <v>192</v>
      </c>
      <c r="G14" s="169" t="s">
        <v>192</v>
      </c>
      <c r="H14" s="169" t="s">
        <v>192</v>
      </c>
      <c r="I14" s="169" t="s">
        <v>192</v>
      </c>
      <c r="J14" s="169" t="s">
        <v>192</v>
      </c>
    </row>
    <row r="15" spans="1:10" s="3" customFormat="1" ht="25.5" customHeight="1">
      <c r="A15" s="113" t="s">
        <v>125</v>
      </c>
      <c r="B15" s="3" t="s">
        <v>197</v>
      </c>
      <c r="C15" s="194">
        <v>541701</v>
      </c>
      <c r="D15" s="82">
        <v>1506700</v>
      </c>
      <c r="E15" s="82">
        <v>712518</v>
      </c>
      <c r="F15" s="82">
        <v>794182</v>
      </c>
      <c r="G15" s="82">
        <v>245563</v>
      </c>
      <c r="H15" s="82">
        <v>982400</v>
      </c>
      <c r="I15" s="82">
        <v>278691</v>
      </c>
      <c r="J15" s="82">
        <v>46</v>
      </c>
    </row>
    <row r="16" spans="1:10" s="3" customFormat="1" ht="25.5" customHeight="1">
      <c r="A16" s="109"/>
      <c r="B16" s="109" t="s">
        <v>196</v>
      </c>
      <c r="C16" s="194">
        <v>566146</v>
      </c>
      <c r="D16" s="110">
        <v>1493092</v>
      </c>
      <c r="E16" s="82">
        <v>704289</v>
      </c>
      <c r="F16" s="82">
        <v>788803</v>
      </c>
      <c r="G16" s="82">
        <v>219340</v>
      </c>
      <c r="H16" s="82">
        <v>953189</v>
      </c>
      <c r="I16" s="82">
        <v>320078</v>
      </c>
      <c r="J16" s="82">
        <v>485</v>
      </c>
    </row>
    <row r="17" spans="1:10" s="3" customFormat="1" ht="25.5" customHeight="1">
      <c r="A17" s="109"/>
      <c r="B17" s="109" t="s">
        <v>195</v>
      </c>
      <c r="C17" s="194">
        <v>590782</v>
      </c>
      <c r="D17" s="82">
        <v>1467815</v>
      </c>
      <c r="E17" s="82">
        <v>691677</v>
      </c>
      <c r="F17" s="82">
        <v>776138</v>
      </c>
      <c r="G17" s="82">
        <v>200270</v>
      </c>
      <c r="H17" s="82">
        <v>914747</v>
      </c>
      <c r="I17" s="82">
        <v>351990</v>
      </c>
      <c r="J17" s="82">
        <v>808</v>
      </c>
    </row>
    <row r="18" spans="1:10" s="3" customFormat="1" ht="6.75" customHeight="1">
      <c r="A18" s="109"/>
      <c r="B18" s="109"/>
      <c r="C18" s="203"/>
      <c r="D18" s="202"/>
      <c r="E18" s="202"/>
      <c r="F18" s="202"/>
      <c r="G18" s="202"/>
      <c r="H18" s="202"/>
      <c r="I18" s="202"/>
      <c r="J18" s="202"/>
    </row>
    <row r="19" spans="1:10" s="3" customFormat="1" ht="24" customHeight="1">
      <c r="A19" s="105"/>
      <c r="B19" s="105" t="s">
        <v>194</v>
      </c>
      <c r="C19" s="201">
        <v>590888</v>
      </c>
      <c r="D19" s="95">
        <v>1431493</v>
      </c>
      <c r="E19" s="95">
        <v>673326</v>
      </c>
      <c r="F19" s="95">
        <v>758167</v>
      </c>
      <c r="G19" s="95">
        <v>185179</v>
      </c>
      <c r="H19" s="95">
        <v>858991</v>
      </c>
      <c r="I19" s="95">
        <v>378591</v>
      </c>
      <c r="J19" s="95">
        <v>8732</v>
      </c>
    </row>
    <row r="20" spans="1:10" s="3" customFormat="1" ht="7.5" customHeight="1">
      <c r="A20" s="200"/>
      <c r="B20" s="200"/>
      <c r="C20" s="199"/>
      <c r="D20" s="198"/>
      <c r="E20" s="198"/>
      <c r="F20" s="198"/>
      <c r="G20" s="198"/>
      <c r="H20" s="198"/>
      <c r="I20" s="198"/>
      <c r="J20" s="198"/>
    </row>
    <row r="21" spans="1:10" s="3" customFormat="1" ht="13.5" customHeight="1">
      <c r="A21" s="197"/>
      <c r="B21" s="197"/>
      <c r="C21" s="196" t="s">
        <v>193</v>
      </c>
      <c r="D21" s="195" t="s">
        <v>192</v>
      </c>
      <c r="E21" s="195" t="s">
        <v>192</v>
      </c>
      <c r="F21" s="195" t="s">
        <v>192</v>
      </c>
      <c r="G21" s="195" t="s">
        <v>192</v>
      </c>
      <c r="H21" s="195" t="s">
        <v>192</v>
      </c>
      <c r="I21" s="195" t="s">
        <v>192</v>
      </c>
      <c r="J21" s="195" t="s">
        <v>192</v>
      </c>
    </row>
    <row r="22" spans="1:10" s="3" customFormat="1" ht="25.5" customHeight="1">
      <c r="A22" s="86" t="s">
        <v>117</v>
      </c>
      <c r="B22" s="85"/>
      <c r="C22" s="194">
        <v>224178</v>
      </c>
      <c r="D22" s="82">
        <v>517231</v>
      </c>
      <c r="E22" s="82">
        <v>241586</v>
      </c>
      <c r="F22" s="82">
        <v>275645</v>
      </c>
      <c r="G22" s="82">
        <v>69385</v>
      </c>
      <c r="H22" s="82">
        <v>329568</v>
      </c>
      <c r="I22" s="82">
        <v>112240</v>
      </c>
      <c r="J22" s="82">
        <v>6038</v>
      </c>
    </row>
    <row r="23" spans="1:10" s="3" customFormat="1" ht="25.5" customHeight="1">
      <c r="A23" s="86" t="s">
        <v>116</v>
      </c>
      <c r="B23" s="85"/>
      <c r="C23" s="194">
        <v>68249</v>
      </c>
      <c r="D23" s="82">
        <v>166532</v>
      </c>
      <c r="E23" s="82">
        <v>77893</v>
      </c>
      <c r="F23" s="82">
        <v>88639</v>
      </c>
      <c r="G23" s="82">
        <v>20842</v>
      </c>
      <c r="H23" s="82">
        <v>97664</v>
      </c>
      <c r="I23" s="82">
        <v>47792</v>
      </c>
      <c r="J23" s="82">
        <v>234</v>
      </c>
    </row>
    <row r="24" spans="1:10" s="3" customFormat="1" ht="25.5" customHeight="1">
      <c r="A24" s="86" t="s">
        <v>115</v>
      </c>
      <c r="B24" s="85"/>
      <c r="C24" s="194">
        <v>34041</v>
      </c>
      <c r="D24" s="82">
        <v>84210</v>
      </c>
      <c r="E24" s="82">
        <v>38856</v>
      </c>
      <c r="F24" s="82">
        <v>45354</v>
      </c>
      <c r="G24" s="82">
        <v>10125</v>
      </c>
      <c r="H24" s="82">
        <v>47690</v>
      </c>
      <c r="I24" s="82">
        <v>26359</v>
      </c>
      <c r="J24" s="82">
        <v>36</v>
      </c>
    </row>
    <row r="25" spans="1:10" s="3" customFormat="1" ht="25.5" customHeight="1">
      <c r="A25" s="86" t="s">
        <v>114</v>
      </c>
      <c r="B25" s="85"/>
      <c r="C25" s="194">
        <v>15849</v>
      </c>
      <c r="D25" s="82">
        <v>38370</v>
      </c>
      <c r="E25" s="82">
        <v>17766</v>
      </c>
      <c r="F25" s="82">
        <v>20604</v>
      </c>
      <c r="G25" s="82">
        <v>4323</v>
      </c>
      <c r="H25" s="82">
        <v>21361</v>
      </c>
      <c r="I25" s="82">
        <v>12578</v>
      </c>
      <c r="J25" s="82">
        <v>108</v>
      </c>
    </row>
    <row r="26" spans="1:10" s="3" customFormat="1" ht="25.5" customHeight="1">
      <c r="A26" s="86" t="s">
        <v>113</v>
      </c>
      <c r="B26" s="85"/>
      <c r="C26" s="194">
        <v>50377</v>
      </c>
      <c r="D26" s="82">
        <v>121735</v>
      </c>
      <c r="E26" s="82">
        <v>58219</v>
      </c>
      <c r="F26" s="82">
        <v>63516</v>
      </c>
      <c r="G26" s="82">
        <v>16550</v>
      </c>
      <c r="H26" s="82">
        <v>71730</v>
      </c>
      <c r="I26" s="82">
        <v>32643</v>
      </c>
      <c r="J26" s="82">
        <v>812</v>
      </c>
    </row>
    <row r="27" spans="1:10" s="3" customFormat="1" ht="25.5" customHeight="1">
      <c r="A27" s="86" t="s">
        <v>112</v>
      </c>
      <c r="B27" s="85"/>
      <c r="C27" s="194">
        <v>44630</v>
      </c>
      <c r="D27" s="82">
        <v>112091</v>
      </c>
      <c r="E27" s="82">
        <v>53757</v>
      </c>
      <c r="F27" s="82">
        <v>58334</v>
      </c>
      <c r="G27" s="82">
        <v>15294</v>
      </c>
      <c r="H27" s="82">
        <v>66403</v>
      </c>
      <c r="I27" s="82">
        <v>30076</v>
      </c>
      <c r="J27" s="82">
        <v>318</v>
      </c>
    </row>
    <row r="28" spans="1:10" s="3" customFormat="1" ht="25.5" customHeight="1">
      <c r="A28" s="86" t="s">
        <v>111</v>
      </c>
      <c r="B28" s="85"/>
      <c r="C28" s="194">
        <v>18410</v>
      </c>
      <c r="D28" s="82">
        <v>47157</v>
      </c>
      <c r="E28" s="82">
        <v>22306</v>
      </c>
      <c r="F28" s="82">
        <v>24851</v>
      </c>
      <c r="G28" s="82">
        <v>6155</v>
      </c>
      <c r="H28" s="82">
        <v>26711</v>
      </c>
      <c r="I28" s="82">
        <v>14190</v>
      </c>
      <c r="J28" s="82">
        <v>101</v>
      </c>
    </row>
    <row r="29" spans="1:10" s="3" customFormat="1" ht="25.5" customHeight="1">
      <c r="A29" s="86" t="s">
        <v>110</v>
      </c>
      <c r="B29" s="85"/>
      <c r="C29" s="194">
        <v>13959</v>
      </c>
      <c r="D29" s="82">
        <v>38017</v>
      </c>
      <c r="E29" s="82">
        <v>17550</v>
      </c>
      <c r="F29" s="82">
        <v>20467</v>
      </c>
      <c r="G29" s="82">
        <v>4927</v>
      </c>
      <c r="H29" s="82">
        <v>22506</v>
      </c>
      <c r="I29" s="82">
        <v>10558</v>
      </c>
      <c r="J29" s="82">
        <v>26</v>
      </c>
    </row>
    <row r="30" spans="1:10" s="3" customFormat="1" ht="25.5" customHeight="1">
      <c r="A30" s="86" t="s">
        <v>109</v>
      </c>
      <c r="B30" s="85"/>
      <c r="C30" s="194">
        <v>34951</v>
      </c>
      <c r="D30" s="82">
        <v>90187</v>
      </c>
      <c r="E30" s="82">
        <v>43659</v>
      </c>
      <c r="F30" s="82">
        <v>46528</v>
      </c>
      <c r="G30" s="82">
        <v>11821</v>
      </c>
      <c r="H30" s="82">
        <v>54314</v>
      </c>
      <c r="I30" s="82">
        <v>23369</v>
      </c>
      <c r="J30" s="82">
        <v>683</v>
      </c>
    </row>
    <row r="31" spans="1:10" s="3" customFormat="1" ht="25.5" customHeight="1">
      <c r="A31" s="86" t="s">
        <v>108</v>
      </c>
      <c r="B31" s="85"/>
      <c r="C31" s="194">
        <v>17096</v>
      </c>
      <c r="D31" s="82">
        <v>42080</v>
      </c>
      <c r="E31" s="82">
        <v>19578</v>
      </c>
      <c r="F31" s="82">
        <v>22502</v>
      </c>
      <c r="G31" s="82">
        <v>4744</v>
      </c>
      <c r="H31" s="82">
        <v>21788</v>
      </c>
      <c r="I31" s="82">
        <v>15536</v>
      </c>
      <c r="J31" s="82">
        <v>12</v>
      </c>
    </row>
    <row r="32" spans="1:10" s="3" customFormat="1" ht="25.5" customHeight="1">
      <c r="A32" s="86" t="s">
        <v>107</v>
      </c>
      <c r="B32" s="85"/>
      <c r="C32" s="194">
        <v>13490</v>
      </c>
      <c r="D32" s="82">
        <v>35253</v>
      </c>
      <c r="E32" s="82">
        <v>16975</v>
      </c>
      <c r="F32" s="82">
        <v>18278</v>
      </c>
      <c r="G32" s="82">
        <v>4683</v>
      </c>
      <c r="H32" s="82">
        <v>21963</v>
      </c>
      <c r="I32" s="82">
        <v>8402</v>
      </c>
      <c r="J32" s="82">
        <v>205</v>
      </c>
    </row>
    <row r="33" spans="1:10" s="3" customFormat="1" ht="25.5" customHeight="1">
      <c r="A33" s="86" t="s">
        <v>106</v>
      </c>
      <c r="B33" s="85"/>
      <c r="C33" s="194">
        <v>3618</v>
      </c>
      <c r="D33" s="82">
        <v>7648</v>
      </c>
      <c r="E33" s="82">
        <v>3905</v>
      </c>
      <c r="F33" s="82">
        <v>3743</v>
      </c>
      <c r="G33" s="82">
        <v>602</v>
      </c>
      <c r="H33" s="82">
        <v>4164</v>
      </c>
      <c r="I33" s="82">
        <v>2881</v>
      </c>
      <c r="J33" s="82">
        <v>1</v>
      </c>
    </row>
    <row r="34" spans="1:10" s="3" customFormat="1" ht="25.5" customHeight="1">
      <c r="A34" s="86" t="s">
        <v>105</v>
      </c>
      <c r="B34" s="85"/>
      <c r="C34" s="194">
        <v>4468</v>
      </c>
      <c r="D34" s="82">
        <v>9644</v>
      </c>
      <c r="E34" s="82">
        <v>4498</v>
      </c>
      <c r="F34" s="82">
        <v>5146</v>
      </c>
      <c r="G34" s="82">
        <v>899</v>
      </c>
      <c r="H34" s="82">
        <v>4406</v>
      </c>
      <c r="I34" s="82">
        <v>4329</v>
      </c>
      <c r="J34" s="82">
        <v>10</v>
      </c>
    </row>
    <row r="35" spans="1:10" s="3" customFormat="1" ht="25.5" customHeight="1">
      <c r="A35" s="86" t="s">
        <v>104</v>
      </c>
      <c r="B35" s="85"/>
      <c r="C35" s="194">
        <v>11308</v>
      </c>
      <c r="D35" s="82">
        <v>30359</v>
      </c>
      <c r="E35" s="82">
        <v>14315</v>
      </c>
      <c r="F35" s="82">
        <v>16044</v>
      </c>
      <c r="G35" s="82">
        <v>4201</v>
      </c>
      <c r="H35" s="82">
        <v>18518</v>
      </c>
      <c r="I35" s="82">
        <v>7626</v>
      </c>
      <c r="J35" s="82">
        <v>14</v>
      </c>
    </row>
    <row r="36" spans="1:10" s="3" customFormat="1" ht="25.5" customHeight="1">
      <c r="A36" s="86" t="s">
        <v>103</v>
      </c>
      <c r="B36" s="85"/>
      <c r="C36" s="194">
        <v>8272</v>
      </c>
      <c r="D36" s="82">
        <v>21981</v>
      </c>
      <c r="E36" s="82">
        <v>10347</v>
      </c>
      <c r="F36" s="82">
        <v>11634</v>
      </c>
      <c r="G36" s="82">
        <v>2921</v>
      </c>
      <c r="H36" s="82">
        <v>13491</v>
      </c>
      <c r="I36" s="82">
        <v>5447</v>
      </c>
      <c r="J36" s="82">
        <v>122</v>
      </c>
    </row>
    <row r="37" spans="1:10" s="3" customFormat="1" ht="25.5" customHeight="1">
      <c r="A37" s="86" t="s">
        <v>102</v>
      </c>
      <c r="B37" s="85"/>
      <c r="C37" s="194">
        <v>6722</v>
      </c>
      <c r="D37" s="82">
        <v>18045</v>
      </c>
      <c r="E37" s="82">
        <v>8499</v>
      </c>
      <c r="F37" s="82">
        <v>9546</v>
      </c>
      <c r="G37" s="82">
        <v>2190</v>
      </c>
      <c r="H37" s="82">
        <v>9650</v>
      </c>
      <c r="I37" s="82">
        <v>6204</v>
      </c>
      <c r="J37" s="82">
        <v>1</v>
      </c>
    </row>
    <row r="38" spans="1:10" s="3" customFormat="1" ht="25.5" customHeight="1">
      <c r="A38" s="86" t="s">
        <v>101</v>
      </c>
      <c r="B38" s="85"/>
      <c r="C38" s="194">
        <v>4884</v>
      </c>
      <c r="D38" s="82">
        <v>10882</v>
      </c>
      <c r="E38" s="82">
        <v>5125</v>
      </c>
      <c r="F38" s="82">
        <v>5757</v>
      </c>
      <c r="G38" s="82">
        <v>1066</v>
      </c>
      <c r="H38" s="82">
        <v>5569</v>
      </c>
      <c r="I38" s="82">
        <v>4247</v>
      </c>
      <c r="J38" s="82" t="s">
        <v>191</v>
      </c>
    </row>
    <row r="39" spans="1:10" s="3" customFormat="1" ht="25.5" customHeight="1">
      <c r="A39" s="86" t="s">
        <v>100</v>
      </c>
      <c r="B39" s="85"/>
      <c r="C39" s="194">
        <v>1748</v>
      </c>
      <c r="D39" s="82">
        <v>4377</v>
      </c>
      <c r="E39" s="82">
        <v>2067</v>
      </c>
      <c r="F39" s="82">
        <v>2310</v>
      </c>
      <c r="G39" s="82">
        <v>471</v>
      </c>
      <c r="H39" s="82">
        <v>2274</v>
      </c>
      <c r="I39" s="82">
        <v>1632</v>
      </c>
      <c r="J39" s="82" t="s">
        <v>191</v>
      </c>
    </row>
    <row r="40" spans="1:10" s="3" customFormat="1" ht="25.5" customHeight="1">
      <c r="A40" s="86" t="s">
        <v>99</v>
      </c>
      <c r="B40" s="85"/>
      <c r="C40" s="194">
        <v>4801</v>
      </c>
      <c r="D40" s="82">
        <v>11633</v>
      </c>
      <c r="E40" s="82">
        <v>5363</v>
      </c>
      <c r="F40" s="82">
        <v>6270</v>
      </c>
      <c r="G40" s="82">
        <v>1290</v>
      </c>
      <c r="H40" s="82">
        <v>5924</v>
      </c>
      <c r="I40" s="82">
        <v>4419</v>
      </c>
      <c r="J40" s="82" t="s">
        <v>191</v>
      </c>
    </row>
    <row r="41" spans="1:10" s="3" customFormat="1" ht="25.5" customHeight="1">
      <c r="A41" s="86" t="s">
        <v>98</v>
      </c>
      <c r="B41" s="85"/>
      <c r="C41" s="194">
        <v>9837</v>
      </c>
      <c r="D41" s="82">
        <v>24061</v>
      </c>
      <c r="E41" s="82">
        <v>11062</v>
      </c>
      <c r="F41" s="82">
        <v>12999</v>
      </c>
      <c r="G41" s="82">
        <v>2690</v>
      </c>
      <c r="H41" s="82">
        <v>13297</v>
      </c>
      <c r="I41" s="82">
        <v>8063</v>
      </c>
      <c r="J41" s="82">
        <v>11</v>
      </c>
    </row>
    <row r="42" spans="1:10" ht="5.25" customHeight="1">
      <c r="A42" s="193"/>
      <c r="B42" s="193"/>
      <c r="C42" s="192"/>
      <c r="D42" s="191"/>
      <c r="E42" s="191"/>
      <c r="F42" s="191"/>
      <c r="G42" s="191"/>
      <c r="H42" s="191"/>
      <c r="I42" s="191"/>
      <c r="J42" s="191"/>
    </row>
    <row r="43" spans="1:10" ht="30.75" customHeight="1">
      <c r="A43" s="13" t="s">
        <v>190</v>
      </c>
      <c r="B43" s="13"/>
      <c r="C43" s="129"/>
      <c r="D43" s="3"/>
      <c r="E43" s="3"/>
      <c r="F43" s="14"/>
      <c r="G43" s="14"/>
      <c r="H43" s="14"/>
      <c r="I43" s="14"/>
      <c r="J43" s="14"/>
    </row>
  </sheetData>
  <sheetProtection/>
  <mergeCells count="32">
    <mergeCell ref="G5:J5"/>
    <mergeCell ref="C5:C7"/>
    <mergeCell ref="D5:D7"/>
    <mergeCell ref="I6:I7"/>
    <mergeCell ref="J6:J7"/>
    <mergeCell ref="G6:G7"/>
    <mergeCell ref="H6:H7"/>
    <mergeCell ref="A10:B10"/>
    <mergeCell ref="A5:B7"/>
    <mergeCell ref="A27:B27"/>
    <mergeCell ref="A22:B22"/>
    <mergeCell ref="E6:E7"/>
    <mergeCell ref="F6:F7"/>
    <mergeCell ref="E5:F5"/>
    <mergeCell ref="A39:B39"/>
    <mergeCell ref="A30:B30"/>
    <mergeCell ref="A23:B23"/>
    <mergeCell ref="A28:B28"/>
    <mergeCell ref="A29:B29"/>
    <mergeCell ref="A24:B24"/>
    <mergeCell ref="A26:B26"/>
    <mergeCell ref="A25:B25"/>
    <mergeCell ref="A41:B41"/>
    <mergeCell ref="A31:B31"/>
    <mergeCell ref="A32:B32"/>
    <mergeCell ref="A33:B33"/>
    <mergeCell ref="A40:B40"/>
    <mergeCell ref="A34:B34"/>
    <mergeCell ref="A35:B35"/>
    <mergeCell ref="A36:B36"/>
    <mergeCell ref="A37:B37"/>
    <mergeCell ref="A38:B38"/>
  </mergeCells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45"/>
  <sheetViews>
    <sheetView zoomScaleSheetLayoutView="85" zoomScalePageLayoutView="0" workbookViewId="0" topLeftCell="A1">
      <selection activeCell="B4" sqref="B4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9" width="11.50390625" style="0" customWidth="1"/>
    <col min="10" max="10" width="11.375" style="0" customWidth="1"/>
  </cols>
  <sheetData>
    <row r="1" spans="1:10" s="21" customFormat="1" ht="26.25" customHeight="1">
      <c r="A1" s="227" t="s">
        <v>218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229" customFormat="1" ht="16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0" s="229" customFormat="1" ht="16.5" customHeight="1">
      <c r="A3" s="183" t="s">
        <v>233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s="255" customFormat="1" ht="16.5" customHeight="1" thickBot="1">
      <c r="A4" s="260"/>
      <c r="B4" s="260"/>
      <c r="C4" s="3"/>
      <c r="D4" s="3"/>
      <c r="E4" s="3"/>
      <c r="F4" s="3"/>
      <c r="G4" s="229"/>
      <c r="H4" s="3"/>
      <c r="I4" s="3"/>
      <c r="J4" s="259"/>
    </row>
    <row r="5" spans="1:10" s="255" customFormat="1" ht="13.5" customHeight="1" thickTop="1">
      <c r="A5" s="258"/>
      <c r="B5" s="258"/>
      <c r="C5" s="222" t="s">
        <v>232</v>
      </c>
      <c r="D5" s="180" t="s">
        <v>231</v>
      </c>
      <c r="E5" s="66"/>
      <c r="F5" s="66"/>
      <c r="G5" s="221"/>
      <c r="H5" s="257" t="s">
        <v>230</v>
      </c>
      <c r="I5" s="257" t="s">
        <v>229</v>
      </c>
      <c r="J5" s="145" t="s">
        <v>228</v>
      </c>
    </row>
    <row r="6" spans="1:10" s="255" customFormat="1" ht="13.5" customHeight="1">
      <c r="A6" s="141" t="s">
        <v>216</v>
      </c>
      <c r="B6" s="140"/>
      <c r="C6" s="212"/>
      <c r="D6" s="132" t="s">
        <v>227</v>
      </c>
      <c r="E6" s="132" t="s">
        <v>226</v>
      </c>
      <c r="F6" s="256" t="s">
        <v>225</v>
      </c>
      <c r="G6" s="133" t="s">
        <v>224</v>
      </c>
      <c r="H6" s="247"/>
      <c r="I6" s="247"/>
      <c r="J6" s="212"/>
    </row>
    <row r="7" spans="1:10" s="3" customFormat="1" ht="13.5" customHeight="1">
      <c r="A7" s="254"/>
      <c r="B7" s="253"/>
      <c r="C7" s="250"/>
      <c r="D7" s="219"/>
      <c r="E7" s="219"/>
      <c r="F7" s="219"/>
      <c r="G7" s="252"/>
      <c r="H7" s="251"/>
      <c r="I7" s="251"/>
      <c r="J7" s="250"/>
    </row>
    <row r="8" spans="1:10" s="3" customFormat="1" ht="13.5" customHeight="1">
      <c r="A8" s="249"/>
      <c r="B8" s="249"/>
      <c r="C8" s="212"/>
      <c r="D8" s="213"/>
      <c r="E8" s="213"/>
      <c r="F8" s="213"/>
      <c r="G8" s="248"/>
      <c r="H8" s="247"/>
      <c r="I8" s="247"/>
      <c r="J8" s="212"/>
    </row>
    <row r="9" spans="1:10" s="3" customFormat="1" ht="14.25" customHeight="1">
      <c r="A9" s="246"/>
      <c r="B9" s="245"/>
      <c r="C9" s="244" t="s">
        <v>57</v>
      </c>
      <c r="D9" s="243" t="s">
        <v>58</v>
      </c>
      <c r="E9" s="243" t="s">
        <v>166</v>
      </c>
      <c r="F9" s="243" t="s">
        <v>37</v>
      </c>
      <c r="G9" s="243" t="s">
        <v>38</v>
      </c>
      <c r="H9" s="243" t="s">
        <v>39</v>
      </c>
      <c r="I9" s="243" t="s">
        <v>40</v>
      </c>
      <c r="J9" s="243" t="s">
        <v>41</v>
      </c>
    </row>
    <row r="10" spans="1:10" s="3" customFormat="1" ht="12.75" customHeight="1">
      <c r="A10" s="3" t="s">
        <v>223</v>
      </c>
      <c r="B10" s="112"/>
      <c r="C10" s="241" t="s">
        <v>222</v>
      </c>
      <c r="D10" s="233" t="s">
        <v>222</v>
      </c>
      <c r="E10" s="233" t="s">
        <v>222</v>
      </c>
      <c r="F10" s="233" t="s">
        <v>222</v>
      </c>
      <c r="G10" s="233" t="s">
        <v>222</v>
      </c>
      <c r="H10" s="233" t="s">
        <v>222</v>
      </c>
      <c r="I10" s="233" t="s">
        <v>222</v>
      </c>
      <c r="J10" s="233" t="s">
        <v>222</v>
      </c>
    </row>
    <row r="11" spans="1:10" s="3" customFormat="1" ht="18.75" customHeight="1">
      <c r="A11" s="242" t="s">
        <v>221</v>
      </c>
      <c r="B11" s="121"/>
      <c r="C11" s="110"/>
      <c r="D11" s="110"/>
      <c r="E11" s="239"/>
      <c r="F11" s="239"/>
      <c r="G11" s="239"/>
      <c r="H11" s="240"/>
      <c r="I11" s="240"/>
      <c r="J11" s="239"/>
    </row>
    <row r="12" spans="1:10" s="3" customFormat="1" ht="25.5" customHeight="1">
      <c r="A12" s="3" t="s">
        <v>130</v>
      </c>
      <c r="B12" s="112"/>
      <c r="C12" s="194">
        <v>59611</v>
      </c>
      <c r="D12" s="82">
        <v>2381</v>
      </c>
      <c r="E12" s="82">
        <v>2136</v>
      </c>
      <c r="F12" s="82">
        <v>69</v>
      </c>
      <c r="G12" s="82">
        <v>177</v>
      </c>
      <c r="H12" s="82">
        <v>14123</v>
      </c>
      <c r="I12" s="82">
        <v>39646</v>
      </c>
      <c r="J12" s="82">
        <v>3460</v>
      </c>
    </row>
    <row r="13" spans="1:10" s="3" customFormat="1" ht="25.5" customHeight="1">
      <c r="A13" s="3" t="s">
        <v>129</v>
      </c>
      <c r="B13" s="112"/>
      <c r="C13" s="194">
        <v>5341</v>
      </c>
      <c r="D13" s="82">
        <v>328</v>
      </c>
      <c r="E13" s="82">
        <v>285</v>
      </c>
      <c r="F13" s="82">
        <v>12</v>
      </c>
      <c r="G13" s="82">
        <v>30</v>
      </c>
      <c r="H13" s="82">
        <v>1307</v>
      </c>
      <c r="I13" s="82">
        <v>3505</v>
      </c>
      <c r="J13" s="82">
        <v>201</v>
      </c>
    </row>
    <row r="14" spans="1:10" s="3" customFormat="1" ht="25.5" customHeight="1">
      <c r="A14" s="3" t="s">
        <v>128</v>
      </c>
      <c r="B14" s="112"/>
      <c r="C14" s="194">
        <v>1797</v>
      </c>
      <c r="D14" s="82">
        <v>149</v>
      </c>
      <c r="E14" s="82">
        <v>127</v>
      </c>
      <c r="F14" s="82">
        <v>6</v>
      </c>
      <c r="G14" s="82">
        <v>16</v>
      </c>
      <c r="H14" s="82">
        <v>408</v>
      </c>
      <c r="I14" s="82">
        <v>1187</v>
      </c>
      <c r="J14" s="82">
        <v>52</v>
      </c>
    </row>
    <row r="15" spans="1:10" s="3" customFormat="1" ht="18.75" customHeight="1">
      <c r="A15" s="21" t="s">
        <v>127</v>
      </c>
      <c r="B15" s="115"/>
      <c r="C15" s="241" t="s">
        <v>220</v>
      </c>
      <c r="D15" s="233" t="s">
        <v>220</v>
      </c>
      <c r="E15" s="233" t="s">
        <v>220</v>
      </c>
      <c r="F15" s="233" t="s">
        <v>220</v>
      </c>
      <c r="G15" s="233" t="s">
        <v>220</v>
      </c>
      <c r="H15" s="233" t="s">
        <v>220</v>
      </c>
      <c r="I15" s="233" t="s">
        <v>220</v>
      </c>
      <c r="J15" s="233" t="s">
        <v>220</v>
      </c>
    </row>
    <row r="16" spans="1:10" s="3" customFormat="1" ht="25.5" customHeight="1">
      <c r="A16" s="113" t="s">
        <v>125</v>
      </c>
      <c r="B16" s="112" t="s">
        <v>197</v>
      </c>
      <c r="C16" s="205">
        <f>SUM(D16+H16+I16+J16)</f>
        <v>736919</v>
      </c>
      <c r="D16" s="110">
        <f>SUM(E16:G16)</f>
        <v>88552</v>
      </c>
      <c r="E16" s="232">
        <v>70671</v>
      </c>
      <c r="F16" s="232">
        <v>1730</v>
      </c>
      <c r="G16" s="232">
        <v>16151</v>
      </c>
      <c r="H16" s="232">
        <v>223397</v>
      </c>
      <c r="I16" s="232">
        <v>423740</v>
      </c>
      <c r="J16" s="232">
        <v>1230</v>
      </c>
    </row>
    <row r="17" spans="1:10" s="3" customFormat="1" ht="25.5" customHeight="1">
      <c r="A17" s="109"/>
      <c r="B17" s="108" t="s">
        <v>196</v>
      </c>
      <c r="C17" s="205">
        <f>SUM(D17+H17+I17+J17)</f>
        <v>709607</v>
      </c>
      <c r="D17" s="110">
        <f>SUM(E17:G17)</f>
        <v>70957</v>
      </c>
      <c r="E17" s="232">
        <v>57642</v>
      </c>
      <c r="F17" s="232">
        <v>1313</v>
      </c>
      <c r="G17" s="232">
        <v>12002</v>
      </c>
      <c r="H17" s="232">
        <v>205711</v>
      </c>
      <c r="I17" s="232">
        <v>431364</v>
      </c>
      <c r="J17" s="232">
        <v>1575</v>
      </c>
    </row>
    <row r="18" spans="1:10" s="3" customFormat="1" ht="25.5" customHeight="1">
      <c r="A18" s="109"/>
      <c r="B18" s="108" t="s">
        <v>195</v>
      </c>
      <c r="C18" s="205">
        <v>679915</v>
      </c>
      <c r="D18" s="110">
        <v>64126</v>
      </c>
      <c r="E18" s="232">
        <v>53965</v>
      </c>
      <c r="F18" s="232">
        <v>1078</v>
      </c>
      <c r="G18" s="232">
        <v>9083</v>
      </c>
      <c r="H18" s="232">
        <v>174634</v>
      </c>
      <c r="I18" s="232">
        <v>432943</v>
      </c>
      <c r="J18" s="232">
        <v>8212</v>
      </c>
    </row>
    <row r="19" spans="1:10" s="3" customFormat="1" ht="6.75" customHeight="1">
      <c r="A19" s="109"/>
      <c r="B19" s="108"/>
      <c r="C19" s="110"/>
      <c r="D19" s="110"/>
      <c r="E19" s="239"/>
      <c r="F19" s="239"/>
      <c r="G19" s="239"/>
      <c r="H19" s="240"/>
      <c r="I19" s="240"/>
      <c r="J19" s="239"/>
    </row>
    <row r="20" spans="1:10" s="3" customFormat="1" ht="25.5" customHeight="1">
      <c r="A20" s="105"/>
      <c r="B20" s="104" t="s">
        <v>194</v>
      </c>
      <c r="C20" s="203">
        <v>651605</v>
      </c>
      <c r="D20" s="202">
        <v>52430</v>
      </c>
      <c r="E20" s="202">
        <v>43791</v>
      </c>
      <c r="F20" s="202">
        <v>1660</v>
      </c>
      <c r="G20" s="202">
        <v>6979</v>
      </c>
      <c r="H20" s="202">
        <v>154858</v>
      </c>
      <c r="I20" s="202">
        <v>425321</v>
      </c>
      <c r="J20" s="202">
        <v>18996</v>
      </c>
    </row>
    <row r="21" spans="1:10" s="229" customFormat="1" ht="7.5" customHeight="1">
      <c r="A21" s="238"/>
      <c r="B21" s="238"/>
      <c r="C21" s="237"/>
      <c r="D21" s="236"/>
      <c r="E21" s="236"/>
      <c r="F21" s="236"/>
      <c r="G21" s="236"/>
      <c r="H21" s="236"/>
      <c r="I21" s="236"/>
      <c r="J21" s="236"/>
    </row>
    <row r="22" spans="1:10" s="229" customFormat="1" ht="13.5" customHeight="1">
      <c r="A22" s="235"/>
      <c r="B22" s="234"/>
      <c r="C22" s="233" t="s">
        <v>220</v>
      </c>
      <c r="D22" s="233" t="s">
        <v>220</v>
      </c>
      <c r="E22" s="233" t="s">
        <v>220</v>
      </c>
      <c r="F22" s="233" t="s">
        <v>220</v>
      </c>
      <c r="G22" s="233" t="s">
        <v>220</v>
      </c>
      <c r="H22" s="233" t="s">
        <v>220</v>
      </c>
      <c r="I22" s="233" t="s">
        <v>220</v>
      </c>
      <c r="J22" s="233" t="s">
        <v>220</v>
      </c>
    </row>
    <row r="23" spans="1:10" s="229" customFormat="1" ht="25.5" customHeight="1">
      <c r="A23" s="86" t="s">
        <v>117</v>
      </c>
      <c r="B23" s="85"/>
      <c r="C23" s="205">
        <v>234364</v>
      </c>
      <c r="D23" s="110">
        <v>8087</v>
      </c>
      <c r="E23" s="232">
        <v>7539</v>
      </c>
      <c r="F23" s="232">
        <v>158</v>
      </c>
      <c r="G23" s="232">
        <v>390</v>
      </c>
      <c r="H23" s="232">
        <v>42280</v>
      </c>
      <c r="I23" s="232">
        <v>174203</v>
      </c>
      <c r="J23" s="232">
        <v>9794</v>
      </c>
    </row>
    <row r="24" spans="1:10" s="229" customFormat="1" ht="25.5" customHeight="1">
      <c r="A24" s="86" t="s">
        <v>116</v>
      </c>
      <c r="B24" s="85"/>
      <c r="C24" s="205">
        <v>73907</v>
      </c>
      <c r="D24" s="110">
        <v>4752</v>
      </c>
      <c r="E24" s="232">
        <v>4006</v>
      </c>
      <c r="F24" s="232">
        <v>55</v>
      </c>
      <c r="G24" s="232">
        <v>691</v>
      </c>
      <c r="H24" s="232">
        <v>23598</v>
      </c>
      <c r="I24" s="232">
        <v>44236</v>
      </c>
      <c r="J24" s="232">
        <v>1321</v>
      </c>
    </row>
    <row r="25" spans="1:10" s="229" customFormat="1" ht="25.5" customHeight="1">
      <c r="A25" s="86" t="s">
        <v>115</v>
      </c>
      <c r="B25" s="85"/>
      <c r="C25" s="205">
        <v>38630</v>
      </c>
      <c r="D25" s="110">
        <v>7534</v>
      </c>
      <c r="E25" s="232">
        <v>4795</v>
      </c>
      <c r="F25" s="232">
        <v>109</v>
      </c>
      <c r="G25" s="232">
        <v>2630</v>
      </c>
      <c r="H25" s="232">
        <v>5336</v>
      </c>
      <c r="I25" s="232">
        <v>25015</v>
      </c>
      <c r="J25" s="232">
        <v>745</v>
      </c>
    </row>
    <row r="26" spans="1:10" s="229" customFormat="1" ht="25.5" customHeight="1">
      <c r="A26" s="86" t="s">
        <v>114</v>
      </c>
      <c r="B26" s="85"/>
      <c r="C26" s="205">
        <v>18208</v>
      </c>
      <c r="D26" s="110">
        <v>3710</v>
      </c>
      <c r="E26" s="232">
        <v>3459</v>
      </c>
      <c r="F26" s="232">
        <v>30</v>
      </c>
      <c r="G26" s="232">
        <v>221</v>
      </c>
      <c r="H26" s="232">
        <v>3588</v>
      </c>
      <c r="I26" s="232">
        <v>10684</v>
      </c>
      <c r="J26" s="232">
        <v>226</v>
      </c>
    </row>
    <row r="27" spans="1:10" s="229" customFormat="1" ht="25.5" customHeight="1">
      <c r="A27" s="86" t="s">
        <v>113</v>
      </c>
      <c r="B27" s="85"/>
      <c r="C27" s="205">
        <v>54462</v>
      </c>
      <c r="D27" s="110">
        <v>789</v>
      </c>
      <c r="E27" s="232">
        <v>623</v>
      </c>
      <c r="F27" s="232">
        <v>51</v>
      </c>
      <c r="G27" s="232">
        <v>115</v>
      </c>
      <c r="H27" s="232">
        <v>17143</v>
      </c>
      <c r="I27" s="232">
        <v>34479</v>
      </c>
      <c r="J27" s="232">
        <v>2051</v>
      </c>
    </row>
    <row r="28" spans="1:10" s="229" customFormat="1" ht="25.5" customHeight="1">
      <c r="A28" s="86" t="s">
        <v>112</v>
      </c>
      <c r="B28" s="85"/>
      <c r="C28" s="205">
        <v>51722</v>
      </c>
      <c r="D28" s="110">
        <v>4240</v>
      </c>
      <c r="E28" s="232">
        <v>3924</v>
      </c>
      <c r="F28" s="232">
        <v>99</v>
      </c>
      <c r="G28" s="232">
        <v>217</v>
      </c>
      <c r="H28" s="232">
        <v>16891</v>
      </c>
      <c r="I28" s="232">
        <v>29559</v>
      </c>
      <c r="J28" s="232">
        <v>1032</v>
      </c>
    </row>
    <row r="29" spans="1:10" s="229" customFormat="1" ht="25.5" customHeight="1">
      <c r="A29" s="86" t="s">
        <v>111</v>
      </c>
      <c r="B29" s="85"/>
      <c r="C29" s="205">
        <v>21379</v>
      </c>
      <c r="D29" s="110">
        <v>2588</v>
      </c>
      <c r="E29" s="232">
        <v>2221</v>
      </c>
      <c r="F29" s="232">
        <v>208</v>
      </c>
      <c r="G29" s="232">
        <v>159</v>
      </c>
      <c r="H29" s="232">
        <v>4628</v>
      </c>
      <c r="I29" s="232">
        <v>13372</v>
      </c>
      <c r="J29" s="232">
        <v>791</v>
      </c>
    </row>
    <row r="30" spans="1:10" s="229" customFormat="1" ht="25.5" customHeight="1">
      <c r="A30" s="86" t="s">
        <v>110</v>
      </c>
      <c r="B30" s="85"/>
      <c r="C30" s="205">
        <v>18477</v>
      </c>
      <c r="D30" s="110">
        <v>2945</v>
      </c>
      <c r="E30" s="232">
        <v>2617</v>
      </c>
      <c r="F30" s="232">
        <v>29</v>
      </c>
      <c r="G30" s="232">
        <v>299</v>
      </c>
      <c r="H30" s="232">
        <v>4751</v>
      </c>
      <c r="I30" s="232">
        <v>10600</v>
      </c>
      <c r="J30" s="232">
        <v>181</v>
      </c>
    </row>
    <row r="31" spans="1:10" s="229" customFormat="1" ht="25.5" customHeight="1">
      <c r="A31" s="86" t="s">
        <v>109</v>
      </c>
      <c r="B31" s="85"/>
      <c r="C31" s="205">
        <v>42856</v>
      </c>
      <c r="D31" s="110">
        <v>1975</v>
      </c>
      <c r="E31" s="232">
        <v>1736</v>
      </c>
      <c r="F31" s="232">
        <v>68</v>
      </c>
      <c r="G31" s="232">
        <v>171</v>
      </c>
      <c r="H31" s="232">
        <v>16447</v>
      </c>
      <c r="I31" s="232">
        <v>22922</v>
      </c>
      <c r="J31" s="232">
        <v>1512</v>
      </c>
    </row>
    <row r="32" spans="1:10" s="229" customFormat="1" ht="25.5" customHeight="1">
      <c r="A32" s="86" t="s">
        <v>108</v>
      </c>
      <c r="B32" s="85"/>
      <c r="C32" s="205">
        <v>18892</v>
      </c>
      <c r="D32" s="110">
        <v>4128</v>
      </c>
      <c r="E32" s="232">
        <v>3623</v>
      </c>
      <c r="F32" s="232">
        <v>150</v>
      </c>
      <c r="G32" s="232">
        <v>355</v>
      </c>
      <c r="H32" s="232">
        <v>3449</v>
      </c>
      <c r="I32" s="232">
        <v>11217</v>
      </c>
      <c r="J32" s="232">
        <v>98</v>
      </c>
    </row>
    <row r="33" spans="1:10" s="229" customFormat="1" ht="25.5" customHeight="1">
      <c r="A33" s="86" t="s">
        <v>107</v>
      </c>
      <c r="B33" s="85"/>
      <c r="C33" s="205">
        <v>15820</v>
      </c>
      <c r="D33" s="110">
        <v>1408</v>
      </c>
      <c r="E33" s="232">
        <v>1368</v>
      </c>
      <c r="F33" s="232">
        <v>38</v>
      </c>
      <c r="G33" s="232">
        <v>2</v>
      </c>
      <c r="H33" s="232">
        <v>2820</v>
      </c>
      <c r="I33" s="232">
        <v>11098</v>
      </c>
      <c r="J33" s="232">
        <v>494</v>
      </c>
    </row>
    <row r="34" spans="1:10" s="229" customFormat="1" ht="25.5" customHeight="1">
      <c r="A34" s="86" t="s">
        <v>106</v>
      </c>
      <c r="B34" s="85"/>
      <c r="C34" s="205">
        <v>3251</v>
      </c>
      <c r="D34" s="110">
        <v>305</v>
      </c>
      <c r="E34" s="232">
        <v>212</v>
      </c>
      <c r="F34" s="82" t="s">
        <v>191</v>
      </c>
      <c r="G34" s="232">
        <v>93</v>
      </c>
      <c r="H34" s="232">
        <v>1296</v>
      </c>
      <c r="I34" s="232">
        <v>1646</v>
      </c>
      <c r="J34" s="82">
        <v>4</v>
      </c>
    </row>
    <row r="35" spans="1:10" s="229" customFormat="1" ht="25.5" customHeight="1">
      <c r="A35" s="86" t="s">
        <v>105</v>
      </c>
      <c r="B35" s="85"/>
      <c r="C35" s="205">
        <v>4088</v>
      </c>
      <c r="D35" s="110">
        <v>1081</v>
      </c>
      <c r="E35" s="232">
        <v>813</v>
      </c>
      <c r="F35" s="232">
        <v>266</v>
      </c>
      <c r="G35" s="232">
        <v>2</v>
      </c>
      <c r="H35" s="232">
        <v>617</v>
      </c>
      <c r="I35" s="232">
        <v>2296</v>
      </c>
      <c r="J35" s="232">
        <v>94</v>
      </c>
    </row>
    <row r="36" spans="1:10" s="229" customFormat="1" ht="25.5" customHeight="1">
      <c r="A36" s="86" t="s">
        <v>104</v>
      </c>
      <c r="B36" s="85"/>
      <c r="C36" s="205">
        <v>14021</v>
      </c>
      <c r="D36" s="110">
        <v>885</v>
      </c>
      <c r="E36" s="232">
        <v>844</v>
      </c>
      <c r="F36" s="232">
        <v>9</v>
      </c>
      <c r="G36" s="232">
        <v>32</v>
      </c>
      <c r="H36" s="232">
        <v>3846</v>
      </c>
      <c r="I36" s="232">
        <v>9078</v>
      </c>
      <c r="J36" s="232">
        <v>212</v>
      </c>
    </row>
    <row r="37" spans="1:10" s="229" customFormat="1" ht="25.5" customHeight="1">
      <c r="A37" s="86" t="s">
        <v>103</v>
      </c>
      <c r="B37" s="85"/>
      <c r="C37" s="205">
        <v>10582</v>
      </c>
      <c r="D37" s="110">
        <v>949</v>
      </c>
      <c r="E37" s="232">
        <v>888</v>
      </c>
      <c r="F37" s="232">
        <v>59</v>
      </c>
      <c r="G37" s="232">
        <v>2</v>
      </c>
      <c r="H37" s="232">
        <v>2363</v>
      </c>
      <c r="I37" s="232">
        <v>6925</v>
      </c>
      <c r="J37" s="232">
        <v>345</v>
      </c>
    </row>
    <row r="38" spans="1:10" s="229" customFormat="1" ht="25.5" customHeight="1">
      <c r="A38" s="86" t="s">
        <v>102</v>
      </c>
      <c r="B38" s="85"/>
      <c r="C38" s="205">
        <v>8618</v>
      </c>
      <c r="D38" s="110">
        <v>1971</v>
      </c>
      <c r="E38" s="232">
        <v>1795</v>
      </c>
      <c r="F38" s="232">
        <v>175</v>
      </c>
      <c r="G38" s="232">
        <v>1</v>
      </c>
      <c r="H38" s="232">
        <v>2069</v>
      </c>
      <c r="I38" s="232">
        <v>4543</v>
      </c>
      <c r="J38" s="232">
        <v>35</v>
      </c>
    </row>
    <row r="39" spans="1:10" s="229" customFormat="1" ht="25.5" customHeight="1">
      <c r="A39" s="86" t="s">
        <v>101</v>
      </c>
      <c r="B39" s="85"/>
      <c r="C39" s="205">
        <v>5312</v>
      </c>
      <c r="D39" s="110">
        <v>1770</v>
      </c>
      <c r="E39" s="232">
        <v>1351</v>
      </c>
      <c r="F39" s="82" t="s">
        <v>191</v>
      </c>
      <c r="G39" s="232">
        <v>419</v>
      </c>
      <c r="H39" s="232">
        <v>924</v>
      </c>
      <c r="I39" s="232">
        <v>2614</v>
      </c>
      <c r="J39" s="232">
        <v>4</v>
      </c>
    </row>
    <row r="40" spans="1:10" s="229" customFormat="1" ht="25.5" customHeight="1">
      <c r="A40" s="86" t="s">
        <v>100</v>
      </c>
      <c r="B40" s="85"/>
      <c r="C40" s="205">
        <v>2026</v>
      </c>
      <c r="D40" s="110">
        <v>455</v>
      </c>
      <c r="E40" s="232">
        <v>431</v>
      </c>
      <c r="F40" s="232">
        <v>24</v>
      </c>
      <c r="G40" s="82" t="s">
        <v>191</v>
      </c>
      <c r="H40" s="232">
        <v>367</v>
      </c>
      <c r="I40" s="232">
        <v>1199</v>
      </c>
      <c r="J40" s="232">
        <v>5</v>
      </c>
    </row>
    <row r="41" spans="1:10" s="229" customFormat="1" ht="25.5" customHeight="1">
      <c r="A41" s="86" t="s">
        <v>99</v>
      </c>
      <c r="B41" s="85"/>
      <c r="C41" s="205">
        <v>4762</v>
      </c>
      <c r="D41" s="110">
        <v>693</v>
      </c>
      <c r="E41" s="232">
        <v>626</v>
      </c>
      <c r="F41" s="232">
        <v>61</v>
      </c>
      <c r="G41" s="232">
        <v>6</v>
      </c>
      <c r="H41" s="232">
        <v>1019</v>
      </c>
      <c r="I41" s="232">
        <v>3034</v>
      </c>
      <c r="J41" s="232">
        <v>16</v>
      </c>
    </row>
    <row r="42" spans="1:10" s="229" customFormat="1" ht="25.5" customHeight="1">
      <c r="A42" s="86" t="s">
        <v>98</v>
      </c>
      <c r="B42" s="85"/>
      <c r="C42" s="205">
        <v>10228</v>
      </c>
      <c r="D42" s="110">
        <v>2165</v>
      </c>
      <c r="E42" s="232">
        <v>920</v>
      </c>
      <c r="F42" s="232">
        <v>71</v>
      </c>
      <c r="G42" s="232">
        <v>1174</v>
      </c>
      <c r="H42" s="232">
        <v>1426</v>
      </c>
      <c r="I42" s="232">
        <v>6601</v>
      </c>
      <c r="J42" s="232">
        <v>36</v>
      </c>
    </row>
    <row r="43" spans="1:10" s="229" customFormat="1" ht="5.25" customHeight="1">
      <c r="A43" s="193"/>
      <c r="B43" s="193"/>
      <c r="C43" s="231"/>
      <c r="D43" s="230"/>
      <c r="E43" s="230"/>
      <c r="F43" s="230"/>
      <c r="G43" s="230"/>
      <c r="H43" s="230"/>
      <c r="I43" s="230"/>
      <c r="J43" s="230"/>
    </row>
    <row r="44" spans="1:10" ht="15" customHeight="1">
      <c r="A44" s="13" t="s">
        <v>190</v>
      </c>
      <c r="B44" s="228"/>
      <c r="C44" s="3"/>
      <c r="D44" s="3"/>
      <c r="E44" s="3"/>
      <c r="F44" s="3"/>
      <c r="G44" s="3"/>
      <c r="H44" s="3"/>
      <c r="I44" s="3"/>
      <c r="J44" s="3"/>
    </row>
    <row r="45" ht="15" customHeight="1">
      <c r="A45" s="74" t="s">
        <v>219</v>
      </c>
    </row>
    <row r="46" ht="13.5" customHeight="1"/>
    <row r="47" ht="13.5" customHeight="1"/>
  </sheetData>
  <sheetProtection/>
  <mergeCells count="31">
    <mergeCell ref="A37:B37"/>
    <mergeCell ref="A33:B33"/>
    <mergeCell ref="A34:B34"/>
    <mergeCell ref="A42:B42"/>
    <mergeCell ref="A38:B38"/>
    <mergeCell ref="A39:B39"/>
    <mergeCell ref="A40:B40"/>
    <mergeCell ref="A41:B41"/>
    <mergeCell ref="A36:B36"/>
    <mergeCell ref="A35:B35"/>
    <mergeCell ref="J5:J8"/>
    <mergeCell ref="G6:G8"/>
    <mergeCell ref="F6:F8"/>
    <mergeCell ref="I5:I8"/>
    <mergeCell ref="H5:H8"/>
    <mergeCell ref="A26:B26"/>
    <mergeCell ref="A27:B27"/>
    <mergeCell ref="A32:B32"/>
    <mergeCell ref="A31:B31"/>
    <mergeCell ref="A29:B29"/>
    <mergeCell ref="A30:B30"/>
    <mergeCell ref="C5:C8"/>
    <mergeCell ref="D6:D8"/>
    <mergeCell ref="D5:G5"/>
    <mergeCell ref="A11:B11"/>
    <mergeCell ref="A23:B23"/>
    <mergeCell ref="A28:B28"/>
    <mergeCell ref="A6:B7"/>
    <mergeCell ref="E6:E8"/>
    <mergeCell ref="A24:B24"/>
    <mergeCell ref="A25:B25"/>
  </mergeCells>
  <printOptions/>
  <pageMargins left="0.787401575" right="0.5" top="0.590551181" bottom="0.787401575" header="0.3" footer="0.3"/>
  <pageSetup fitToHeight="2" fitToWidth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39"/>
  <sheetViews>
    <sheetView zoomScaleSheetLayoutView="100" zoomScalePageLayoutView="0" workbookViewId="0" topLeftCell="A1">
      <selection activeCell="A4" sqref="A4"/>
    </sheetView>
  </sheetViews>
  <sheetFormatPr defaultColWidth="9.00390625" defaultRowHeight="15.75" customHeight="1"/>
  <cols>
    <col min="1" max="1" width="27.75390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85" t="s">
        <v>176</v>
      </c>
      <c r="B1" s="1"/>
      <c r="C1" s="1"/>
      <c r="D1" s="1"/>
      <c r="E1" s="1"/>
      <c r="F1" s="1"/>
      <c r="G1" s="1"/>
      <c r="H1" s="1"/>
      <c r="I1" s="184"/>
    </row>
    <row r="2" spans="1:9" s="3" customFormat="1" ht="16.5" customHeight="1">
      <c r="A2" s="183"/>
      <c r="B2" s="183"/>
      <c r="C2" s="183"/>
      <c r="D2" s="183"/>
      <c r="E2" s="183"/>
      <c r="F2" s="183"/>
      <c r="G2" s="183"/>
      <c r="H2" s="183"/>
      <c r="I2" s="183"/>
    </row>
    <row r="3" spans="1:9" ht="16.5" customHeight="1">
      <c r="A3" s="183" t="s">
        <v>175</v>
      </c>
      <c r="B3" s="183"/>
      <c r="C3" s="183"/>
      <c r="D3" s="183"/>
      <c r="E3" s="183"/>
      <c r="F3" s="183"/>
      <c r="G3" s="183"/>
      <c r="H3" s="183"/>
      <c r="I3" s="183"/>
    </row>
    <row r="4" spans="1:9" s="144" customFormat="1" ht="16.5" customHeight="1" thickBot="1">
      <c r="A4" s="1"/>
      <c r="B4" s="1"/>
      <c r="C4" s="1"/>
      <c r="D4" s="1"/>
      <c r="E4" s="1"/>
      <c r="F4" s="1"/>
      <c r="G4" s="1"/>
      <c r="H4" s="1"/>
      <c r="I4" s="167"/>
    </row>
    <row r="5" spans="1:9" s="144" customFormat="1" ht="15.75" customHeight="1" thickTop="1">
      <c r="A5" s="182" t="s">
        <v>174</v>
      </c>
      <c r="B5" s="182" t="s">
        <v>173</v>
      </c>
      <c r="C5" s="181"/>
      <c r="D5" s="181"/>
      <c r="E5" s="181"/>
      <c r="F5" s="181" t="s">
        <v>172</v>
      </c>
      <c r="G5" s="181"/>
      <c r="H5" s="181"/>
      <c r="I5" s="180"/>
    </row>
    <row r="6" spans="1:9" s="144" customFormat="1" ht="15.75" customHeight="1">
      <c r="A6" s="175"/>
      <c r="B6" s="178" t="s">
        <v>171</v>
      </c>
      <c r="C6" s="179"/>
      <c r="D6" s="178" t="s">
        <v>170</v>
      </c>
      <c r="E6" s="179"/>
      <c r="F6" s="177" t="s">
        <v>170</v>
      </c>
      <c r="G6" s="178"/>
      <c r="H6" s="177" t="s">
        <v>169</v>
      </c>
      <c r="I6" s="176"/>
    </row>
    <row r="7" spans="1:9" ht="19.5" customHeight="1">
      <c r="A7" s="175"/>
      <c r="B7" s="174" t="s">
        <v>168</v>
      </c>
      <c r="C7" s="173" t="s">
        <v>167</v>
      </c>
      <c r="D7" s="174" t="s">
        <v>168</v>
      </c>
      <c r="E7" s="173" t="s">
        <v>167</v>
      </c>
      <c r="F7" s="173" t="s">
        <v>168</v>
      </c>
      <c r="G7" s="173" t="s">
        <v>167</v>
      </c>
      <c r="H7" s="173" t="s">
        <v>168</v>
      </c>
      <c r="I7" s="172" t="s">
        <v>167</v>
      </c>
    </row>
    <row r="8" spans="1:9" ht="14.25" customHeight="1">
      <c r="A8" s="171"/>
      <c r="B8" s="170" t="s">
        <v>57</v>
      </c>
      <c r="C8" s="170" t="s">
        <v>58</v>
      </c>
      <c r="D8" s="170" t="s">
        <v>166</v>
      </c>
      <c r="E8" s="170" t="s">
        <v>37</v>
      </c>
      <c r="F8" s="170" t="s">
        <v>38</v>
      </c>
      <c r="G8" s="170" t="s">
        <v>39</v>
      </c>
      <c r="H8" s="170" t="s">
        <v>40</v>
      </c>
      <c r="I8" s="170" t="s">
        <v>41</v>
      </c>
    </row>
    <row r="9" spans="1:9" ht="15.75" customHeight="1">
      <c r="A9" s="168"/>
      <c r="B9" s="169" t="s">
        <v>165</v>
      </c>
      <c r="C9" s="169" t="s">
        <v>163</v>
      </c>
      <c r="D9" s="169" t="s">
        <v>165</v>
      </c>
      <c r="E9" s="169" t="s">
        <v>163</v>
      </c>
      <c r="F9" s="169" t="s">
        <v>164</v>
      </c>
      <c r="G9" s="169" t="s">
        <v>163</v>
      </c>
      <c r="H9" s="169" t="s">
        <v>164</v>
      </c>
      <c r="I9" s="169" t="s">
        <v>163</v>
      </c>
    </row>
    <row r="10" spans="1:9" s="99" customFormat="1" ht="8.25" customHeight="1">
      <c r="A10" s="168"/>
      <c r="B10" s="167"/>
      <c r="C10" s="167"/>
      <c r="D10" s="167"/>
      <c r="E10" s="167"/>
      <c r="F10" s="167"/>
      <c r="G10" s="167"/>
      <c r="H10" s="167"/>
      <c r="I10" s="167"/>
    </row>
    <row r="11" spans="1:9" s="99" customFormat="1" ht="15.75" customHeight="1">
      <c r="A11" s="112" t="s">
        <v>162</v>
      </c>
      <c r="B11" s="160">
        <v>413721</v>
      </c>
      <c r="C11" s="43">
        <v>87.909180847863</v>
      </c>
      <c r="D11" s="160">
        <v>424841.5</v>
      </c>
      <c r="E11" s="43">
        <v>88.07115238386646</v>
      </c>
      <c r="F11" s="160">
        <v>4262596</v>
      </c>
      <c r="G11" s="43">
        <v>87.20717462073662</v>
      </c>
      <c r="H11" s="160">
        <v>4129101</v>
      </c>
      <c r="I11" s="43">
        <v>86.98915137617095</v>
      </c>
    </row>
    <row r="12" spans="1:9" s="99" customFormat="1" ht="15.75" customHeight="1">
      <c r="A12" s="115" t="s">
        <v>161</v>
      </c>
      <c r="B12" s="166">
        <v>5449.8</v>
      </c>
      <c r="C12" s="165">
        <v>1.1579964608629578</v>
      </c>
      <c r="D12" s="166">
        <v>5655.6</v>
      </c>
      <c r="E12" s="165">
        <v>1.1724259739742828</v>
      </c>
      <c r="F12" s="166">
        <v>104860</v>
      </c>
      <c r="G12" s="165">
        <v>2.14529932715426</v>
      </c>
      <c r="H12" s="166">
        <v>96476</v>
      </c>
      <c r="I12" s="165">
        <v>2.0324921497845336</v>
      </c>
    </row>
    <row r="13" spans="1:9" s="99" customFormat="1" ht="15.75" customHeight="1">
      <c r="A13" s="115" t="s">
        <v>160</v>
      </c>
      <c r="B13" s="166">
        <v>4602.5</v>
      </c>
      <c r="C13" s="165">
        <v>0.9779585876769356</v>
      </c>
      <c r="D13" s="166">
        <v>4769.3</v>
      </c>
      <c r="E13" s="165">
        <v>0.9886928350087606</v>
      </c>
      <c r="F13" s="166">
        <v>69585</v>
      </c>
      <c r="G13" s="165">
        <v>1.4236186694643258</v>
      </c>
      <c r="H13" s="166">
        <v>67446</v>
      </c>
      <c r="I13" s="165">
        <v>1.4209074332929192</v>
      </c>
    </row>
    <row r="14" spans="1:9" ht="15.75" customHeight="1">
      <c r="A14" s="115" t="s">
        <v>159</v>
      </c>
      <c r="B14" s="166">
        <v>159.2</v>
      </c>
      <c r="C14" s="165">
        <v>0.0338274866177443</v>
      </c>
      <c r="D14" s="166">
        <v>151.9</v>
      </c>
      <c r="E14" s="165">
        <v>0.0314894096906948</v>
      </c>
      <c r="F14" s="166">
        <v>8170</v>
      </c>
      <c r="G14" s="165">
        <v>0.1671475825181223</v>
      </c>
      <c r="H14" s="166">
        <v>8143</v>
      </c>
      <c r="I14" s="165">
        <v>0.17155130369931856</v>
      </c>
    </row>
    <row r="15" spans="1:9" ht="15.75" customHeight="1">
      <c r="A15" s="115" t="s">
        <v>158</v>
      </c>
      <c r="B15" s="166">
        <v>688</v>
      </c>
      <c r="C15" s="165">
        <v>0.14618913814703566</v>
      </c>
      <c r="D15" s="166">
        <v>734.5</v>
      </c>
      <c r="E15" s="165">
        <v>0.1522644596301207</v>
      </c>
      <c r="F15" s="166">
        <v>27104</v>
      </c>
      <c r="G15" s="165">
        <v>0.5545126164713815</v>
      </c>
      <c r="H15" s="166">
        <v>20887</v>
      </c>
      <c r="I15" s="165">
        <v>0.4400334127922961</v>
      </c>
    </row>
    <row r="16" spans="1:9" ht="15.75" customHeight="1">
      <c r="A16" s="112" t="s">
        <v>157</v>
      </c>
      <c r="B16" s="160">
        <v>298</v>
      </c>
      <c r="C16" s="43">
        <v>0.06332029530205906</v>
      </c>
      <c r="D16" s="160">
        <v>301</v>
      </c>
      <c r="E16" s="43">
        <v>0.062398369433174034</v>
      </c>
      <c r="F16" s="160">
        <v>3959</v>
      </c>
      <c r="G16" s="43">
        <v>0.0809959950048037</v>
      </c>
      <c r="H16" s="160">
        <v>3564</v>
      </c>
      <c r="I16" s="43">
        <v>0.07508397966159541</v>
      </c>
    </row>
    <row r="17" spans="1:9" ht="15.75" customHeight="1">
      <c r="A17" s="112" t="s">
        <v>156</v>
      </c>
      <c r="B17" s="160">
        <v>87086.7</v>
      </c>
      <c r="C17" s="43">
        <v>18.50454886201955</v>
      </c>
      <c r="D17" s="160">
        <v>94333.1</v>
      </c>
      <c r="E17" s="43">
        <v>19.555586789290867</v>
      </c>
      <c r="F17" s="160">
        <v>994689</v>
      </c>
      <c r="G17" s="43">
        <v>20.35004427262773</v>
      </c>
      <c r="H17" s="160">
        <v>868146</v>
      </c>
      <c r="I17" s="43">
        <v>18.289522055919026</v>
      </c>
    </row>
    <row r="18" spans="1:9" ht="15.75" customHeight="1">
      <c r="A18" s="112" t="s">
        <v>155</v>
      </c>
      <c r="B18" s="160">
        <v>26448</v>
      </c>
      <c r="C18" s="43">
        <v>5.619782450163953</v>
      </c>
      <c r="D18" s="160">
        <v>26197.7</v>
      </c>
      <c r="E18" s="43">
        <v>5.430876288702537</v>
      </c>
      <c r="F18" s="160">
        <v>209305</v>
      </c>
      <c r="G18" s="43">
        <v>4.282108293629816</v>
      </c>
      <c r="H18" s="160">
        <v>230165</v>
      </c>
      <c r="I18" s="43">
        <v>4.84896301313443</v>
      </c>
    </row>
    <row r="19" spans="1:9" ht="15.75" customHeight="1">
      <c r="A19" s="112" t="s">
        <v>154</v>
      </c>
      <c r="B19" s="160">
        <v>8609.7</v>
      </c>
      <c r="C19" s="43">
        <v>1.8294253236984495</v>
      </c>
      <c r="D19" s="160">
        <v>11007.8</v>
      </c>
      <c r="E19" s="43">
        <v>2.281956049988349</v>
      </c>
      <c r="F19" s="160">
        <v>195366</v>
      </c>
      <c r="G19" s="43">
        <v>3.996934468327477</v>
      </c>
      <c r="H19" s="160">
        <v>185407</v>
      </c>
      <c r="I19" s="43">
        <v>3.906031261817458</v>
      </c>
    </row>
    <row r="20" spans="1:9" ht="15.75" customHeight="1">
      <c r="A20" s="112" t="s">
        <v>153</v>
      </c>
      <c r="B20" s="160">
        <v>66922.6</v>
      </c>
      <c r="C20" s="43">
        <v>14.219995954300597</v>
      </c>
      <c r="D20" s="160">
        <v>65980.5</v>
      </c>
      <c r="E20" s="43">
        <v>13.677992074370563</v>
      </c>
      <c r="F20" s="160">
        <v>520773</v>
      </c>
      <c r="G20" s="43">
        <v>10.654338799352523</v>
      </c>
      <c r="H20" s="160">
        <v>526035</v>
      </c>
      <c r="I20" s="43">
        <v>11.08215523043977</v>
      </c>
    </row>
    <row r="21" spans="1:9" ht="15.75" customHeight="1">
      <c r="A21" s="112" t="s">
        <v>152</v>
      </c>
      <c r="B21" s="160">
        <v>22854.4</v>
      </c>
      <c r="C21" s="43">
        <v>4.856199184400599</v>
      </c>
      <c r="D21" s="160">
        <v>23766</v>
      </c>
      <c r="E21" s="43">
        <v>4.9267762390326055</v>
      </c>
      <c r="F21" s="160">
        <v>236861</v>
      </c>
      <c r="G21" s="43">
        <v>4.845868242695834</v>
      </c>
      <c r="H21" s="160">
        <v>240983</v>
      </c>
      <c r="I21" s="43">
        <v>5.076869436248666</v>
      </c>
    </row>
    <row r="22" spans="1:9" ht="15.75" customHeight="1">
      <c r="A22" s="112" t="s">
        <v>151</v>
      </c>
      <c r="B22" s="160">
        <v>56727.7</v>
      </c>
      <c r="C22" s="43">
        <v>12.053740657069179</v>
      </c>
      <c r="D22" s="160">
        <v>56890</v>
      </c>
      <c r="E22" s="43">
        <v>11.793499126422827</v>
      </c>
      <c r="F22" s="160">
        <v>654839</v>
      </c>
      <c r="G22" s="43">
        <v>13.397154931283318</v>
      </c>
      <c r="H22" s="160">
        <v>635957</v>
      </c>
      <c r="I22" s="43">
        <v>13.397918758038504</v>
      </c>
    </row>
    <row r="23" spans="1:9" ht="15.75" customHeight="1">
      <c r="A23" s="112" t="s">
        <v>150</v>
      </c>
      <c r="B23" s="160">
        <f>22779.4+25551.4</f>
        <v>48330.8</v>
      </c>
      <c r="C23" s="43">
        <v>10.269531973774349</v>
      </c>
      <c r="D23" s="160">
        <f>23465.3+25978.2</f>
        <v>49443.5</v>
      </c>
      <c r="E23" s="43">
        <v>10.249813219498806</v>
      </c>
      <c r="F23" s="160">
        <f>270293+152565</f>
        <v>422858</v>
      </c>
      <c r="G23" s="43">
        <v>8.651125146688882</v>
      </c>
      <c r="H23" s="160">
        <f>276495+152844</f>
        <v>429339</v>
      </c>
      <c r="I23" s="43">
        <v>9.045028267095878</v>
      </c>
    </row>
    <row r="24" spans="1:9" ht="15.75" customHeight="1">
      <c r="A24" s="112" t="s">
        <v>149</v>
      </c>
      <c r="B24" s="160">
        <v>90993.5</v>
      </c>
      <c r="C24" s="43">
        <v>19.334682183113795</v>
      </c>
      <c r="D24" s="160">
        <v>91266.4</v>
      </c>
      <c r="E24" s="43">
        <v>18.919848983507755</v>
      </c>
      <c r="F24" s="160">
        <v>919086</v>
      </c>
      <c r="G24" s="43">
        <v>18.803305143971965</v>
      </c>
      <c r="H24" s="160">
        <v>913030</v>
      </c>
      <c r="I24" s="43">
        <v>19.235108291365446</v>
      </c>
    </row>
    <row r="25" spans="1:9" ht="8.25" customHeight="1">
      <c r="A25" s="112"/>
      <c r="B25" s="162"/>
      <c r="C25" s="161"/>
      <c r="D25" s="162"/>
      <c r="E25" s="161"/>
      <c r="F25" s="162"/>
      <c r="G25" s="161"/>
      <c r="H25" s="162"/>
      <c r="I25" s="161"/>
    </row>
    <row r="26" spans="1:9" ht="15.75" customHeight="1">
      <c r="A26" s="112" t="s">
        <v>148</v>
      </c>
      <c r="B26" s="160">
        <v>44020.2</v>
      </c>
      <c r="C26" s="43">
        <v>9.35359752770369</v>
      </c>
      <c r="D26" s="160">
        <v>43923.9</v>
      </c>
      <c r="E26" s="43">
        <v>9.105580528723566</v>
      </c>
      <c r="F26" s="160">
        <v>500722</v>
      </c>
      <c r="G26" s="43">
        <v>10.244121397018267</v>
      </c>
      <c r="H26" s="160">
        <v>501145</v>
      </c>
      <c r="I26" s="43">
        <v>10.557789278201524</v>
      </c>
    </row>
    <row r="27" spans="1:9" ht="15.75" customHeight="1">
      <c r="A27" s="112" t="s">
        <v>147</v>
      </c>
      <c r="B27" s="160">
        <v>2924.9</v>
      </c>
      <c r="C27" s="43">
        <v>0.6214950729160823</v>
      </c>
      <c r="D27" s="160">
        <v>2995.6</v>
      </c>
      <c r="E27" s="43">
        <v>0.6209985231694889</v>
      </c>
      <c r="F27" s="160">
        <v>26397</v>
      </c>
      <c r="G27" s="43">
        <v>0.540048315266937</v>
      </c>
      <c r="H27" s="160">
        <v>26836</v>
      </c>
      <c r="I27" s="43">
        <v>0.5653629849042016</v>
      </c>
    </row>
    <row r="28" spans="1:9" ht="15.75" customHeight="1">
      <c r="A28" s="112" t="s">
        <v>146</v>
      </c>
      <c r="B28" s="160">
        <v>11326.3</v>
      </c>
      <c r="C28" s="43">
        <v>2.4066599351668168</v>
      </c>
      <c r="D28" s="160">
        <v>11362.2</v>
      </c>
      <c r="E28" s="43">
        <v>2.355424429148206</v>
      </c>
      <c r="F28" s="160">
        <v>146658</v>
      </c>
      <c r="G28" s="43">
        <v>3.0004320877530946</v>
      </c>
      <c r="H28" s="160">
        <v>146538</v>
      </c>
      <c r="I28" s="43">
        <v>3.087165042550749</v>
      </c>
    </row>
    <row r="29" spans="1:9" ht="15.75" customHeight="1">
      <c r="A29" s="112" t="s">
        <v>145</v>
      </c>
      <c r="B29" s="160">
        <v>29769.1</v>
      </c>
      <c r="C29" s="43">
        <v>6.325463768042034</v>
      </c>
      <c r="D29" s="160">
        <v>29566.1</v>
      </c>
      <c r="E29" s="43">
        <v>6.12915757640587</v>
      </c>
      <c r="F29" s="160">
        <v>327667</v>
      </c>
      <c r="G29" s="43">
        <v>6.703640993998236</v>
      </c>
      <c r="H29" s="160">
        <v>327771</v>
      </c>
      <c r="I29" s="43">
        <v>6.905261250746573</v>
      </c>
    </row>
    <row r="30" spans="1:9" ht="7.5" customHeight="1">
      <c r="A30" s="112"/>
      <c r="B30" s="162"/>
      <c r="C30" s="161"/>
      <c r="D30" s="162"/>
      <c r="E30" s="161"/>
      <c r="F30" s="162"/>
      <c r="G30" s="161"/>
      <c r="H30" s="162"/>
      <c r="I30" s="161"/>
    </row>
    <row r="31" spans="1:9" ht="27" customHeight="1">
      <c r="A31" s="163" t="s">
        <v>144</v>
      </c>
      <c r="B31" s="160">
        <v>10603.7</v>
      </c>
      <c r="C31" s="43">
        <v>2.253118843269945</v>
      </c>
      <c r="D31" s="160">
        <v>10009.2</v>
      </c>
      <c r="E31" s="43">
        <v>2.0749427220283243</v>
      </c>
      <c r="F31" s="160">
        <v>103023</v>
      </c>
      <c r="G31" s="43">
        <v>2.107716694463221</v>
      </c>
      <c r="H31" s="160">
        <v>97000</v>
      </c>
      <c r="I31" s="43">
        <v>2.0435314329895498</v>
      </c>
    </row>
    <row r="32" spans="1:9" ht="7.5" customHeight="1">
      <c r="A32" s="163"/>
      <c r="B32" s="160"/>
      <c r="C32" s="43"/>
      <c r="D32" s="160"/>
      <c r="E32" s="43"/>
      <c r="F32" s="160"/>
      <c r="G32" s="43"/>
      <c r="H32" s="160"/>
      <c r="I32" s="43"/>
    </row>
    <row r="33" spans="1:9" ht="15.75" customHeight="1">
      <c r="A33" s="163" t="s">
        <v>143</v>
      </c>
      <c r="B33" s="160">
        <v>5550.2</v>
      </c>
      <c r="C33" s="43">
        <v>1.1793298757902286</v>
      </c>
      <c r="D33" s="160">
        <v>4846.5</v>
      </c>
      <c r="E33" s="43">
        <v>1.0046966692952757</v>
      </c>
      <c r="F33" s="160">
        <v>45832</v>
      </c>
      <c r="G33" s="43">
        <v>0.937663158135934</v>
      </c>
      <c r="H33" s="160">
        <v>38116</v>
      </c>
      <c r="I33" s="43">
        <v>0.8030025164930893</v>
      </c>
    </row>
    <row r="34" spans="1:9" ht="15.75" customHeight="1">
      <c r="A34" s="164" t="s">
        <v>142</v>
      </c>
      <c r="B34" s="160">
        <v>2541.6</v>
      </c>
      <c r="C34" s="43">
        <v>0.5400498742943399</v>
      </c>
      <c r="D34" s="160">
        <v>2593</v>
      </c>
      <c r="E34" s="43">
        <v>0.537538112758207</v>
      </c>
      <c r="F34" s="160">
        <v>24277</v>
      </c>
      <c r="G34" s="43">
        <v>0.4966758703540337</v>
      </c>
      <c r="H34" s="160">
        <v>18676</v>
      </c>
      <c r="I34" s="43">
        <v>0.39345353652075077</v>
      </c>
    </row>
    <row r="35" spans="1:9" ht="7.5" customHeight="1">
      <c r="A35" s="163"/>
      <c r="B35" s="162"/>
      <c r="C35" s="161"/>
      <c r="D35" s="162"/>
      <c r="E35" s="161"/>
      <c r="F35" s="162"/>
      <c r="G35" s="161"/>
      <c r="H35" s="162"/>
      <c r="I35" s="161"/>
    </row>
    <row r="36" spans="1:9" ht="15.75" customHeight="1">
      <c r="A36" s="112" t="s">
        <v>141</v>
      </c>
      <c r="B36" s="160">
        <v>470623.2</v>
      </c>
      <c r="C36" s="43">
        <v>100</v>
      </c>
      <c r="D36" s="160">
        <v>482384.4</v>
      </c>
      <c r="E36" s="43">
        <v>100</v>
      </c>
      <c r="F36" s="160">
        <v>4887896</v>
      </c>
      <c r="G36" s="43">
        <v>100</v>
      </c>
      <c r="H36" s="160">
        <v>4746685</v>
      </c>
      <c r="I36" s="43">
        <v>100</v>
      </c>
    </row>
    <row r="37" spans="1:9" ht="8.25" customHeight="1">
      <c r="A37" s="9"/>
      <c r="B37" s="79"/>
      <c r="C37" s="79"/>
      <c r="D37" s="79"/>
      <c r="E37" s="79"/>
      <c r="F37" s="79"/>
      <c r="G37" s="79"/>
      <c r="H37" s="79"/>
      <c r="I37" s="79"/>
    </row>
    <row r="38" spans="1:6" ht="14.25" customHeight="1">
      <c r="A38" s="3" t="s">
        <v>140</v>
      </c>
      <c r="B38" s="159"/>
      <c r="C38" s="159"/>
      <c r="D38" s="159"/>
      <c r="E38" s="159"/>
      <c r="F38" s="159"/>
    </row>
    <row r="39" spans="1:9" ht="15.75" customHeight="1">
      <c r="A39" s="3" t="s">
        <v>139</v>
      </c>
      <c r="B39" s="158"/>
      <c r="C39" s="157"/>
      <c r="D39" s="157"/>
      <c r="E39" s="157"/>
      <c r="F39" s="157"/>
      <c r="G39" s="157"/>
      <c r="H39" s="153"/>
      <c r="I39" s="153"/>
    </row>
  </sheetData>
  <sheetProtection/>
  <mergeCells count="7">
    <mergeCell ref="A5:A7"/>
    <mergeCell ref="B5:E5"/>
    <mergeCell ref="F5:I5"/>
    <mergeCell ref="B6:C6"/>
    <mergeCell ref="D6:E6"/>
    <mergeCell ref="F6:G6"/>
    <mergeCell ref="H6:I6"/>
  </mergeCells>
  <conditionalFormatting sqref="B11:I24 B26:I29 B31:I31 B36:I36 B33:B34 D33:D34 F33:F34 H33:H34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28"/>
  <sheetViews>
    <sheetView zoomScaleSheetLayoutView="100" zoomScalePageLayoutView="0" workbookViewId="0" topLeftCell="A1">
      <selection activeCell="A4" sqref="A4"/>
    </sheetView>
  </sheetViews>
  <sheetFormatPr defaultColWidth="9.00390625" defaultRowHeight="15.75" customHeight="1"/>
  <cols>
    <col min="1" max="1" width="27.75390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85" t="s">
        <v>176</v>
      </c>
      <c r="B1" s="1"/>
      <c r="C1" s="1"/>
      <c r="D1" s="1"/>
      <c r="E1" s="1"/>
      <c r="F1" s="1"/>
      <c r="G1" s="1"/>
      <c r="H1" s="1"/>
      <c r="I1" s="184"/>
    </row>
    <row r="2" spans="1:9" s="3" customFormat="1" ht="16.5" customHeight="1">
      <c r="A2" s="183"/>
      <c r="B2" s="183"/>
      <c r="C2" s="183"/>
      <c r="D2" s="183"/>
      <c r="E2" s="183"/>
      <c r="F2" s="183"/>
      <c r="G2" s="183"/>
      <c r="H2" s="183"/>
      <c r="I2" s="183"/>
    </row>
    <row r="3" spans="1:9" s="144" customFormat="1" ht="16.5" customHeight="1">
      <c r="A3" s="183" t="s">
        <v>189</v>
      </c>
      <c r="B3" s="189"/>
      <c r="C3" s="153"/>
      <c r="D3" s="153"/>
      <c r="E3" s="153"/>
      <c r="F3" s="153"/>
      <c r="G3" s="153"/>
      <c r="H3" s="153"/>
      <c r="I3" s="153"/>
    </row>
    <row r="4" spans="1:9" s="144" customFormat="1" ht="16.5" customHeight="1" thickBot="1">
      <c r="A4" s="3"/>
      <c r="B4" s="1"/>
      <c r="C4" s="1"/>
      <c r="D4" s="1"/>
      <c r="E4" s="1"/>
      <c r="F4" s="1"/>
      <c r="G4" s="1"/>
      <c r="H4" s="1"/>
      <c r="I4" s="167"/>
    </row>
    <row r="5" spans="1:9" s="144" customFormat="1" ht="19.5" customHeight="1" thickTop="1">
      <c r="A5" s="182" t="s">
        <v>174</v>
      </c>
      <c r="B5" s="182" t="s">
        <v>173</v>
      </c>
      <c r="C5" s="181"/>
      <c r="D5" s="181"/>
      <c r="E5" s="181"/>
      <c r="F5" s="181" t="s">
        <v>172</v>
      </c>
      <c r="G5" s="181"/>
      <c r="H5" s="181"/>
      <c r="I5" s="180"/>
    </row>
    <row r="6" spans="1:9" s="144" customFormat="1" ht="19.5" customHeight="1">
      <c r="A6" s="175"/>
      <c r="B6" s="178" t="s">
        <v>171</v>
      </c>
      <c r="C6" s="179"/>
      <c r="D6" s="178" t="s">
        <v>170</v>
      </c>
      <c r="E6" s="179"/>
      <c r="F6" s="177" t="s">
        <v>170</v>
      </c>
      <c r="G6" s="178"/>
      <c r="H6" s="177" t="s">
        <v>169</v>
      </c>
      <c r="I6" s="176"/>
    </row>
    <row r="7" spans="1:9" ht="19.5" customHeight="1">
      <c r="A7" s="175"/>
      <c r="B7" s="174" t="s">
        <v>168</v>
      </c>
      <c r="C7" s="173" t="s">
        <v>167</v>
      </c>
      <c r="D7" s="174" t="s">
        <v>168</v>
      </c>
      <c r="E7" s="173" t="s">
        <v>167</v>
      </c>
      <c r="F7" s="173" t="s">
        <v>168</v>
      </c>
      <c r="G7" s="173" t="s">
        <v>167</v>
      </c>
      <c r="H7" s="173" t="s">
        <v>168</v>
      </c>
      <c r="I7" s="172" t="s">
        <v>167</v>
      </c>
    </row>
    <row r="8" spans="1:9" ht="14.25" customHeight="1">
      <c r="A8" s="171"/>
      <c r="B8" s="170" t="s">
        <v>57</v>
      </c>
      <c r="C8" s="170" t="s">
        <v>58</v>
      </c>
      <c r="D8" s="170" t="s">
        <v>166</v>
      </c>
      <c r="E8" s="170" t="s">
        <v>37</v>
      </c>
      <c r="F8" s="170" t="s">
        <v>38</v>
      </c>
      <c r="G8" s="170" t="s">
        <v>39</v>
      </c>
      <c r="H8" s="170" t="s">
        <v>40</v>
      </c>
      <c r="I8" s="170" t="s">
        <v>41</v>
      </c>
    </row>
    <row r="9" spans="1:9" ht="15.75" customHeight="1">
      <c r="A9" s="112"/>
      <c r="B9" s="169" t="s">
        <v>165</v>
      </c>
      <c r="C9" s="169" t="s">
        <v>163</v>
      </c>
      <c r="D9" s="169" t="s">
        <v>165</v>
      </c>
      <c r="E9" s="169" t="s">
        <v>163</v>
      </c>
      <c r="F9" s="169" t="s">
        <v>164</v>
      </c>
      <c r="G9" s="169" t="s">
        <v>163</v>
      </c>
      <c r="H9" s="169" t="s">
        <v>164</v>
      </c>
      <c r="I9" s="169" t="s">
        <v>163</v>
      </c>
    </row>
    <row r="10" spans="1:9" ht="7.5" customHeight="1">
      <c r="A10" s="112"/>
      <c r="B10" s="167"/>
      <c r="C10" s="167"/>
      <c r="D10" s="167"/>
      <c r="E10" s="167"/>
      <c r="F10" s="167"/>
      <c r="G10" s="167"/>
      <c r="H10" s="167"/>
      <c r="I10" s="167"/>
    </row>
    <row r="11" spans="1:9" ht="15.75" customHeight="1">
      <c r="A11" s="112" t="s">
        <v>188</v>
      </c>
      <c r="B11" s="160">
        <v>244933.5</v>
      </c>
      <c r="C11" s="43">
        <v>70.6829829968487</v>
      </c>
      <c r="D11" s="160">
        <v>243605.8</v>
      </c>
      <c r="E11" s="43">
        <v>68.91863409688042</v>
      </c>
      <c r="F11" s="160">
        <v>2210411</v>
      </c>
      <c r="G11" s="43">
        <v>610.8200046424743</v>
      </c>
      <c r="H11" s="160">
        <v>2190910</v>
      </c>
      <c r="I11" s="43">
        <v>63.310613589136835</v>
      </c>
    </row>
    <row r="12" spans="1:9" ht="15.75" customHeight="1">
      <c r="A12" s="112" t="s">
        <v>187</v>
      </c>
      <c r="B12" s="160">
        <v>206267.8</v>
      </c>
      <c r="C12" s="43">
        <v>59.52482367743648</v>
      </c>
      <c r="D12" s="160">
        <v>206060.7</v>
      </c>
      <c r="E12" s="43">
        <v>58.29673178983034</v>
      </c>
      <c r="F12" s="160">
        <v>1810612</v>
      </c>
      <c r="G12" s="43">
        <v>500.34044810929714</v>
      </c>
      <c r="H12" s="160">
        <v>1816223</v>
      </c>
      <c r="I12" s="43">
        <v>52.48330262069316</v>
      </c>
    </row>
    <row r="13" spans="1:9" ht="8.25" customHeight="1">
      <c r="A13" s="112"/>
      <c r="B13" s="186"/>
      <c r="C13" s="161"/>
      <c r="D13" s="186"/>
      <c r="E13" s="161"/>
      <c r="F13" s="186"/>
      <c r="G13" s="161"/>
      <c r="H13" s="186"/>
      <c r="I13" s="161"/>
    </row>
    <row r="14" spans="1:9" ht="15.75" customHeight="1">
      <c r="A14" s="112" t="s">
        <v>186</v>
      </c>
      <c r="B14" s="160">
        <v>20139.4</v>
      </c>
      <c r="C14" s="43">
        <v>5.811834100956933</v>
      </c>
      <c r="D14" s="160">
        <v>20814.1</v>
      </c>
      <c r="E14" s="43">
        <v>5.888527046383456</v>
      </c>
      <c r="F14" s="160">
        <v>152047</v>
      </c>
      <c r="G14" s="43">
        <v>42.0163260343322</v>
      </c>
      <c r="H14" s="186">
        <v>171330</v>
      </c>
      <c r="I14" s="43">
        <v>4.9509141983134</v>
      </c>
    </row>
    <row r="15" spans="1:9" ht="15.75" customHeight="1">
      <c r="A15" s="112" t="s">
        <v>185</v>
      </c>
      <c r="B15" s="160">
        <v>-3714.4</v>
      </c>
      <c r="C15" s="188">
        <v>-1.0719026676362966</v>
      </c>
      <c r="D15" s="160">
        <v>-3013.1</v>
      </c>
      <c r="E15" s="188">
        <v>-0.8524375708513936</v>
      </c>
      <c r="F15" s="160">
        <v>-36509</v>
      </c>
      <c r="G15" s="187">
        <v>-10.088814953188386</v>
      </c>
      <c r="H15" s="160">
        <v>-32442</v>
      </c>
      <c r="I15" s="187">
        <v>-0.9374748054729664</v>
      </c>
    </row>
    <row r="16" spans="1:9" ht="15.75" customHeight="1">
      <c r="A16" s="112" t="s">
        <v>184</v>
      </c>
      <c r="B16" s="160">
        <v>23431.7</v>
      </c>
      <c r="C16" s="43">
        <v>6.761927023813646</v>
      </c>
      <c r="D16" s="160">
        <v>23394.1</v>
      </c>
      <c r="E16" s="43">
        <v>6.618436087834651</v>
      </c>
      <c r="F16" s="160">
        <v>183842</v>
      </c>
      <c r="G16" s="43">
        <v>50.80248482905747</v>
      </c>
      <c r="H16" s="160">
        <v>199102</v>
      </c>
      <c r="I16" s="43">
        <v>5.753440253969502</v>
      </c>
    </row>
    <row r="17" spans="1:9" ht="15.75" customHeight="1">
      <c r="A17" s="112" t="s">
        <v>183</v>
      </c>
      <c r="B17" s="160">
        <v>422.2</v>
      </c>
      <c r="C17" s="43">
        <v>0.12183860280961781</v>
      </c>
      <c r="D17" s="160">
        <v>433.1</v>
      </c>
      <c r="E17" s="43">
        <v>0.12252852940019866</v>
      </c>
      <c r="F17" s="160">
        <v>4714</v>
      </c>
      <c r="G17" s="43">
        <v>1.30265615846312</v>
      </c>
      <c r="H17" s="160">
        <v>4671</v>
      </c>
      <c r="I17" s="43">
        <v>0.13497764676543453</v>
      </c>
    </row>
    <row r="18" spans="1:9" ht="8.25" customHeight="1">
      <c r="A18" s="112"/>
      <c r="B18" s="186"/>
      <c r="C18" s="161"/>
      <c r="D18" s="186"/>
      <c r="E18" s="161"/>
      <c r="F18" s="186"/>
      <c r="G18" s="161"/>
      <c r="H18" s="186"/>
      <c r="I18" s="161"/>
    </row>
    <row r="19" spans="1:9" ht="15.75" customHeight="1">
      <c r="A19" s="112" t="s">
        <v>182</v>
      </c>
      <c r="B19" s="160">
        <v>81451.1</v>
      </c>
      <c r="C19" s="43">
        <v>23.505182902194367</v>
      </c>
      <c r="D19" s="160">
        <v>89048.8</v>
      </c>
      <c r="E19" s="43">
        <v>25.19283885673611</v>
      </c>
      <c r="F19" s="160">
        <v>1239418</v>
      </c>
      <c r="G19" s="43">
        <v>342.4979827344173</v>
      </c>
      <c r="H19" s="160">
        <v>1098332</v>
      </c>
      <c r="I19" s="43">
        <v>31.7384433156012</v>
      </c>
    </row>
    <row r="20" spans="1:9" ht="15.75" customHeight="1">
      <c r="A20" s="112" t="s">
        <v>181</v>
      </c>
      <c r="B20" s="160">
        <v>44174.4</v>
      </c>
      <c r="C20" s="43">
        <v>12.747861619974374</v>
      </c>
      <c r="D20" s="160">
        <v>50523.6</v>
      </c>
      <c r="E20" s="43">
        <v>14.293655987078912</v>
      </c>
      <c r="F20" s="160">
        <v>805784</v>
      </c>
      <c r="G20" s="43">
        <v>222.66853839436715</v>
      </c>
      <c r="H20" s="160">
        <v>689183</v>
      </c>
      <c r="I20" s="43">
        <v>19.915285705575346</v>
      </c>
    </row>
    <row r="21" spans="1:9" s="99" customFormat="1" ht="15.75" customHeight="1">
      <c r="A21" s="112" t="s">
        <v>180</v>
      </c>
      <c r="B21" s="160">
        <v>2645.8</v>
      </c>
      <c r="C21" s="43">
        <v>0.7635257586776096</v>
      </c>
      <c r="D21" s="160">
        <v>2916.9</v>
      </c>
      <c r="E21" s="43">
        <v>0.8252215825616243</v>
      </c>
      <c r="F21" s="160">
        <v>50630</v>
      </c>
      <c r="G21" s="43">
        <v>13.990980335805636</v>
      </c>
      <c r="H21" s="160">
        <v>53265</v>
      </c>
      <c r="I21" s="43">
        <v>1.5391959655236285</v>
      </c>
    </row>
    <row r="22" spans="1:9" ht="15.75" customHeight="1">
      <c r="A22" s="112" t="s">
        <v>179</v>
      </c>
      <c r="B22" s="160">
        <v>34630.8</v>
      </c>
      <c r="C22" s="43">
        <v>9.993766665512346</v>
      </c>
      <c r="D22" s="160">
        <v>35608.3</v>
      </c>
      <c r="E22" s="43">
        <v>10.073961287095576</v>
      </c>
      <c r="F22" s="160">
        <v>383004</v>
      </c>
      <c r="G22" s="43">
        <v>105.83846400424454</v>
      </c>
      <c r="H22" s="160">
        <v>355884</v>
      </c>
      <c r="I22" s="43">
        <v>10.283961644502225</v>
      </c>
    </row>
    <row r="23" spans="1:9" ht="15.75" customHeight="1">
      <c r="A23" s="115" t="s">
        <v>178</v>
      </c>
      <c r="B23" s="166">
        <v>2130.9</v>
      </c>
      <c r="C23" s="165">
        <v>0.6149357620251411</v>
      </c>
      <c r="D23" s="166">
        <v>2271.3</v>
      </c>
      <c r="E23" s="165">
        <v>0.6425745759101159</v>
      </c>
      <c r="F23" s="166">
        <v>31443</v>
      </c>
      <c r="G23" s="187">
        <v>8.688887906354664</v>
      </c>
      <c r="H23" s="166">
        <v>22353</v>
      </c>
      <c r="I23" s="165">
        <v>0.6459334913611128</v>
      </c>
    </row>
    <row r="24" spans="1:9" ht="8.25" customHeight="1">
      <c r="A24" s="112"/>
      <c r="B24" s="186"/>
      <c r="C24" s="161"/>
      <c r="D24" s="186"/>
      <c r="E24" s="161"/>
      <c r="F24" s="186"/>
      <c r="G24" s="161"/>
      <c r="H24" s="186"/>
      <c r="I24" s="161"/>
    </row>
    <row r="25" spans="1:9" ht="15.75" customHeight="1">
      <c r="A25" s="112" t="s">
        <v>177</v>
      </c>
      <c r="B25" s="160">
        <v>346524</v>
      </c>
      <c r="C25" s="43">
        <v>100</v>
      </c>
      <c r="D25" s="160">
        <v>353468.7</v>
      </c>
      <c r="E25" s="43">
        <v>100</v>
      </c>
      <c r="F25" s="160">
        <v>361876</v>
      </c>
      <c r="G25" s="43">
        <v>100</v>
      </c>
      <c r="H25" s="160">
        <v>3460573</v>
      </c>
      <c r="I25" s="43">
        <v>100</v>
      </c>
    </row>
    <row r="26" spans="1:9" s="99" customFormat="1" ht="8.25" customHeight="1">
      <c r="A26" s="9"/>
      <c r="B26" s="79"/>
      <c r="C26" s="79"/>
      <c r="D26" s="79"/>
      <c r="E26" s="79"/>
      <c r="F26" s="79"/>
      <c r="G26" s="79"/>
      <c r="H26" s="79"/>
      <c r="I26" s="79"/>
    </row>
    <row r="27" spans="1:6" ht="14.25" customHeight="1">
      <c r="A27" s="3" t="s">
        <v>140</v>
      </c>
      <c r="B27" s="159"/>
      <c r="C27" s="159"/>
      <c r="D27" s="159"/>
      <c r="E27" s="159"/>
      <c r="F27" s="159"/>
    </row>
    <row r="28" spans="1:9" ht="15.75" customHeight="1">
      <c r="A28" s="3" t="s">
        <v>139</v>
      </c>
      <c r="B28" s="158"/>
      <c r="C28" s="157"/>
      <c r="D28" s="157"/>
      <c r="E28" s="157"/>
      <c r="F28" s="157"/>
      <c r="G28" s="157"/>
      <c r="H28" s="153"/>
      <c r="I28" s="153"/>
    </row>
  </sheetData>
  <sheetProtection/>
  <mergeCells count="7">
    <mergeCell ref="A5:A7"/>
    <mergeCell ref="B5:E5"/>
    <mergeCell ref="F5:I5"/>
    <mergeCell ref="B6:C6"/>
    <mergeCell ref="D6:E6"/>
    <mergeCell ref="F6:G6"/>
    <mergeCell ref="H6:I6"/>
  </mergeCells>
  <conditionalFormatting sqref="B11:E12 B25:E25 B19:E23 B14:E17 I11:I12 I25 I19:I23 I14:I17 G11:G12 G25 G19:G23 G14:G17">
    <cfRule type="cellIs" priority="3" dxfId="16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38"/>
  <sheetViews>
    <sheetView zoomScaleSheetLayoutView="100" zoomScalePageLayoutView="0" workbookViewId="0" topLeftCell="A1">
      <selection activeCell="B4" sqref="B4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20" width="9.00390625" style="1" customWidth="1"/>
    <col min="21" max="21" width="1.12109375" style="1" customWidth="1"/>
    <col min="22" max="16384" width="9.00390625" style="1" customWidth="1"/>
  </cols>
  <sheetData>
    <row r="1" spans="1:12" s="3" customFormat="1" ht="26.25" customHeight="1">
      <c r="A1" s="278" t="s">
        <v>280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6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6.5" customHeight="1">
      <c r="A3" s="277" t="s">
        <v>279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ht="16.5" customHeight="1" thickBot="1">
      <c r="L4" s="276"/>
    </row>
    <row r="5" spans="1:12" s="144" customFormat="1" ht="19.5" customHeight="1" thickTop="1">
      <c r="A5" s="149" t="s">
        <v>278</v>
      </c>
      <c r="B5" s="148"/>
      <c r="C5" s="275" t="s">
        <v>277</v>
      </c>
      <c r="D5" s="181" t="s">
        <v>276</v>
      </c>
      <c r="E5" s="181"/>
      <c r="F5" s="274" t="s">
        <v>275</v>
      </c>
      <c r="G5" s="274" t="s">
        <v>274</v>
      </c>
      <c r="H5" s="181" t="s">
        <v>273</v>
      </c>
      <c r="I5" s="181"/>
      <c r="J5" s="181"/>
      <c r="K5" s="274" t="s">
        <v>272</v>
      </c>
      <c r="L5" s="273" t="s">
        <v>271</v>
      </c>
    </row>
    <row r="6" spans="1:12" s="144" customFormat="1" ht="22.5" customHeight="1">
      <c r="A6" s="134"/>
      <c r="B6" s="133"/>
      <c r="C6" s="175"/>
      <c r="D6" s="173" t="s">
        <v>270</v>
      </c>
      <c r="E6" s="173" t="s">
        <v>269</v>
      </c>
      <c r="F6" s="256"/>
      <c r="G6" s="256"/>
      <c r="H6" s="173" t="s">
        <v>268</v>
      </c>
      <c r="I6" s="173" t="s">
        <v>267</v>
      </c>
      <c r="J6" s="173" t="s">
        <v>266</v>
      </c>
      <c r="K6" s="256"/>
      <c r="L6" s="272"/>
    </row>
    <row r="7" spans="2:12" s="144" customFormat="1" ht="13.5" customHeight="1">
      <c r="B7" s="171"/>
      <c r="C7" s="243" t="s">
        <v>57</v>
      </c>
      <c r="D7" s="243" t="s">
        <v>58</v>
      </c>
      <c r="E7" s="243" t="s">
        <v>166</v>
      </c>
      <c r="F7" s="243" t="s">
        <v>37</v>
      </c>
      <c r="G7" s="243" t="s">
        <v>38</v>
      </c>
      <c r="H7" s="243" t="s">
        <v>39</v>
      </c>
      <c r="I7" s="243" t="s">
        <v>40</v>
      </c>
      <c r="J7" s="243" t="s">
        <v>41</v>
      </c>
      <c r="K7" s="243" t="s">
        <v>42</v>
      </c>
      <c r="L7" s="243" t="s">
        <v>43</v>
      </c>
    </row>
    <row r="8" spans="1:12" ht="13.5" customHeight="1">
      <c r="A8" s="70"/>
      <c r="B8" s="271"/>
      <c r="C8" s="169" t="s">
        <v>265</v>
      </c>
      <c r="D8" s="270" t="s">
        <v>265</v>
      </c>
      <c r="E8" s="270" t="s">
        <v>265</v>
      </c>
      <c r="F8" s="270" t="s">
        <v>265</v>
      </c>
      <c r="G8" s="270" t="s">
        <v>265</v>
      </c>
      <c r="H8" s="270" t="s">
        <v>265</v>
      </c>
      <c r="I8" s="169" t="s">
        <v>265</v>
      </c>
      <c r="J8" s="169" t="s">
        <v>265</v>
      </c>
      <c r="K8" s="169" t="s">
        <v>264</v>
      </c>
      <c r="L8" s="169" t="s">
        <v>263</v>
      </c>
    </row>
    <row r="9" spans="1:12" ht="15" customHeight="1">
      <c r="A9" s="86" t="s">
        <v>262</v>
      </c>
      <c r="B9" s="85"/>
      <c r="C9" s="160">
        <v>9768</v>
      </c>
      <c r="D9" s="160">
        <v>25919</v>
      </c>
      <c r="E9" s="160">
        <v>132</v>
      </c>
      <c r="F9" s="160">
        <v>959</v>
      </c>
      <c r="G9" s="160">
        <v>34213</v>
      </c>
      <c r="H9" s="160">
        <v>15104</v>
      </c>
      <c r="I9" s="160">
        <v>5079</v>
      </c>
      <c r="J9" s="160">
        <v>11550</v>
      </c>
      <c r="K9" s="268">
        <v>90.6</v>
      </c>
      <c r="L9" s="268">
        <v>248.2</v>
      </c>
    </row>
    <row r="10" spans="1:12" ht="15" customHeight="1">
      <c r="A10" s="263"/>
      <c r="B10" s="269" t="s">
        <v>261</v>
      </c>
      <c r="C10" s="160">
        <v>8692</v>
      </c>
      <c r="D10" s="160">
        <v>848</v>
      </c>
      <c r="E10" s="160">
        <v>132</v>
      </c>
      <c r="F10" s="160">
        <v>358</v>
      </c>
      <c r="G10" s="160">
        <v>8667</v>
      </c>
      <c r="H10" s="160">
        <v>170</v>
      </c>
      <c r="I10" s="160">
        <v>374</v>
      </c>
      <c r="J10" s="160">
        <v>7173</v>
      </c>
      <c r="K10" s="268">
        <v>56.3</v>
      </c>
      <c r="L10" s="268">
        <v>154.1</v>
      </c>
    </row>
    <row r="11" spans="1:12" ht="15" customHeight="1">
      <c r="A11" s="263"/>
      <c r="B11" s="269" t="s">
        <v>260</v>
      </c>
      <c r="C11" s="160">
        <v>858</v>
      </c>
      <c r="D11" s="160">
        <v>6578</v>
      </c>
      <c r="E11" s="160">
        <v>0</v>
      </c>
      <c r="F11" s="160">
        <v>269</v>
      </c>
      <c r="G11" s="160">
        <v>7167</v>
      </c>
      <c r="H11" s="160">
        <v>1272</v>
      </c>
      <c r="I11" s="160">
        <v>322</v>
      </c>
      <c r="J11" s="160">
        <v>4201</v>
      </c>
      <c r="K11" s="268">
        <v>32.9</v>
      </c>
      <c r="L11" s="268">
        <v>90.3</v>
      </c>
    </row>
    <row r="12" spans="1:12" ht="15" customHeight="1">
      <c r="A12" s="263"/>
      <c r="B12" s="269" t="s">
        <v>259</v>
      </c>
      <c r="C12" s="160">
        <v>160</v>
      </c>
      <c r="D12" s="160">
        <v>1895</v>
      </c>
      <c r="E12" s="160">
        <v>0</v>
      </c>
      <c r="F12" s="160">
        <v>0</v>
      </c>
      <c r="G12" s="160">
        <v>2055</v>
      </c>
      <c r="H12" s="160">
        <v>1068</v>
      </c>
      <c r="I12" s="160">
        <v>924</v>
      </c>
      <c r="J12" s="160">
        <v>26</v>
      </c>
      <c r="K12" s="268">
        <v>0.2</v>
      </c>
      <c r="L12" s="268">
        <v>0.6</v>
      </c>
    </row>
    <row r="13" spans="1:12" ht="15" customHeight="1">
      <c r="A13" s="263"/>
      <c r="B13" s="269" t="s">
        <v>258</v>
      </c>
      <c r="C13" s="160">
        <v>12</v>
      </c>
      <c r="D13" s="160">
        <v>1</v>
      </c>
      <c r="E13" s="160">
        <v>0</v>
      </c>
      <c r="F13" s="160">
        <v>1</v>
      </c>
      <c r="G13" s="160">
        <v>12</v>
      </c>
      <c r="H13" s="160">
        <v>0</v>
      </c>
      <c r="I13" s="160">
        <v>6</v>
      </c>
      <c r="J13" s="160">
        <v>3</v>
      </c>
      <c r="K13" s="268">
        <v>0</v>
      </c>
      <c r="L13" s="268">
        <v>0.1</v>
      </c>
    </row>
    <row r="14" spans="1:12" ht="15" customHeight="1">
      <c r="A14" s="263"/>
      <c r="B14" s="269" t="s">
        <v>257</v>
      </c>
      <c r="C14" s="160">
        <v>0</v>
      </c>
      <c r="D14" s="160">
        <v>14734</v>
      </c>
      <c r="E14" s="160">
        <v>0</v>
      </c>
      <c r="F14" s="160">
        <v>309</v>
      </c>
      <c r="G14" s="160">
        <v>14425</v>
      </c>
      <c r="H14" s="160">
        <v>10857</v>
      </c>
      <c r="I14" s="160">
        <v>3453</v>
      </c>
      <c r="J14" s="160">
        <v>57</v>
      </c>
      <c r="K14" s="268">
        <v>0.4</v>
      </c>
      <c r="L14" s="268">
        <v>1.2</v>
      </c>
    </row>
    <row r="15" spans="1:12" ht="15" customHeight="1">
      <c r="A15" s="86" t="s">
        <v>256</v>
      </c>
      <c r="B15" s="85"/>
      <c r="C15" s="160">
        <v>3355</v>
      </c>
      <c r="D15" s="160">
        <v>1100</v>
      </c>
      <c r="E15" s="160">
        <v>4</v>
      </c>
      <c r="F15" s="160">
        <v>0</v>
      </c>
      <c r="G15" s="160">
        <v>4451</v>
      </c>
      <c r="H15" s="160">
        <v>6</v>
      </c>
      <c r="I15" s="160">
        <v>1137</v>
      </c>
      <c r="J15" s="160">
        <v>2623</v>
      </c>
      <c r="K15" s="268">
        <v>20.6</v>
      </c>
      <c r="L15" s="268">
        <v>56.4</v>
      </c>
    </row>
    <row r="16" spans="1:12" ht="15" customHeight="1">
      <c r="A16" s="86" t="s">
        <v>255</v>
      </c>
      <c r="B16" s="85"/>
      <c r="C16" s="160">
        <v>2515</v>
      </c>
      <c r="D16" s="160">
        <v>147</v>
      </c>
      <c r="E16" s="160">
        <v>0</v>
      </c>
      <c r="F16" s="160">
        <v>25</v>
      </c>
      <c r="G16" s="160">
        <v>2637</v>
      </c>
      <c r="H16" s="160">
        <v>0</v>
      </c>
      <c r="I16" s="160">
        <v>549</v>
      </c>
      <c r="J16" s="160">
        <v>2088</v>
      </c>
      <c r="K16" s="268">
        <v>16.4</v>
      </c>
      <c r="L16" s="268">
        <v>44.9</v>
      </c>
    </row>
    <row r="17" spans="1:12" ht="15" customHeight="1">
      <c r="A17" s="86" t="s">
        <v>254</v>
      </c>
      <c r="B17" s="85"/>
      <c r="C17" s="160">
        <v>340</v>
      </c>
      <c r="D17" s="160">
        <v>3015</v>
      </c>
      <c r="E17" s="160">
        <v>0</v>
      </c>
      <c r="F17" s="160">
        <v>-64</v>
      </c>
      <c r="G17" s="160">
        <v>3419</v>
      </c>
      <c r="H17" s="160">
        <v>118</v>
      </c>
      <c r="I17" s="160">
        <v>2155</v>
      </c>
      <c r="J17" s="160">
        <v>1036</v>
      </c>
      <c r="K17" s="268">
        <v>8.1</v>
      </c>
      <c r="L17" s="268">
        <v>22.3</v>
      </c>
    </row>
    <row r="18" spans="1:12" ht="15" customHeight="1">
      <c r="A18" s="263"/>
      <c r="B18" s="269" t="s">
        <v>253</v>
      </c>
      <c r="C18" s="160">
        <v>236</v>
      </c>
      <c r="D18" s="160">
        <v>2727</v>
      </c>
      <c r="E18" s="160">
        <v>0</v>
      </c>
      <c r="F18" s="160">
        <v>-74</v>
      </c>
      <c r="G18" s="160">
        <v>3037</v>
      </c>
      <c r="H18" s="160">
        <v>107</v>
      </c>
      <c r="I18" s="160">
        <v>2093</v>
      </c>
      <c r="J18" s="160">
        <v>775</v>
      </c>
      <c r="K18" s="268">
        <v>6.1</v>
      </c>
      <c r="L18" s="268">
        <v>16.7</v>
      </c>
    </row>
    <row r="19" spans="1:12" ht="15" customHeight="1">
      <c r="A19" s="86" t="s">
        <v>252</v>
      </c>
      <c r="B19" s="85"/>
      <c r="C19" s="160">
        <v>11974</v>
      </c>
      <c r="D19" s="160">
        <v>3302</v>
      </c>
      <c r="E19" s="160">
        <v>4</v>
      </c>
      <c r="F19" s="160">
        <v>0</v>
      </c>
      <c r="G19" s="160">
        <v>15272</v>
      </c>
      <c r="H19" s="160">
        <v>0</v>
      </c>
      <c r="I19" s="160">
        <v>0</v>
      </c>
      <c r="J19" s="160">
        <v>11883</v>
      </c>
      <c r="K19" s="268">
        <v>93.2</v>
      </c>
      <c r="L19" s="268">
        <v>255.3</v>
      </c>
    </row>
    <row r="20" spans="1:12" ht="15" customHeight="1">
      <c r="A20" s="263"/>
      <c r="B20" s="269" t="s">
        <v>251</v>
      </c>
      <c r="C20" s="160">
        <v>2610</v>
      </c>
      <c r="D20" s="160">
        <v>1640</v>
      </c>
      <c r="E20" s="160">
        <v>0</v>
      </c>
      <c r="F20" s="160">
        <v>0</v>
      </c>
      <c r="G20" s="160">
        <v>4250</v>
      </c>
      <c r="H20" s="160">
        <v>0</v>
      </c>
      <c r="I20" s="160">
        <v>0</v>
      </c>
      <c r="J20" s="160">
        <v>3539</v>
      </c>
      <c r="K20" s="268">
        <v>27.8</v>
      </c>
      <c r="L20" s="268">
        <v>76</v>
      </c>
    </row>
    <row r="21" spans="1:12" ht="15" customHeight="1">
      <c r="A21" s="263"/>
      <c r="B21" s="269" t="s">
        <v>250</v>
      </c>
      <c r="C21" s="160">
        <v>9364</v>
      </c>
      <c r="D21" s="160">
        <v>1662</v>
      </c>
      <c r="E21" s="160">
        <v>4</v>
      </c>
      <c r="F21" s="160">
        <v>0</v>
      </c>
      <c r="G21" s="160">
        <v>11022</v>
      </c>
      <c r="H21" s="160">
        <v>0</v>
      </c>
      <c r="I21" s="160">
        <v>0</v>
      </c>
      <c r="J21" s="160">
        <v>8344</v>
      </c>
      <c r="K21" s="268">
        <v>65.4</v>
      </c>
      <c r="L21" s="268">
        <v>179.3</v>
      </c>
    </row>
    <row r="22" spans="1:12" ht="15" customHeight="1">
      <c r="A22" s="86" t="s">
        <v>249</v>
      </c>
      <c r="B22" s="85"/>
      <c r="C22" s="160">
        <v>3027</v>
      </c>
      <c r="D22" s="160">
        <v>5007</v>
      </c>
      <c r="E22" s="160">
        <v>26</v>
      </c>
      <c r="F22" s="160">
        <v>27</v>
      </c>
      <c r="G22" s="160">
        <v>7981</v>
      </c>
      <c r="H22" s="160">
        <v>0</v>
      </c>
      <c r="I22" s="160">
        <v>17</v>
      </c>
      <c r="J22" s="160">
        <v>4861</v>
      </c>
      <c r="K22" s="268">
        <v>38.1</v>
      </c>
      <c r="L22" s="268">
        <v>104.4</v>
      </c>
    </row>
    <row r="23" spans="1:12" ht="15" customHeight="1">
      <c r="A23" s="263"/>
      <c r="B23" s="269" t="s">
        <v>248</v>
      </c>
      <c r="C23" s="160">
        <v>846</v>
      </c>
      <c r="D23" s="160">
        <v>1</v>
      </c>
      <c r="E23" s="160">
        <v>2</v>
      </c>
      <c r="F23" s="160">
        <v>22</v>
      </c>
      <c r="G23" s="160">
        <v>823</v>
      </c>
      <c r="H23" s="160">
        <v>0</v>
      </c>
      <c r="I23" s="160">
        <v>0</v>
      </c>
      <c r="J23" s="160">
        <v>525</v>
      </c>
      <c r="K23" s="268">
        <v>4.1</v>
      </c>
      <c r="L23" s="268">
        <v>11.3</v>
      </c>
    </row>
    <row r="24" spans="1:12" ht="15" customHeight="1">
      <c r="A24" s="263"/>
      <c r="B24" s="269" t="s">
        <v>247</v>
      </c>
      <c r="C24" s="160">
        <v>794</v>
      </c>
      <c r="D24" s="160">
        <v>671</v>
      </c>
      <c r="E24" s="160">
        <v>11</v>
      </c>
      <c r="F24" s="160">
        <v>5</v>
      </c>
      <c r="G24" s="160">
        <v>1449</v>
      </c>
      <c r="H24" s="160">
        <v>0</v>
      </c>
      <c r="I24" s="160">
        <v>0</v>
      </c>
      <c r="J24" s="160">
        <v>1108</v>
      </c>
      <c r="K24" s="268">
        <v>8.7</v>
      </c>
      <c r="L24" s="268">
        <v>23.8</v>
      </c>
    </row>
    <row r="25" spans="1:12" ht="15" customHeight="1">
      <c r="A25" s="86" t="s">
        <v>246</v>
      </c>
      <c r="B25" s="85"/>
      <c r="C25" s="160">
        <v>3273</v>
      </c>
      <c r="D25" s="160">
        <v>2636</v>
      </c>
      <c r="E25" s="160">
        <v>9</v>
      </c>
      <c r="F25" s="160">
        <v>-24</v>
      </c>
      <c r="G25" s="160">
        <v>5924</v>
      </c>
      <c r="H25" s="160">
        <v>0</v>
      </c>
      <c r="I25" s="160">
        <v>0</v>
      </c>
      <c r="J25" s="160">
        <v>3828</v>
      </c>
      <c r="K25" s="268">
        <v>30</v>
      </c>
      <c r="L25" s="268">
        <v>82.2</v>
      </c>
    </row>
    <row r="26" spans="1:12" ht="15" customHeight="1">
      <c r="A26" s="86" t="s">
        <v>245</v>
      </c>
      <c r="B26" s="85"/>
      <c r="C26" s="160">
        <v>2507</v>
      </c>
      <c r="D26" s="160">
        <v>123</v>
      </c>
      <c r="E26" s="160">
        <v>12</v>
      </c>
      <c r="F26" s="160">
        <v>0</v>
      </c>
      <c r="G26" s="160">
        <v>2629</v>
      </c>
      <c r="H26" s="160">
        <v>0</v>
      </c>
      <c r="I26" s="160">
        <v>0</v>
      </c>
      <c r="J26" s="160">
        <v>2128</v>
      </c>
      <c r="K26" s="268">
        <v>16.7</v>
      </c>
      <c r="L26" s="268">
        <v>45.7</v>
      </c>
    </row>
    <row r="27" spans="1:12" ht="15" customHeight="1">
      <c r="A27" s="86" t="s">
        <v>244</v>
      </c>
      <c r="B27" s="85"/>
      <c r="C27" s="160">
        <v>7608</v>
      </c>
      <c r="D27" s="160">
        <v>4191</v>
      </c>
      <c r="E27" s="160">
        <v>9</v>
      </c>
      <c r="F27" s="160">
        <v>72</v>
      </c>
      <c r="G27" s="160">
        <v>11718</v>
      </c>
      <c r="H27" s="160">
        <v>39</v>
      </c>
      <c r="I27" s="160">
        <v>0</v>
      </c>
      <c r="J27" s="160">
        <v>11409</v>
      </c>
      <c r="K27" s="268">
        <v>89.5</v>
      </c>
      <c r="L27" s="268">
        <v>245.1</v>
      </c>
    </row>
    <row r="28" spans="1:12" ht="15" customHeight="1">
      <c r="A28" s="86" t="s">
        <v>243</v>
      </c>
      <c r="B28" s="85"/>
      <c r="C28" s="160">
        <v>4302</v>
      </c>
      <c r="D28" s="160">
        <v>4586</v>
      </c>
      <c r="E28" s="160">
        <v>622</v>
      </c>
      <c r="F28" s="160">
        <v>96</v>
      </c>
      <c r="G28" s="160">
        <v>8170</v>
      </c>
      <c r="H28" s="160">
        <v>1655</v>
      </c>
      <c r="I28" s="160">
        <v>0</v>
      </c>
      <c r="J28" s="160">
        <v>3620</v>
      </c>
      <c r="K28" s="268">
        <v>28.4</v>
      </c>
      <c r="L28" s="268">
        <v>77.8</v>
      </c>
    </row>
    <row r="29" spans="1:12" ht="15" customHeight="1">
      <c r="A29" s="86" t="s">
        <v>242</v>
      </c>
      <c r="B29" s="85"/>
      <c r="C29" s="160">
        <v>108</v>
      </c>
      <c r="D29" s="160">
        <v>51</v>
      </c>
      <c r="E29" s="160">
        <v>1</v>
      </c>
      <c r="F29" s="160">
        <v>0</v>
      </c>
      <c r="G29" s="160">
        <v>158</v>
      </c>
      <c r="H29" s="160">
        <v>0</v>
      </c>
      <c r="I29" s="160">
        <v>24</v>
      </c>
      <c r="J29" s="160">
        <v>134</v>
      </c>
      <c r="K29" s="268">
        <v>1.1</v>
      </c>
      <c r="L29" s="268">
        <v>2.9</v>
      </c>
    </row>
    <row r="30" spans="1:12" ht="15" customHeight="1">
      <c r="A30" s="86" t="s">
        <v>241</v>
      </c>
      <c r="B30" s="85"/>
      <c r="C30" s="160"/>
      <c r="D30" s="160"/>
      <c r="E30" s="160"/>
      <c r="F30" s="160"/>
      <c r="G30" s="160"/>
      <c r="H30" s="160"/>
      <c r="I30" s="160"/>
      <c r="J30" s="160">
        <v>2398</v>
      </c>
      <c r="K30" s="268">
        <v>18.8</v>
      </c>
      <c r="L30" s="268">
        <v>51.5</v>
      </c>
    </row>
    <row r="31" spans="1:12" ht="15" customHeight="1">
      <c r="A31" s="263"/>
      <c r="B31" s="269" t="s">
        <v>240</v>
      </c>
      <c r="C31" s="160">
        <v>127</v>
      </c>
      <c r="D31" s="160">
        <v>1396</v>
      </c>
      <c r="E31" s="160">
        <v>0</v>
      </c>
      <c r="F31" s="160">
        <v>23</v>
      </c>
      <c r="G31" s="160">
        <v>1500</v>
      </c>
      <c r="H31" s="160">
        <v>0</v>
      </c>
      <c r="I31" s="160">
        <v>1500</v>
      </c>
      <c r="J31" s="160">
        <v>0</v>
      </c>
      <c r="K31" s="268">
        <v>0</v>
      </c>
      <c r="L31" s="268">
        <v>0</v>
      </c>
    </row>
    <row r="32" spans="1:12" ht="15" customHeight="1">
      <c r="A32" s="263"/>
      <c r="B32" s="269" t="s">
        <v>239</v>
      </c>
      <c r="C32" s="160">
        <v>1977</v>
      </c>
      <c r="D32" s="160">
        <v>434</v>
      </c>
      <c r="E32" s="160">
        <v>1</v>
      </c>
      <c r="F32" s="160">
        <v>1</v>
      </c>
      <c r="G32" s="160">
        <v>2409</v>
      </c>
      <c r="H32" s="160">
        <v>2</v>
      </c>
      <c r="I32" s="160">
        <v>22</v>
      </c>
      <c r="J32" s="160">
        <v>2366</v>
      </c>
      <c r="K32" s="268">
        <v>18.6</v>
      </c>
      <c r="L32" s="268">
        <v>50.8</v>
      </c>
    </row>
    <row r="33" spans="1:12" ht="15" customHeight="1">
      <c r="A33" s="263"/>
      <c r="B33" s="269" t="s">
        <v>238</v>
      </c>
      <c r="C33" s="160">
        <v>22</v>
      </c>
      <c r="D33" s="160">
        <v>11</v>
      </c>
      <c r="E33" s="160">
        <v>0</v>
      </c>
      <c r="F33" s="160">
        <v>3</v>
      </c>
      <c r="G33" s="160">
        <v>30</v>
      </c>
      <c r="H33" s="160">
        <v>0</v>
      </c>
      <c r="I33" s="160">
        <v>0</v>
      </c>
      <c r="J33" s="160">
        <v>30</v>
      </c>
      <c r="K33" s="268">
        <v>0.2</v>
      </c>
      <c r="L33" s="268">
        <v>0.6</v>
      </c>
    </row>
    <row r="34" spans="1:12" ht="15" customHeight="1">
      <c r="A34" s="263"/>
      <c r="B34" s="269" t="s">
        <v>237</v>
      </c>
      <c r="C34" s="160">
        <v>94</v>
      </c>
      <c r="D34" s="160">
        <v>126</v>
      </c>
      <c r="E34" s="160">
        <v>0</v>
      </c>
      <c r="F34" s="160">
        <v>-2</v>
      </c>
      <c r="G34" s="160">
        <v>222</v>
      </c>
      <c r="H34" s="160">
        <v>118</v>
      </c>
      <c r="I34" s="160">
        <v>102</v>
      </c>
      <c r="J34" s="160">
        <v>2</v>
      </c>
      <c r="K34" s="268">
        <v>0</v>
      </c>
      <c r="L34" s="268">
        <v>0</v>
      </c>
    </row>
    <row r="35" spans="1:12" ht="15" customHeight="1">
      <c r="A35" s="86" t="s">
        <v>236</v>
      </c>
      <c r="B35" s="85"/>
      <c r="C35" s="160">
        <v>1950</v>
      </c>
      <c r="D35" s="160">
        <v>985</v>
      </c>
      <c r="E35" s="160">
        <v>13</v>
      </c>
      <c r="F35" s="160">
        <v>6</v>
      </c>
      <c r="G35" s="160">
        <v>2916</v>
      </c>
      <c r="H35" s="160">
        <v>119</v>
      </c>
      <c r="I35" s="160">
        <v>394</v>
      </c>
      <c r="J35" s="160">
        <v>1732</v>
      </c>
      <c r="K35" s="268">
        <v>13.6</v>
      </c>
      <c r="L35" s="268">
        <v>37.2</v>
      </c>
    </row>
    <row r="36" spans="1:12" ht="6.75" customHeight="1">
      <c r="A36" s="267"/>
      <c r="B36" s="266"/>
      <c r="C36" s="265"/>
      <c r="D36" s="265"/>
      <c r="E36" s="265"/>
      <c r="F36" s="265"/>
      <c r="G36" s="265"/>
      <c r="H36" s="265"/>
      <c r="I36" s="265"/>
      <c r="J36" s="265"/>
      <c r="K36" s="264"/>
      <c r="L36" s="264"/>
    </row>
    <row r="37" s="13" customFormat="1" ht="12" customHeight="1">
      <c r="A37" s="3" t="s">
        <v>235</v>
      </c>
    </row>
    <row r="38" spans="1:12" ht="12" customHeight="1">
      <c r="A38" s="3" t="s">
        <v>234</v>
      </c>
      <c r="B38" s="263"/>
      <c r="C38" s="262"/>
      <c r="D38" s="262"/>
      <c r="E38" s="262"/>
      <c r="F38" s="262"/>
      <c r="G38" s="262"/>
      <c r="H38" s="262"/>
      <c r="I38" s="262"/>
      <c r="J38" s="262"/>
      <c r="K38" s="261"/>
      <c r="L38" s="261"/>
    </row>
    <row r="39" ht="17.25" customHeight="1"/>
  </sheetData>
  <sheetProtection/>
  <mergeCells count="23">
    <mergeCell ref="L5:L6"/>
    <mergeCell ref="G5:G6"/>
    <mergeCell ref="A36:B36"/>
    <mergeCell ref="A30:B30"/>
    <mergeCell ref="A26:B26"/>
    <mergeCell ref="F5:F6"/>
    <mergeCell ref="H5:J5"/>
    <mergeCell ref="K5:K6"/>
    <mergeCell ref="C5:C6"/>
    <mergeCell ref="D5:E5"/>
    <mergeCell ref="A5:B6"/>
    <mergeCell ref="A17:B17"/>
    <mergeCell ref="A19:B19"/>
    <mergeCell ref="A8:B8"/>
    <mergeCell ref="A9:B9"/>
    <mergeCell ref="A15:B15"/>
    <mergeCell ref="A16:B16"/>
    <mergeCell ref="A22:B22"/>
    <mergeCell ref="A35:B35"/>
    <mergeCell ref="A25:B25"/>
    <mergeCell ref="A29:B29"/>
    <mergeCell ref="A27:B27"/>
    <mergeCell ref="A28:B28"/>
  </mergeCells>
  <conditionalFormatting sqref="K20:L23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25"/>
  <sheetViews>
    <sheetView zoomScaleSheetLayoutView="100" zoomScalePageLayoutView="0" workbookViewId="0" topLeftCell="A1">
      <selection activeCell="B4" sqref="B4"/>
    </sheetView>
  </sheetViews>
  <sheetFormatPr defaultColWidth="9.00390625" defaultRowHeight="15.75" customHeight="1"/>
  <cols>
    <col min="1" max="1" width="2.00390625" style="1" customWidth="1"/>
    <col min="2" max="2" width="19.625" style="1" customWidth="1"/>
    <col min="3" max="7" width="9.25390625" style="1" customWidth="1"/>
    <col min="8" max="12" width="9.125" style="1" customWidth="1"/>
    <col min="13" max="20" width="9.00390625" style="1" customWidth="1"/>
    <col min="21" max="21" width="1.12109375" style="1" customWidth="1"/>
    <col min="22" max="16384" width="9.00390625" style="1" customWidth="1"/>
  </cols>
  <sheetData>
    <row r="1" spans="1:12" s="3" customFormat="1" ht="26.25" customHeight="1">
      <c r="A1" s="278" t="s">
        <v>280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6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s="99" customFormat="1" ht="16.5" customHeight="1">
      <c r="A3" s="183" t="s">
        <v>292</v>
      </c>
      <c r="B3" s="157"/>
      <c r="C3" s="158"/>
      <c r="D3" s="157"/>
      <c r="E3" s="157"/>
      <c r="F3" s="157"/>
      <c r="G3" s="157"/>
      <c r="H3" s="157"/>
      <c r="I3" s="157"/>
      <c r="J3" s="157"/>
      <c r="K3" s="157"/>
      <c r="L3" s="157"/>
    </row>
    <row r="4" ht="16.5" customHeight="1" thickBot="1">
      <c r="L4" s="276" t="s">
        <v>291</v>
      </c>
    </row>
    <row r="5" spans="1:12" s="144" customFormat="1" ht="30.75" customHeight="1" thickTop="1">
      <c r="A5" s="296" t="s">
        <v>278</v>
      </c>
      <c r="B5" s="182"/>
      <c r="C5" s="295" t="s">
        <v>290</v>
      </c>
      <c r="D5" s="295">
        <v>60</v>
      </c>
      <c r="E5" s="294" t="s">
        <v>289</v>
      </c>
      <c r="F5" s="293">
        <v>18</v>
      </c>
      <c r="G5" s="293">
        <v>19</v>
      </c>
      <c r="H5" s="293">
        <v>20</v>
      </c>
      <c r="I5" s="293">
        <v>21</v>
      </c>
      <c r="J5" s="293">
        <v>22</v>
      </c>
      <c r="K5" s="293">
        <v>23</v>
      </c>
      <c r="L5" s="292" t="s">
        <v>288</v>
      </c>
    </row>
    <row r="6" spans="1:12" ht="13.5" customHeight="1">
      <c r="A6" s="70"/>
      <c r="B6" s="271"/>
      <c r="C6" s="243" t="s">
        <v>57</v>
      </c>
      <c r="D6" s="243" t="s">
        <v>58</v>
      </c>
      <c r="E6" s="243" t="s">
        <v>166</v>
      </c>
      <c r="F6" s="243" t="s">
        <v>38</v>
      </c>
      <c r="G6" s="243" t="s">
        <v>39</v>
      </c>
      <c r="H6" s="243" t="s">
        <v>40</v>
      </c>
      <c r="I6" s="243" t="s">
        <v>41</v>
      </c>
      <c r="J6" s="243" t="s">
        <v>42</v>
      </c>
      <c r="K6" s="243" t="s">
        <v>42</v>
      </c>
      <c r="L6" s="291" t="s">
        <v>43</v>
      </c>
    </row>
    <row r="7" spans="1:12" ht="15" customHeight="1">
      <c r="A7" s="86" t="s">
        <v>261</v>
      </c>
      <c r="B7" s="85"/>
      <c r="C7" s="283">
        <v>110</v>
      </c>
      <c r="D7" s="283">
        <v>107</v>
      </c>
      <c r="E7" s="283">
        <v>104</v>
      </c>
      <c r="F7" s="282">
        <v>94</v>
      </c>
      <c r="G7" s="282">
        <v>94</v>
      </c>
      <c r="H7" s="282">
        <v>95</v>
      </c>
      <c r="I7" s="282">
        <v>95</v>
      </c>
      <c r="J7" s="282">
        <v>97</v>
      </c>
      <c r="K7" s="282">
        <v>96</v>
      </c>
      <c r="L7" s="281">
        <v>96</v>
      </c>
    </row>
    <row r="8" spans="1:12" ht="15" customHeight="1">
      <c r="A8" s="86" t="s">
        <v>260</v>
      </c>
      <c r="B8" s="85"/>
      <c r="C8" s="283">
        <v>4</v>
      </c>
      <c r="D8" s="283">
        <v>14</v>
      </c>
      <c r="E8" s="283">
        <v>7</v>
      </c>
      <c r="F8" s="282">
        <v>13</v>
      </c>
      <c r="G8" s="282">
        <v>14</v>
      </c>
      <c r="H8" s="282">
        <v>14</v>
      </c>
      <c r="I8" s="282">
        <v>11</v>
      </c>
      <c r="J8" s="282">
        <v>9</v>
      </c>
      <c r="K8" s="282">
        <v>11</v>
      </c>
      <c r="L8" s="281">
        <v>12</v>
      </c>
    </row>
    <row r="9" spans="1:12" ht="15" customHeight="1">
      <c r="A9" s="86" t="s">
        <v>254</v>
      </c>
      <c r="B9" s="85"/>
      <c r="C9" s="283">
        <v>9</v>
      </c>
      <c r="D9" s="283">
        <v>8</v>
      </c>
      <c r="E9" s="283">
        <v>5</v>
      </c>
      <c r="F9" s="282">
        <v>7</v>
      </c>
      <c r="G9" s="282">
        <v>7</v>
      </c>
      <c r="H9" s="282">
        <v>9</v>
      </c>
      <c r="I9" s="282">
        <v>8</v>
      </c>
      <c r="J9" s="282">
        <v>8</v>
      </c>
      <c r="K9" s="282">
        <v>9</v>
      </c>
      <c r="L9" s="281">
        <v>10</v>
      </c>
    </row>
    <row r="10" spans="1:12" ht="15" customHeight="1">
      <c r="A10" s="263"/>
      <c r="B10" s="269" t="s">
        <v>287</v>
      </c>
      <c r="C10" s="283">
        <v>4</v>
      </c>
      <c r="D10" s="283">
        <v>5</v>
      </c>
      <c r="E10" s="283">
        <v>2</v>
      </c>
      <c r="F10" s="282">
        <v>5</v>
      </c>
      <c r="G10" s="282">
        <v>5</v>
      </c>
      <c r="H10" s="282">
        <v>6</v>
      </c>
      <c r="I10" s="282">
        <v>6</v>
      </c>
      <c r="J10" s="282">
        <v>6</v>
      </c>
      <c r="K10" s="282">
        <v>7</v>
      </c>
      <c r="L10" s="281">
        <v>8</v>
      </c>
    </row>
    <row r="11" spans="1:12" ht="15" customHeight="1">
      <c r="A11" s="86" t="s">
        <v>252</v>
      </c>
      <c r="B11" s="85"/>
      <c r="C11" s="283">
        <v>99</v>
      </c>
      <c r="D11" s="283">
        <v>95</v>
      </c>
      <c r="E11" s="283">
        <v>85</v>
      </c>
      <c r="F11" s="282">
        <v>79</v>
      </c>
      <c r="G11" s="282">
        <v>81</v>
      </c>
      <c r="H11" s="282">
        <v>82</v>
      </c>
      <c r="I11" s="282">
        <v>83</v>
      </c>
      <c r="J11" s="282">
        <v>81</v>
      </c>
      <c r="K11" s="282">
        <v>79</v>
      </c>
      <c r="L11" s="281">
        <v>78</v>
      </c>
    </row>
    <row r="12" spans="1:12" ht="15" customHeight="1">
      <c r="A12" s="86" t="s">
        <v>249</v>
      </c>
      <c r="B12" s="85"/>
      <c r="C12" s="283">
        <v>84</v>
      </c>
      <c r="D12" s="283">
        <v>77</v>
      </c>
      <c r="E12" s="283">
        <v>49</v>
      </c>
      <c r="F12" s="282">
        <v>38</v>
      </c>
      <c r="G12" s="282">
        <v>40</v>
      </c>
      <c r="H12" s="282">
        <v>41</v>
      </c>
      <c r="I12" s="282">
        <v>42</v>
      </c>
      <c r="J12" s="282">
        <v>38</v>
      </c>
      <c r="K12" s="282">
        <v>38</v>
      </c>
      <c r="L12" s="281">
        <v>38</v>
      </c>
    </row>
    <row r="13" spans="1:12" ht="15" customHeight="1">
      <c r="A13" s="86" t="s">
        <v>286</v>
      </c>
      <c r="B13" s="85"/>
      <c r="C13" s="283">
        <v>77</v>
      </c>
      <c r="D13" s="283">
        <v>81</v>
      </c>
      <c r="E13" s="283">
        <v>57</v>
      </c>
      <c r="F13" s="282">
        <v>56</v>
      </c>
      <c r="G13" s="282">
        <v>56</v>
      </c>
      <c r="H13" s="282">
        <v>56</v>
      </c>
      <c r="I13" s="282">
        <v>57</v>
      </c>
      <c r="J13" s="282">
        <v>56</v>
      </c>
      <c r="K13" s="282">
        <v>54</v>
      </c>
      <c r="L13" s="281">
        <v>55</v>
      </c>
    </row>
    <row r="14" spans="1:12" ht="15" customHeight="1">
      <c r="A14" s="263"/>
      <c r="B14" s="269" t="s">
        <v>285</v>
      </c>
      <c r="C14" s="283">
        <v>81</v>
      </c>
      <c r="D14" s="283">
        <v>72</v>
      </c>
      <c r="E14" s="283">
        <v>39</v>
      </c>
      <c r="F14" s="282">
        <v>43</v>
      </c>
      <c r="G14" s="282">
        <v>43</v>
      </c>
      <c r="H14" s="282">
        <v>44</v>
      </c>
      <c r="I14" s="282">
        <v>43</v>
      </c>
      <c r="J14" s="282">
        <v>42</v>
      </c>
      <c r="K14" s="282">
        <v>40</v>
      </c>
      <c r="L14" s="281">
        <v>42</v>
      </c>
    </row>
    <row r="15" spans="1:12" ht="15" customHeight="1">
      <c r="A15" s="86" t="s">
        <v>245</v>
      </c>
      <c r="B15" s="85"/>
      <c r="C15" s="283">
        <v>97</v>
      </c>
      <c r="D15" s="283">
        <v>98</v>
      </c>
      <c r="E15" s="283">
        <v>96</v>
      </c>
      <c r="F15" s="282">
        <v>95</v>
      </c>
      <c r="G15" s="282">
        <v>96</v>
      </c>
      <c r="H15" s="282">
        <v>96</v>
      </c>
      <c r="I15" s="282">
        <v>96</v>
      </c>
      <c r="J15" s="282">
        <v>96</v>
      </c>
      <c r="K15" s="282">
        <v>95</v>
      </c>
      <c r="L15" s="281">
        <v>95</v>
      </c>
    </row>
    <row r="16" spans="1:12" ht="15" customHeight="1">
      <c r="A16" s="86" t="s">
        <v>284</v>
      </c>
      <c r="B16" s="85"/>
      <c r="C16" s="283">
        <v>81</v>
      </c>
      <c r="D16" s="283">
        <v>85</v>
      </c>
      <c r="E16" s="283">
        <v>72</v>
      </c>
      <c r="F16" s="282">
        <v>67</v>
      </c>
      <c r="G16" s="282">
        <v>66</v>
      </c>
      <c r="H16" s="282">
        <v>70</v>
      </c>
      <c r="I16" s="282">
        <v>71</v>
      </c>
      <c r="J16" s="282">
        <v>67</v>
      </c>
      <c r="K16" s="282">
        <v>65</v>
      </c>
      <c r="L16" s="281">
        <v>65</v>
      </c>
    </row>
    <row r="17" spans="1:12" ht="15" customHeight="1">
      <c r="A17" s="86" t="s">
        <v>243</v>
      </c>
      <c r="B17" s="85"/>
      <c r="C17" s="283">
        <v>99</v>
      </c>
      <c r="D17" s="283">
        <v>93</v>
      </c>
      <c r="E17" s="283">
        <v>57</v>
      </c>
      <c r="F17" s="282">
        <v>52</v>
      </c>
      <c r="G17" s="282">
        <v>53</v>
      </c>
      <c r="H17" s="282">
        <v>53</v>
      </c>
      <c r="I17" s="282">
        <v>53</v>
      </c>
      <c r="J17" s="282">
        <v>55</v>
      </c>
      <c r="K17" s="282">
        <v>52</v>
      </c>
      <c r="L17" s="281">
        <v>53</v>
      </c>
    </row>
    <row r="18" spans="1:12" ht="15" customHeight="1">
      <c r="A18" s="86" t="s">
        <v>241</v>
      </c>
      <c r="B18" s="85"/>
      <c r="C18" s="283">
        <v>15</v>
      </c>
      <c r="D18" s="283">
        <v>33</v>
      </c>
      <c r="E18" s="283">
        <v>31</v>
      </c>
      <c r="F18" s="282">
        <v>32</v>
      </c>
      <c r="G18" s="282">
        <v>33</v>
      </c>
      <c r="H18" s="282">
        <v>38</v>
      </c>
      <c r="I18" s="282">
        <v>33</v>
      </c>
      <c r="J18" s="282">
        <v>26</v>
      </c>
      <c r="K18" s="282">
        <v>26</v>
      </c>
      <c r="L18" s="281">
        <v>28</v>
      </c>
    </row>
    <row r="19" spans="1:12" ht="6.75" customHeight="1">
      <c r="A19" s="267"/>
      <c r="B19" s="266"/>
      <c r="C19" s="290"/>
      <c r="D19" s="290"/>
      <c r="E19" s="290"/>
      <c r="F19" s="10"/>
      <c r="G19" s="10"/>
      <c r="H19" s="10"/>
      <c r="I19" s="10"/>
      <c r="J19" s="10"/>
      <c r="K19" s="10"/>
      <c r="L19" s="280"/>
    </row>
    <row r="20" spans="1:12" ht="6.75" customHeight="1">
      <c r="A20" s="263"/>
      <c r="B20" s="269"/>
      <c r="C20" s="283"/>
      <c r="D20" s="283"/>
      <c r="E20" s="283"/>
      <c r="F20" s="3"/>
      <c r="G20" s="3"/>
      <c r="H20" s="3"/>
      <c r="I20" s="3"/>
      <c r="J20" s="3"/>
      <c r="K20" s="3"/>
      <c r="L20" s="21"/>
    </row>
    <row r="21" spans="1:12" ht="15" customHeight="1">
      <c r="A21" s="289" t="s">
        <v>283</v>
      </c>
      <c r="B21" s="288"/>
      <c r="C21" s="283">
        <v>40</v>
      </c>
      <c r="D21" s="283">
        <v>31</v>
      </c>
      <c r="E21" s="283">
        <v>30</v>
      </c>
      <c r="F21" s="282">
        <v>27</v>
      </c>
      <c r="G21" s="282">
        <v>28</v>
      </c>
      <c r="H21" s="282">
        <v>28</v>
      </c>
      <c r="I21" s="282">
        <v>26</v>
      </c>
      <c r="J21" s="282">
        <v>27</v>
      </c>
      <c r="K21" s="282">
        <v>28</v>
      </c>
      <c r="L21" s="281">
        <v>27</v>
      </c>
    </row>
    <row r="22" spans="1:12" ht="15" customHeight="1">
      <c r="A22" s="287" t="s">
        <v>282</v>
      </c>
      <c r="B22" s="286"/>
      <c r="C22" s="283">
        <v>69</v>
      </c>
      <c r="D22" s="283">
        <v>69</v>
      </c>
      <c r="E22" s="283">
        <v>65</v>
      </c>
      <c r="F22" s="282">
        <v>60</v>
      </c>
      <c r="G22" s="282">
        <v>60</v>
      </c>
      <c r="H22" s="282">
        <v>61</v>
      </c>
      <c r="I22" s="282">
        <v>58</v>
      </c>
      <c r="J22" s="282">
        <v>59</v>
      </c>
      <c r="K22" s="282">
        <v>59</v>
      </c>
      <c r="L22" s="281">
        <v>59</v>
      </c>
    </row>
    <row r="23" spans="1:12" ht="15" customHeight="1">
      <c r="A23" s="285" t="s">
        <v>281</v>
      </c>
      <c r="B23" s="284"/>
      <c r="C23" s="283">
        <v>54</v>
      </c>
      <c r="D23" s="283">
        <v>53</v>
      </c>
      <c r="E23" s="283">
        <v>43</v>
      </c>
      <c r="F23" s="282">
        <v>39</v>
      </c>
      <c r="G23" s="282">
        <v>40</v>
      </c>
      <c r="H23" s="282">
        <v>41</v>
      </c>
      <c r="I23" s="282">
        <v>40</v>
      </c>
      <c r="J23" s="282">
        <v>39</v>
      </c>
      <c r="K23" s="282">
        <v>39</v>
      </c>
      <c r="L23" s="281">
        <v>39</v>
      </c>
    </row>
    <row r="24" spans="1:12" ht="6.75" customHeight="1">
      <c r="A24" s="267"/>
      <c r="B24" s="266"/>
      <c r="C24" s="265"/>
      <c r="D24" s="265"/>
      <c r="E24" s="265"/>
      <c r="F24" s="265"/>
      <c r="G24" s="265"/>
      <c r="H24" s="265"/>
      <c r="I24" s="265"/>
      <c r="J24" s="265"/>
      <c r="K24" s="264"/>
      <c r="L24" s="280"/>
    </row>
    <row r="25" s="13" customFormat="1" ht="15.75" customHeight="1">
      <c r="A25" s="279" t="s">
        <v>235</v>
      </c>
    </row>
  </sheetData>
  <sheetProtection/>
  <mergeCells count="17">
    <mergeCell ref="A21:B21"/>
    <mergeCell ref="A12:B12"/>
    <mergeCell ref="A13:B13"/>
    <mergeCell ref="A22:B22"/>
    <mergeCell ref="A23:B23"/>
    <mergeCell ref="A24:B24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1:B11"/>
  </mergeCells>
  <conditionalFormatting sqref="F7:L18 F21:L23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2022-03-10T10:53:56Z</dcterms:created>
  <dcterms:modified xsi:type="dcterms:W3CDTF">2022-03-10T10:57:56Z</dcterms:modified>
  <cp:category/>
  <cp:version/>
  <cp:contentType/>
  <cp:contentStatus/>
</cp:coreProperties>
</file>