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58" activeTab="0"/>
  </bookViews>
  <sheets>
    <sheet name="2気象" sheetId="1" r:id="rId1"/>
    <sheet name="3土地" sheetId="2" r:id="rId2"/>
    <sheet name="4(1)世帯数及び人口" sheetId="3" r:id="rId3"/>
    <sheet name="(2)産業別就業者数" sheetId="4" r:id="rId4"/>
    <sheet name="5(1)県内総生産" sheetId="5" r:id="rId5"/>
    <sheet name="(2)県民所得" sheetId="6" r:id="rId6"/>
    <sheet name="6(1)食料需給" sheetId="7" r:id="rId7"/>
    <sheet name="(2)食料自給率の推移" sheetId="8" r:id="rId8"/>
  </sheets>
  <definedNames>
    <definedName name="_xlnm.Print_Area" localSheetId="5">'(2)県民所得'!$A$1:$I$28</definedName>
    <definedName name="_xlnm.Print_Area" localSheetId="3">'(2)産業別就業者数'!$A$1:$J$59</definedName>
    <definedName name="_xlnm.Print_Area" localSheetId="7">'(2)食料自給率の推移'!$A$1:$L$25</definedName>
    <definedName name="_xlnm.Print_Area" localSheetId="2">'4(1)世帯数及び人口'!$A$1:$J$58</definedName>
    <definedName name="_xlnm.Print_Area" localSheetId="4">'5(1)県内総生産'!$A$1:$I$40</definedName>
    <definedName name="_xlnm.Print_Area" localSheetId="6">'6(1)食料需給'!$A$1:$L$40</definedName>
  </definedNames>
  <calcPr fullCalcOnLoad="1"/>
</workbook>
</file>

<file path=xl/sharedStrings.xml><?xml version="1.0" encoding="utf-8"?>
<sst xmlns="http://schemas.openxmlformats.org/spreadsheetml/2006/main" count="646" uniqueCount="310">
  <si>
    <t>６</t>
  </si>
  <si>
    <t>７</t>
  </si>
  <si>
    <t>８</t>
  </si>
  <si>
    <t>９</t>
  </si>
  <si>
    <t>気 象 要 素</t>
  </si>
  <si>
    <t>単位</t>
  </si>
  <si>
    <t>２</t>
  </si>
  <si>
    <t>３</t>
  </si>
  <si>
    <t>４</t>
  </si>
  <si>
    <t>５</t>
  </si>
  <si>
    <t>℃</t>
  </si>
  <si>
    <t>〃</t>
  </si>
  <si>
    <t>日</t>
  </si>
  <si>
    <t>％</t>
  </si>
  <si>
    <t>㎜</t>
  </si>
  <si>
    <t>m/s</t>
  </si>
  <si>
    <t>平均</t>
  </si>
  <si>
    <t>最小</t>
  </si>
  <si>
    <t>計</t>
  </si>
  <si>
    <t>日照率</t>
  </si>
  <si>
    <t>不照</t>
  </si>
  <si>
    <t>雪</t>
  </si>
  <si>
    <t>霧</t>
  </si>
  <si>
    <t>雷</t>
  </si>
  <si>
    <t>最大</t>
  </si>
  <si>
    <t>最大瞬間</t>
  </si>
  <si>
    <t>平均雲量＜1.5</t>
  </si>
  <si>
    <t>月　　　　　別</t>
  </si>
  <si>
    <t>雲量・不照日数</t>
  </si>
  <si>
    <t>日最高平均</t>
  </si>
  <si>
    <t>日最低平均</t>
  </si>
  <si>
    <t>相　対　湿　度</t>
  </si>
  <si>
    <t>最大日量</t>
  </si>
  <si>
    <t>階級別日降水量</t>
  </si>
  <si>
    <t>　起　　　日</t>
  </si>
  <si>
    <t>平　均　雲　量</t>
  </si>
  <si>
    <t xml:space="preserve">  起       日</t>
  </si>
  <si>
    <t>(4)</t>
  </si>
  <si>
    <t>(5)</t>
  </si>
  <si>
    <t>(6)</t>
  </si>
  <si>
    <t>(7)</t>
  </si>
  <si>
    <t>(8)</t>
  </si>
  <si>
    <t>(9)</t>
  </si>
  <si>
    <t>(10)</t>
  </si>
  <si>
    <t>(11)</t>
  </si>
  <si>
    <t>(12)</t>
  </si>
  <si>
    <t>(13)</t>
  </si>
  <si>
    <t>２　気象</t>
  </si>
  <si>
    <t>平成24年</t>
  </si>
  <si>
    <t xml:space="preserve"> 日　照　時　間</t>
  </si>
  <si>
    <t>ｈ</t>
  </si>
  <si>
    <t>　 〃 　≧8.5</t>
  </si>
  <si>
    <t>　0.5㎜ 以 上</t>
  </si>
  <si>
    <t>　1.0    〃</t>
  </si>
  <si>
    <t>　10.0   〃</t>
  </si>
  <si>
    <t>　30.0   〃</t>
  </si>
  <si>
    <t>現　象　日　数</t>
  </si>
  <si>
    <t>風　　　　　速</t>
  </si>
  <si>
    <t>１月</t>
  </si>
  <si>
    <t>(1)</t>
  </si>
  <si>
    <t>(2)</t>
  </si>
  <si>
    <t>(3)</t>
  </si>
  <si>
    <t>気　　　　　温</t>
  </si>
  <si>
    <t>平均</t>
  </si>
  <si>
    <t>10分比</t>
  </si>
  <si>
    <t>降　　水　　量</t>
  </si>
  <si>
    <t xml:space="preserve">  月別気象表(高知)</t>
  </si>
  <si>
    <t>最大・最高</t>
  </si>
  <si>
    <t>最小・最低</t>
  </si>
  <si>
    <t>資料：高知地方気象台「高知県の気象」、気象庁ＨＰ「気象統計情報」による。</t>
  </si>
  <si>
    <t xml:space="preserve">注 1：表中の「*」は、最大値・最小値などの極値が２つ以上あることを示し、起日（日時）は新しい方を記入している。 </t>
  </si>
  <si>
    <t xml:space="preserve"> 　3：「）」は、対象とする資料の一部が欠けているが許容できる資料数を満たすことを示す。</t>
  </si>
  <si>
    <t>12.3)</t>
  </si>
  <si>
    <t>18.3)</t>
  </si>
  <si>
    <t>30*</t>
  </si>
  <si>
    <t>4*</t>
  </si>
  <si>
    <t xml:space="preserve">8/7 </t>
  </si>
  <si>
    <t xml:space="preserve">2/3 </t>
  </si>
  <si>
    <t xml:space="preserve">5/6 </t>
  </si>
  <si>
    <t xml:space="preserve">6/16 </t>
  </si>
  <si>
    <t xml:space="preserve">9/30 </t>
  </si>
  <si>
    <t xml:space="preserve">4/3 </t>
  </si>
  <si>
    <t>67)</t>
  </si>
  <si>
    <t>21)</t>
  </si>
  <si>
    <t>31*</t>
  </si>
  <si>
    <t>27*</t>
  </si>
  <si>
    <t>24*</t>
  </si>
  <si>
    <t>164.6)</t>
  </si>
  <si>
    <t>176.4)</t>
  </si>
  <si>
    <t>40)</t>
  </si>
  <si>
    <t>57)</t>
  </si>
  <si>
    <t>1.8)</t>
  </si>
  <si>
    <t>6.4)</t>
  </si>
  <si>
    <t>13.4)</t>
  </si>
  <si>
    <t>　 2：雲量は空をおおう雲の割合。全く雲のない 0 から完全に雲におおわれた10まで、目測によって分けている。</t>
  </si>
  <si>
    <t>注　： 国内生産量から純食料までの欄については、「事実のないもの」及び「事実不詳」はすべて「0」と表示した。</t>
  </si>
  <si>
    <t>資料： 農林水産省大臣官房食料安全保障課『食料需給表』</t>
  </si>
  <si>
    <t>油脂類</t>
  </si>
  <si>
    <t>糖みつ</t>
  </si>
  <si>
    <t>含みつ糖</t>
  </si>
  <si>
    <t>精糖</t>
  </si>
  <si>
    <t>粗糖</t>
  </si>
  <si>
    <t>砂糖類</t>
  </si>
  <si>
    <t>海藻類</t>
  </si>
  <si>
    <t>魚介類</t>
  </si>
  <si>
    <t>牛乳及び乳製品</t>
  </si>
  <si>
    <t>鶏卵</t>
  </si>
  <si>
    <t>肉類</t>
  </si>
  <si>
    <t>りんご</t>
  </si>
  <si>
    <t>みかん</t>
  </si>
  <si>
    <t>果実</t>
  </si>
  <si>
    <t>その他の野菜</t>
  </si>
  <si>
    <t>緑黄色野菜</t>
  </si>
  <si>
    <t>野菜</t>
  </si>
  <si>
    <t>大豆</t>
  </si>
  <si>
    <t>豆類</t>
  </si>
  <si>
    <t>でんぷん</t>
  </si>
  <si>
    <t>いも類</t>
  </si>
  <si>
    <t>とうもろこし</t>
  </si>
  <si>
    <t>裸麦</t>
  </si>
  <si>
    <t>大麦</t>
  </si>
  <si>
    <t>小麦</t>
  </si>
  <si>
    <t>米</t>
  </si>
  <si>
    <t>穀類</t>
  </si>
  <si>
    <t>ｇ</t>
  </si>
  <si>
    <t>kg</t>
  </si>
  <si>
    <t>千ｔ</t>
  </si>
  <si>
    <t>(3)</t>
  </si>
  <si>
    <t>純食料</t>
  </si>
  <si>
    <t>加工用</t>
  </si>
  <si>
    <t>飼料用</t>
  </si>
  <si>
    <t>輸出量</t>
  </si>
  <si>
    <t>輸入量</t>
  </si>
  <si>
    <t>１人１日
当 た り
供 給 量</t>
  </si>
  <si>
    <t>１人１年
当 た り
供 給 量</t>
  </si>
  <si>
    <t>国内消費仕向量のうち</t>
  </si>
  <si>
    <t>国内消費
仕 向 量</t>
  </si>
  <si>
    <t>在庫の
増減量</t>
  </si>
  <si>
    <t>外国貿易</t>
  </si>
  <si>
    <t>国　内
生産量</t>
  </si>
  <si>
    <t>品目</t>
  </si>
  <si>
    <t>　 (1)　平成24年度食料需給表(概算値)〔抜粋〕</t>
  </si>
  <si>
    <t>６　食料需給</t>
  </si>
  <si>
    <t>供給熱量総合食料自給率</t>
  </si>
  <si>
    <t>主食用穀物自給率</t>
  </si>
  <si>
    <t>穀物（食用＋飼料用）自給率</t>
  </si>
  <si>
    <t>牛乳・乳製品</t>
  </si>
  <si>
    <t>うち　牛　　　肉</t>
  </si>
  <si>
    <t>肉類（鯨肉を除く）</t>
  </si>
  <si>
    <t>うち　大　　　豆</t>
  </si>
  <si>
    <t>24(概算)</t>
  </si>
  <si>
    <t>平　成
７年度</t>
  </si>
  <si>
    <t>昭　和
50年度</t>
  </si>
  <si>
    <t>単位：％</t>
  </si>
  <si>
    <t xml:space="preserve">　 (2)　食料自給率の推移 </t>
  </si>
  <si>
    <t>資料：3 林野面積は、農林水産省統計部「2010年世界農林業センサス農山村地域調査」</t>
  </si>
  <si>
    <t>資料：2 耕地面積は、農林水産省統計部「耕地面積調査（７月15日現在）」</t>
  </si>
  <si>
    <t>資料：1 総面積は、国土交通省国土地理院『全国都道府県市区町村別面積調（各年10月１日現在）』</t>
  </si>
  <si>
    <t xml:space="preserve">… </t>
  </si>
  <si>
    <t>黒潮町</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</si>
  <si>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</si>
  <si>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</si>
  <si>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</si>
  <si>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</si>
  <si>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</si>
  <si>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</si>
  <si>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</si>
  <si>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</si>
  <si>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</si>
  <si>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</si>
  <si>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</si>
  <si>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</si>
  <si>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</si>
  <si>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</si>
  <si>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</si>
  <si>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</si>
  <si>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</si>
  <si>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</si>
  <si>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</si>
  <si>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</si>
  <si>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</si>
  <si>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</si>
  <si>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</si>
  <si>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</si>
  <si>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</si>
  <si>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</si>
  <si>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</si>
  <si>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</si>
  <si>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</si>
  <si>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</si>
  <si>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</si>
  <si>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</si>
  <si>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</si>
  <si>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　　　　24</t>
  </si>
  <si>
    <t>　</t>
  </si>
  <si>
    <t xml:space="preserve"> </t>
  </si>
  <si>
    <t>　　　　23</t>
  </si>
  <si>
    <t>　　　　22</t>
  </si>
  <si>
    <t>　　　　21</t>
  </si>
  <si>
    <t>　　　　20</t>
  </si>
  <si>
    <t>　　平成19年</t>
  </si>
  <si>
    <t xml:space="preserve">    平．　　7  </t>
  </si>
  <si>
    <t xml:space="preserve"> </t>
  </si>
  <si>
    <t>　高　　   知　</t>
  </si>
  <si>
    <t>　四　　   国　</t>
  </si>
  <si>
    <t>　中 国 四 国　</t>
  </si>
  <si>
    <t>　全　　   国　</t>
  </si>
  <si>
    <t>畑</t>
  </si>
  <si>
    <t>田</t>
  </si>
  <si>
    <t>林野面積</t>
  </si>
  <si>
    <t>耕地面積</t>
  </si>
  <si>
    <t>総面積</t>
  </si>
  <si>
    <t>区　　分</t>
  </si>
  <si>
    <t>単位：ha</t>
  </si>
  <si>
    <t>３　土地</t>
  </si>
  <si>
    <t>注　：全国は暦年、高知県は会計年度である。</t>
  </si>
  <si>
    <t>資料：内閣府『平成23年度国民経済計算確報』及び高知県『平成22年度県民経済計算』</t>
  </si>
  <si>
    <t>　国内（県内）総生産</t>
  </si>
  <si>
    <t>　(控除)総資本形成に係る消費税</t>
  </si>
  <si>
    <t>　輸入品に課される税・関税</t>
  </si>
  <si>
    <t>３　対家計民間非営利
　　サービス生産者</t>
  </si>
  <si>
    <t>(３)公　　務</t>
  </si>
  <si>
    <t>(２)サービス業</t>
  </si>
  <si>
    <t>(１)電気・ガス・水道業</t>
  </si>
  <si>
    <t>２　政府サービス生産者</t>
  </si>
  <si>
    <t>(10)サービス業</t>
  </si>
  <si>
    <t>(９)運輸・通信業</t>
  </si>
  <si>
    <t>(８)不動産業</t>
  </si>
  <si>
    <t>(７)金融・保険業</t>
  </si>
  <si>
    <t>(６)卸売・小売業</t>
  </si>
  <si>
    <t>(５)電気・ガス・水道業</t>
  </si>
  <si>
    <t>(４)建 設 業</t>
  </si>
  <si>
    <t>(３)製 造 業</t>
  </si>
  <si>
    <t>(２)鉱　　業</t>
  </si>
  <si>
    <t>　ｃ水 産 業</t>
  </si>
  <si>
    <t>　ｂ林業（狩猟業を含む）</t>
  </si>
  <si>
    <t xml:space="preserve">  ａ農　　業</t>
  </si>
  <si>
    <t>(１)農林水産業</t>
  </si>
  <si>
    <t>１　産　　業</t>
  </si>
  <si>
    <t>％</t>
  </si>
  <si>
    <t>100万円</t>
  </si>
  <si>
    <t>10億円</t>
  </si>
  <si>
    <t>構成比</t>
  </si>
  <si>
    <t>実数</t>
  </si>
  <si>
    <t>平成21年</t>
  </si>
  <si>
    <t>平成22年</t>
  </si>
  <si>
    <t>平成23年</t>
  </si>
  <si>
    <t>高知県</t>
  </si>
  <si>
    <t>全　　国</t>
  </si>
  <si>
    <t>項　　目</t>
  </si>
  <si>
    <t>　 (1)　経済活動別国内(県内)総生産〔抜粋〕</t>
  </si>
  <si>
    <t>５　所得</t>
  </si>
  <si>
    <t>　国民（県民）所得</t>
  </si>
  <si>
    <t>　　うち 農林水産業</t>
  </si>
  <si>
    <t>(３)個人企業</t>
  </si>
  <si>
    <t>(２)公的企業</t>
  </si>
  <si>
    <t>(１)民間法人企業</t>
  </si>
  <si>
    <t>３　企業所得</t>
  </si>
  <si>
    <t>(３)対家計民間非営利団体</t>
  </si>
  <si>
    <t>(２)家　　計</t>
  </si>
  <si>
    <t>(１)一般政府</t>
  </si>
  <si>
    <t>２　財産所得（非企業部門）</t>
  </si>
  <si>
    <t>　　うち 賃金・俸給</t>
  </si>
  <si>
    <t>１　雇用者報酬</t>
  </si>
  <si>
    <t>　 (2)　国民(県民)所得〔抜粋〕</t>
  </si>
  <si>
    <t>資料：総務省統計局『国勢調査』（各年10月１日現在）による。</t>
  </si>
  <si>
    <t>-</t>
  </si>
  <si>
    <t>人</t>
  </si>
  <si>
    <t>戸</t>
  </si>
  <si>
    <t>　　　　22</t>
  </si>
  <si>
    <t>　　　　17</t>
  </si>
  <si>
    <t>　　　　12</t>
  </si>
  <si>
    <t>　　平成７年</t>
  </si>
  <si>
    <t>千人</t>
  </si>
  <si>
    <t>100戸</t>
  </si>
  <si>
    <t>　</t>
  </si>
  <si>
    <t>(8)</t>
  </si>
  <si>
    <t>(7)</t>
  </si>
  <si>
    <t>(6)</t>
  </si>
  <si>
    <t>(5)</t>
  </si>
  <si>
    <t>(4)</t>
  </si>
  <si>
    <t>年齢不詳</t>
  </si>
  <si>
    <t>65歳以上</t>
  </si>
  <si>
    <t>15～64</t>
  </si>
  <si>
    <t>15歳未満</t>
  </si>
  <si>
    <t>女</t>
  </si>
  <si>
    <t>男</t>
  </si>
  <si>
    <t>年　　　齢　　　別</t>
  </si>
  <si>
    <t>男　女　別</t>
  </si>
  <si>
    <t>総人口</t>
  </si>
  <si>
    <t>総世帯数</t>
  </si>
  <si>
    <t>区　　分</t>
  </si>
  <si>
    <t>　 (1)　世帯数及び人口　　　　　　</t>
  </si>
  <si>
    <t>４  人口</t>
  </si>
  <si>
    <t>注　:平成12年、17年、22年は日本標準産業分類第11回改訂（平成14年３月）、平成７年は平成12年産業分類による。</t>
  </si>
  <si>
    <t>資料：総務省統計局「国勢調査」（各年10月１日現在）による。</t>
  </si>
  <si>
    <t>人</t>
  </si>
  <si>
    <t>千人</t>
  </si>
  <si>
    <t>平成22年10月１日</t>
  </si>
  <si>
    <t>年月日現在</t>
  </si>
  <si>
    <t>漁業</t>
  </si>
  <si>
    <t>林業</t>
  </si>
  <si>
    <t>農業</t>
  </si>
  <si>
    <t>計</t>
  </si>
  <si>
    <t>分類不能
の 産 業</t>
  </si>
  <si>
    <t>第３次
産　業</t>
  </si>
  <si>
    <t>第２次
産　業</t>
  </si>
  <si>
    <t>第１次産業</t>
  </si>
  <si>
    <t>総数</t>
  </si>
  <si>
    <t>　 (2)　産業別就業者数(15歳以上)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</si>
</sst>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_ "/>
    <numFmt numFmtId="180" formatCode="0_);[Red]\(0\)"/>
    <numFmt numFmtId="181" formatCode="#\ ##0.0\ "/>
    <numFmt numFmtId="182" formatCode="#,##0.0_);[Red]\(#,##0.0\)"/>
    <numFmt numFmtId="183" formatCode="#,##0.0_ "/>
    <numFmt numFmtId="184" formatCode="#,##0.0\ ;\-#,##0.0\ ;0.0\ ;@\ "/>
    <numFmt numFmtId="185" formatCode="[$]ggge&quot;年&quot;m&quot;月&quot;d&quot;日&quot;;@"/>
    <numFmt numFmtId="186" formatCode="[$-411]gge&quot;年&quot;m&quot;月&quot;d&quot;日&quot;;@"/>
    <numFmt numFmtId="187" formatCode="[$]gge&quot;年&quot;m&quot;月&quot;d&quot;日&quot;;@"/>
    <numFmt numFmtId="188" formatCode="#\ ##0.0"/>
    <numFmt numFmtId="189" formatCode="###\ ##0;&quot;△&quot;\ ###\ ##0"/>
    <numFmt numFmtId="190" formatCode="#,##0\ ;&quot;△ &quot;#,##0\ ;0\ ;@\ "/>
    <numFmt numFmtId="191" formatCode="#,##0\ "/>
    <numFmt numFmtId="192" formatCode="0.00_);[Red]\(0.00\)"/>
    <numFmt numFmtId="193" formatCode="#\ ###\ ##0\ ;@\ "/>
    <numFmt numFmtId="194" formatCode="#\ ###\ ##0"/>
    <numFmt numFmtId="195" formatCode="##0.0\ ;&quot;△&quot;\ #0.0\ "/>
    <numFmt numFmtId="196" formatCode="#\ ###\ ##0\ ;&quot;△&quot;\ ###\ ##0\ ;0\ ;@\ "/>
    <numFmt numFmtId="197" formatCode="#\ ###\ ##0\ ;&quot;△&quot;\ ###\ ##0\ "/>
  </numFmts>
  <fonts count="54">
    <font>
      <sz val="11"/>
      <name val="ＭＳ Ｐゴシック"/>
      <family val="3"/>
    </font>
    <font>
      <sz val="11"/>
      <color indexed="8"/>
      <name val="ＭＳ Ｐゴシック"/>
      <family val="3"/>
    </font>
    <font>
      <sz val="11"/>
      <name val="ＭＳ 明朝"/>
      <family val="1"/>
    </font>
    <font>
      <sz val="20"/>
      <name val="ＭＳ 明朝"/>
      <family val="1"/>
    </font>
    <font>
      <sz val="11"/>
      <name val="ＭＳ ゴシック"/>
      <family val="3"/>
    </font>
    <font>
      <sz val="10"/>
      <name val="ＭＳ 明朝"/>
      <family val="1"/>
    </font>
    <font>
      <sz val="6"/>
      <name val="ＭＳ Ｐゴシック"/>
      <family val="3"/>
    </font>
    <font>
      <sz val="20"/>
      <name val="ＭＳ 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ＭＳ 明朝"/>
      <family val="1"/>
    </font>
    <font>
      <sz val="7"/>
      <name val="ＭＳ 明朝"/>
      <family val="1"/>
    </font>
    <font>
      <sz val="10"/>
      <name val="ＭＳ ゴシック"/>
      <family val="3"/>
    </font>
    <font>
      <sz val="11"/>
      <color indexed="8"/>
      <name val="ＭＳ ゴシック"/>
      <family val="3"/>
    </font>
    <font>
      <sz val="10"/>
      <color indexed="10"/>
      <name val="ＭＳ 明朝"/>
      <family val="1"/>
    </font>
    <font>
      <sz val="11"/>
      <color indexed="9"/>
      <name val="ＭＳ 明朝"/>
      <family val="1"/>
    </font>
    <font>
      <sz val="10"/>
      <color indexed="8"/>
      <name val="ＭＳ 明朝"/>
      <family val="1"/>
    </font>
    <font>
      <sz val="11"/>
      <color indexed="10"/>
      <name val="ＭＳ 明朝"/>
      <family val="1"/>
    </font>
    <font>
      <b/>
      <sz val="11"/>
      <name val="ＭＳ 明朝"/>
      <family val="1"/>
    </font>
    <font>
      <sz val="8.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style="thin"/>
    </border>
    <border>
      <left/>
      <right/>
      <top/>
      <bottom style="thin"/>
    </border>
    <border>
      <left/>
      <right/>
      <top/>
      <bottom style="double"/>
    </border>
    <border>
      <left style="thin"/>
      <right style="thin"/>
      <top style="thin"/>
      <bottom/>
    </border>
    <border>
      <left style="thin"/>
      <right style="thin"/>
      <top/>
      <bottom/>
    </border>
    <border>
      <left/>
      <right style="thin"/>
      <top/>
      <bottom/>
    </border>
    <border>
      <left style="thin"/>
      <right style="thin"/>
      <top style="double"/>
      <bottom/>
    </border>
    <border>
      <left style="thin"/>
      <right style="thin"/>
      <top/>
      <bottom style="thin"/>
    </border>
    <border>
      <left/>
      <right style="thin"/>
      <top style="double"/>
      <bottom/>
    </border>
    <border>
      <left style="thin"/>
      <right/>
      <top style="double"/>
      <bottom style="thin"/>
    </border>
    <border>
      <left/>
      <right/>
      <top style="double"/>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double"/>
      <bottom style="thin"/>
    </border>
    <border>
      <left/>
      <right style="thin"/>
      <top style="double"/>
      <bottom style="thin"/>
    </border>
    <border>
      <left/>
      <right/>
      <top style="double"/>
      <bottom/>
    </border>
    <border>
      <left/>
      <right style="thin"/>
      <top style="thin"/>
      <bottom/>
    </border>
    <border>
      <left style="thin"/>
      <right/>
      <top/>
      <bottom/>
    </border>
    <border>
      <left style="thin"/>
      <right/>
      <top/>
      <bottom style="thin"/>
    </border>
    <border>
      <left style="thin"/>
      <right/>
      <top style="double"/>
      <bottom/>
    </border>
    <border>
      <left/>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94">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177" fontId="2" fillId="0" borderId="10" xfId="0" applyNumberFormat="1" applyFont="1" applyBorder="1" applyAlignment="1" quotePrefix="1">
      <alignment horizontal="center" vertical="center"/>
    </xf>
    <xf numFmtId="176" fontId="2" fillId="0" borderId="11" xfId="0" applyNumberFormat="1" applyFont="1" applyBorder="1" applyAlignment="1" quotePrefix="1">
      <alignment horizontal="center" vertical="center"/>
    </xf>
    <xf numFmtId="176" fontId="3" fillId="0" borderId="0" xfId="0" applyNumberFormat="1" applyFont="1" applyAlignment="1">
      <alignment vertical="center"/>
    </xf>
    <xf numFmtId="177" fontId="2" fillId="0" borderId="11" xfId="0" applyNumberFormat="1" applyFont="1" applyBorder="1" applyAlignment="1" quotePrefix="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5"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0" borderId="14" xfId="0"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2" fillId="0" borderId="10" xfId="0" applyNumberFormat="1" applyFont="1" applyBorder="1" applyAlignment="1" quotePrefix="1">
      <alignment horizontal="center" vertical="center"/>
    </xf>
    <xf numFmtId="178" fontId="2" fillId="0" borderId="0" xfId="0" applyNumberFormat="1" applyFont="1"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quotePrefix="1">
      <alignment horizontal="center" vertical="center"/>
    </xf>
    <xf numFmtId="176" fontId="8" fillId="0" borderId="0" xfId="0" applyNumberFormat="1" applyFont="1" applyAlignment="1">
      <alignment horizontal="center" vertical="center"/>
    </xf>
    <xf numFmtId="0" fontId="2" fillId="0" borderId="16" xfId="0"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center" vertical="center"/>
    </xf>
    <xf numFmtId="176" fontId="5" fillId="0" borderId="0" xfId="0" applyNumberFormat="1" applyFont="1" applyBorder="1" applyAlignment="1">
      <alignment vertical="center"/>
    </xf>
    <xf numFmtId="0" fontId="2" fillId="0" borderId="11" xfId="0" applyFont="1" applyBorder="1" applyAlignment="1">
      <alignment horizontal="center" vertical="center"/>
    </xf>
    <xf numFmtId="178" fontId="2" fillId="0" borderId="11" xfId="0" applyNumberFormat="1" applyFont="1" applyBorder="1" applyAlignment="1">
      <alignment vertical="center"/>
    </xf>
    <xf numFmtId="177" fontId="2" fillId="0" borderId="11" xfId="0" applyNumberFormat="1" applyFont="1" applyBorder="1" applyAlignment="1">
      <alignment vertical="center"/>
    </xf>
    <xf numFmtId="179" fontId="2" fillId="0" borderId="11" xfId="0" applyNumberFormat="1"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178" fontId="2" fillId="0" borderId="0" xfId="0" applyNumberFormat="1" applyFont="1" applyBorder="1" applyAlignment="1" applyProtection="1">
      <alignment vertical="center" shrinkToFit="1"/>
      <protection locked="0"/>
    </xf>
    <xf numFmtId="178" fontId="2" fillId="0" borderId="0" xfId="0" applyNumberFormat="1" applyFont="1" applyAlignment="1" applyProtection="1">
      <alignment horizontal="right" vertical="center" shrinkToFit="1"/>
      <protection locked="0"/>
    </xf>
    <xf numFmtId="179" fontId="2" fillId="0" borderId="0" xfId="0" applyNumberFormat="1" applyFont="1" applyBorder="1" applyAlignment="1" applyProtection="1">
      <alignment vertical="center" shrinkToFit="1"/>
      <protection locked="0"/>
    </xf>
    <xf numFmtId="179" fontId="2" fillId="0" borderId="0" xfId="0" applyNumberFormat="1" applyFont="1" applyAlignment="1" applyProtection="1">
      <alignment vertical="center" shrinkToFit="1"/>
      <protection locked="0"/>
    </xf>
    <xf numFmtId="179" fontId="2" fillId="0" borderId="0" xfId="0" applyNumberFormat="1" applyFont="1" applyAlignment="1" applyProtection="1">
      <alignment horizontal="right" vertical="center" shrinkToFit="1"/>
      <protection locked="0"/>
    </xf>
    <xf numFmtId="49" fontId="2" fillId="0" borderId="0" xfId="0" applyNumberFormat="1" applyFont="1" applyBorder="1" applyAlignment="1" applyProtection="1">
      <alignment horizontal="right" vertical="center" shrinkToFit="1"/>
      <protection locked="0"/>
    </xf>
    <xf numFmtId="177" fontId="2" fillId="0" borderId="0" xfId="0" applyNumberFormat="1" applyFont="1" applyAlignment="1" applyProtection="1">
      <alignment vertical="center" shrinkToFit="1"/>
      <protection locked="0"/>
    </xf>
    <xf numFmtId="177" fontId="2" fillId="0" borderId="0" xfId="0" applyNumberFormat="1" applyFont="1" applyAlignment="1" applyProtection="1">
      <alignment horizontal="right" vertical="center" shrinkToFit="1"/>
      <protection locked="0"/>
    </xf>
    <xf numFmtId="49" fontId="2" fillId="0" borderId="0" xfId="0" applyNumberFormat="1" applyFont="1" applyFill="1" applyBorder="1" applyAlignment="1" applyProtection="1">
      <alignment horizontal="right" vertical="center" shrinkToFit="1"/>
      <protection locked="0"/>
    </xf>
    <xf numFmtId="0" fontId="2" fillId="0" borderId="0" xfId="0" applyFont="1" applyBorder="1" applyAlignment="1">
      <alignment vertical="center" shrinkToFit="1"/>
    </xf>
    <xf numFmtId="176" fontId="2" fillId="0" borderId="0" xfId="0" applyNumberFormat="1" applyFont="1" applyAlignment="1">
      <alignment vertical="center" shrinkToFit="1"/>
    </xf>
    <xf numFmtId="180" fontId="2" fillId="0" borderId="0" xfId="0" applyNumberFormat="1" applyFont="1" applyBorder="1" applyAlignment="1" applyProtection="1">
      <alignment vertical="center" shrinkToFit="1"/>
      <protection locked="0"/>
    </xf>
    <xf numFmtId="180" fontId="2" fillId="0" borderId="0" xfId="0" applyNumberFormat="1" applyFont="1" applyAlignment="1" applyProtection="1">
      <alignment vertical="center" shrinkToFit="1"/>
      <protection locked="0"/>
    </xf>
    <xf numFmtId="180" fontId="2" fillId="0" borderId="0" xfId="0" applyNumberFormat="1" applyFont="1" applyAlignment="1" applyProtection="1">
      <alignment horizontal="right" vertical="center" shrinkToFit="1"/>
      <protection locked="0"/>
    </xf>
    <xf numFmtId="181" fontId="2" fillId="0" borderId="0" xfId="0" applyNumberFormat="1" applyFont="1" applyBorder="1" applyAlignment="1" applyProtection="1">
      <alignment vertical="center" shrinkToFit="1"/>
      <protection locked="0"/>
    </xf>
    <xf numFmtId="178" fontId="2" fillId="0" borderId="0" xfId="0" applyNumberFormat="1" applyFont="1" applyBorder="1" applyAlignment="1" applyProtection="1">
      <alignment horizontal="right" vertical="center" shrinkToFit="1"/>
      <protection locked="0"/>
    </xf>
    <xf numFmtId="178" fontId="2" fillId="0" borderId="0" xfId="0" applyNumberFormat="1" applyFont="1" applyBorder="1" applyAlignment="1" applyProtection="1">
      <alignment vertical="center" shrinkToFit="1"/>
      <protection/>
    </xf>
    <xf numFmtId="178" fontId="2" fillId="0" borderId="0" xfId="0" applyNumberFormat="1" applyFont="1" applyAlignment="1" applyProtection="1">
      <alignment vertical="center" shrinkToFit="1"/>
      <protection/>
    </xf>
    <xf numFmtId="177" fontId="2" fillId="0" borderId="0" xfId="0" applyNumberFormat="1" applyFont="1" applyBorder="1" applyAlignment="1" applyProtection="1">
      <alignment horizontal="right" vertical="center" shrinkToFit="1"/>
      <protection locked="0"/>
    </xf>
    <xf numFmtId="177" fontId="2" fillId="0" borderId="0" xfId="0" applyNumberFormat="1" applyFont="1" applyBorder="1" applyAlignment="1">
      <alignment vertical="center" shrinkToFit="1"/>
    </xf>
    <xf numFmtId="177" fontId="2" fillId="0" borderId="0" xfId="0" applyNumberFormat="1" applyFont="1" applyBorder="1" applyAlignment="1" applyProtection="1">
      <alignment vertical="center" shrinkToFit="1"/>
      <protection locked="0"/>
    </xf>
    <xf numFmtId="178" fontId="2" fillId="0" borderId="0" xfId="0" applyNumberFormat="1" applyFont="1" applyBorder="1" applyAlignment="1">
      <alignment vertical="center" shrinkToFit="1"/>
    </xf>
    <xf numFmtId="176" fontId="2" fillId="0" borderId="0" xfId="0" applyNumberFormat="1" applyFont="1" applyBorder="1" applyAlignment="1">
      <alignment vertical="center" shrinkToFit="1"/>
    </xf>
    <xf numFmtId="0" fontId="4" fillId="0" borderId="0" xfId="0" applyFont="1" applyBorder="1" applyAlignment="1">
      <alignment vertical="center"/>
    </xf>
    <xf numFmtId="0" fontId="0" fillId="0" borderId="17" xfId="0" applyBorder="1" applyAlignment="1">
      <alignment vertical="center"/>
    </xf>
    <xf numFmtId="0" fontId="5" fillId="0" borderId="0" xfId="0" applyFont="1" applyBorder="1" applyAlignment="1">
      <alignment horizontal="left" vertical="center" wrapText="1"/>
    </xf>
    <xf numFmtId="0" fontId="0" fillId="0" borderId="17" xfId="0" applyFont="1" applyBorder="1" applyAlignment="1">
      <alignment vertical="center"/>
    </xf>
    <xf numFmtId="0" fontId="2" fillId="0" borderId="0" xfId="0" applyFont="1" applyBorder="1" applyAlignment="1">
      <alignment horizontal="distributed" vertical="center"/>
    </xf>
    <xf numFmtId="0" fontId="0" fillId="0" borderId="13" xfId="0" applyBorder="1" applyAlignment="1">
      <alignment vertical="center"/>
    </xf>
    <xf numFmtId="0" fontId="0" fillId="0" borderId="12" xfId="0" applyBorder="1" applyAlignment="1">
      <alignment vertical="center"/>
    </xf>
    <xf numFmtId="0" fontId="2" fillId="0" borderId="18" xfId="0" applyFont="1" applyBorder="1" applyAlignment="1">
      <alignment vertical="center"/>
    </xf>
    <xf numFmtId="0" fontId="0" fillId="0" borderId="19" xfId="0" applyBorder="1" applyAlignment="1">
      <alignment vertical="center"/>
    </xf>
    <xf numFmtId="0" fontId="2" fillId="0" borderId="20" xfId="0" applyFont="1" applyBorder="1" applyAlignment="1">
      <alignment horizontal="center" vertical="center"/>
    </xf>
    <xf numFmtId="176" fontId="2" fillId="0" borderId="21" xfId="0" applyNumberFormat="1" applyFont="1" applyBorder="1" applyAlignment="1">
      <alignment horizontal="distributed" vertical="center"/>
    </xf>
    <xf numFmtId="0" fontId="0" fillId="0" borderId="22" xfId="0" applyBorder="1" applyAlignment="1">
      <alignment horizontal="distributed" vertical="center"/>
    </xf>
    <xf numFmtId="188" fontId="2" fillId="0" borderId="0" xfId="0" applyNumberFormat="1" applyFont="1" applyAlignment="1">
      <alignment/>
    </xf>
    <xf numFmtId="189" fontId="2" fillId="0" borderId="0" xfId="0" applyNumberFormat="1" applyFont="1" applyAlignment="1">
      <alignment/>
    </xf>
    <xf numFmtId="0" fontId="2" fillId="0" borderId="0" xfId="0" applyFont="1" applyAlignment="1">
      <alignment horizontal="distributed" vertical="center"/>
    </xf>
    <xf numFmtId="188" fontId="2" fillId="0" borderId="13" xfId="0" applyNumberFormat="1" applyFont="1" applyBorder="1" applyAlignment="1">
      <alignment/>
    </xf>
    <xf numFmtId="189" fontId="2" fillId="0" borderId="13" xfId="0" applyNumberFormat="1" applyFont="1" applyBorder="1" applyAlignment="1">
      <alignment/>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81" fontId="2" fillId="0" borderId="0" xfId="0" applyNumberFormat="1" applyFont="1" applyAlignment="1" applyProtection="1">
      <alignment vertical="center"/>
      <protection locked="0"/>
    </xf>
    <xf numFmtId="190" fontId="2" fillId="33" borderId="0" xfId="0" applyNumberFormat="1" applyFont="1" applyFill="1" applyAlignment="1">
      <alignment horizontal="right"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0" fontId="2" fillId="0" borderId="17" xfId="0" applyFont="1" applyBorder="1" applyAlignment="1">
      <alignment horizontal="distributed" vertical="center"/>
    </xf>
    <xf numFmtId="0" fontId="5" fillId="0" borderId="0" xfId="0" applyFont="1" applyAlignment="1">
      <alignment horizontal="right" vertical="top"/>
    </xf>
    <xf numFmtId="0" fontId="5" fillId="0" borderId="0" xfId="0" applyFont="1" applyAlignment="1" quotePrefix="1">
      <alignment horizontal="right" vertical="top"/>
    </xf>
    <xf numFmtId="0" fontId="2" fillId="0" borderId="17" xfId="0" applyFont="1" applyBorder="1" applyAlignment="1">
      <alignment/>
    </xf>
    <xf numFmtId="0" fontId="2" fillId="0" borderId="0" xfId="0" applyFont="1" applyAlignment="1">
      <alignment/>
    </xf>
    <xf numFmtId="0" fontId="2" fillId="0" borderId="0" xfId="0" applyFont="1" applyAlignment="1">
      <alignment horizontal="distributed" vertical="center"/>
    </xf>
    <xf numFmtId="0" fontId="5" fillId="0" borderId="0" xfId="0" applyFont="1" applyAlignment="1" quotePrefix="1">
      <alignment horizontal="center" vertical="top"/>
    </xf>
    <xf numFmtId="0" fontId="2" fillId="0" borderId="17"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27"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8" xfId="0" applyFont="1" applyBorder="1" applyAlignment="1">
      <alignment horizontal="distributed" vertical="center"/>
    </xf>
    <xf numFmtId="0" fontId="5" fillId="0" borderId="0" xfId="0" applyFont="1" applyAlignment="1">
      <alignment horizontal="right"/>
    </xf>
    <xf numFmtId="0" fontId="52" fillId="0" borderId="0" xfId="0" applyFont="1" applyAlignment="1">
      <alignment vertical="center"/>
    </xf>
    <xf numFmtId="0" fontId="4" fillId="0" borderId="13" xfId="0" applyFont="1" applyBorder="1" applyAlignment="1">
      <alignment vertical="center"/>
    </xf>
    <xf numFmtId="191" fontId="4" fillId="0" borderId="0" xfId="0" applyNumberFormat="1" applyFont="1" applyAlignment="1" applyProtection="1">
      <alignment vertical="center"/>
      <protection locked="0"/>
    </xf>
    <xf numFmtId="191" fontId="2" fillId="0" borderId="0" xfId="0" applyNumberFormat="1" applyFont="1" applyAlignment="1" applyProtection="1">
      <alignment vertical="center"/>
      <protection locked="0"/>
    </xf>
    <xf numFmtId="191" fontId="2" fillId="0" borderId="0" xfId="0" applyNumberFormat="1" applyFont="1" applyAlignment="1">
      <alignment vertical="center"/>
    </xf>
    <xf numFmtId="0" fontId="25" fillId="0" borderId="17" xfId="0" applyFont="1" applyBorder="1" applyAlignment="1">
      <alignment horizontal="distributed" vertical="center"/>
    </xf>
    <xf numFmtId="0" fontId="25" fillId="0" borderId="0" xfId="0" applyFont="1" applyAlignment="1">
      <alignment horizontal="distributed" vertical="center"/>
    </xf>
    <xf numFmtId="0" fontId="5" fillId="0" borderId="17" xfId="0" applyFont="1" applyBorder="1" applyAlignment="1">
      <alignment horizontal="distributed" vertical="center"/>
    </xf>
    <xf numFmtId="0" fontId="5" fillId="0" borderId="0" xfId="0" applyFont="1" applyAlignment="1">
      <alignment horizontal="distributed" vertical="center"/>
    </xf>
    <xf numFmtId="0" fontId="26" fillId="0" borderId="17" xfId="0" applyFont="1" applyBorder="1" applyAlignment="1">
      <alignment horizontal="distributed" vertical="center"/>
    </xf>
    <xf numFmtId="0" fontId="26" fillId="0" borderId="0" xfId="0" applyFont="1" applyAlignment="1">
      <alignment horizontal="distributed" vertical="center"/>
    </xf>
    <xf numFmtId="191" fontId="2" fillId="0" borderId="13" xfId="0" applyNumberFormat="1" applyFont="1" applyBorder="1" applyAlignment="1">
      <alignment vertical="center"/>
    </xf>
    <xf numFmtId="0" fontId="27" fillId="0" borderId="0" xfId="0" applyFont="1" applyAlignment="1" quotePrefix="1">
      <alignment horizontal="center" vertical="top"/>
    </xf>
    <xf numFmtId="0" fontId="28" fillId="0" borderId="21" xfId="0" applyFont="1" applyBorder="1" applyAlignment="1">
      <alignment horizontal="distributed" vertical="center" wrapText="1"/>
    </xf>
    <xf numFmtId="0" fontId="24" fillId="0" borderId="21"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22" xfId="0" applyFont="1" applyBorder="1" applyAlignment="1">
      <alignment horizontal="distributed" vertical="center"/>
    </xf>
    <xf numFmtId="0" fontId="4"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horizontal="left" vertical="center"/>
    </xf>
    <xf numFmtId="180" fontId="2" fillId="0" borderId="0" xfId="0" applyNumberFormat="1" applyFont="1" applyAlignment="1">
      <alignment/>
    </xf>
    <xf numFmtId="192" fontId="2" fillId="0" borderId="0" xfId="0" applyNumberFormat="1" applyFont="1" applyAlignment="1">
      <alignment/>
    </xf>
    <xf numFmtId="0" fontId="5" fillId="0" borderId="0" xfId="0" applyFont="1" applyAlignment="1">
      <alignment/>
    </xf>
    <xf numFmtId="0" fontId="29" fillId="0" borderId="0" xfId="0" applyFont="1" applyAlignment="1">
      <alignment vertical="center"/>
    </xf>
    <xf numFmtId="176" fontId="5" fillId="0" borderId="0" xfId="0" applyNumberFormat="1" applyFont="1" applyAlignment="1">
      <alignment vertical="center"/>
    </xf>
    <xf numFmtId="176" fontId="2" fillId="0" borderId="13" xfId="0" applyNumberFormat="1" applyFont="1" applyBorder="1" applyAlignment="1">
      <alignment/>
    </xf>
    <xf numFmtId="0" fontId="2" fillId="0" borderId="13" xfId="0" applyFont="1" applyBorder="1" applyAlignment="1">
      <alignment/>
    </xf>
    <xf numFmtId="0" fontId="30" fillId="0" borderId="13" xfId="0" applyFont="1" applyBorder="1" applyAlignment="1">
      <alignment/>
    </xf>
    <xf numFmtId="0" fontId="30" fillId="0" borderId="12" xfId="0" applyFont="1" applyBorder="1" applyAlignment="1">
      <alignment/>
    </xf>
    <xf numFmtId="190" fontId="2" fillId="0" borderId="0" xfId="0" applyNumberFormat="1" applyFont="1" applyAlignment="1" applyProtection="1">
      <alignment horizontal="right" vertical="center"/>
      <protection locked="0"/>
    </xf>
    <xf numFmtId="0" fontId="25" fillId="0" borderId="0" xfId="0" applyFont="1" applyAlignment="1">
      <alignment/>
    </xf>
    <xf numFmtId="0" fontId="25" fillId="0" borderId="0" xfId="0" applyFont="1" applyAlignment="1">
      <alignment vertical="center"/>
    </xf>
    <xf numFmtId="190" fontId="2" fillId="0" borderId="11" xfId="0" applyNumberFormat="1" applyFont="1" applyBorder="1" applyAlignment="1">
      <alignment vertical="center"/>
    </xf>
    <xf numFmtId="190" fontId="2" fillId="0" borderId="11" xfId="0" applyNumberFormat="1" applyFont="1" applyBorder="1" applyAlignment="1">
      <alignment/>
    </xf>
    <xf numFmtId="193" fontId="4" fillId="0" borderId="11" xfId="0" applyNumberFormat="1" applyFont="1" applyBorder="1" applyAlignment="1">
      <alignment horizontal="distributed"/>
    </xf>
    <xf numFmtId="0" fontId="4" fillId="0" borderId="29" xfId="0" applyFont="1" applyBorder="1" applyAlignment="1">
      <alignment horizontal="distributed"/>
    </xf>
    <xf numFmtId="0" fontId="4" fillId="0" borderId="11" xfId="0" applyFont="1" applyBorder="1" applyAlignment="1">
      <alignment horizontal="distributed"/>
    </xf>
    <xf numFmtId="190" fontId="4" fillId="0" borderId="0" xfId="0" applyNumberFormat="1" applyFont="1" applyAlignment="1">
      <alignment horizontal="right" vertical="center"/>
    </xf>
    <xf numFmtId="190" fontId="4" fillId="0" borderId="0" xfId="0" applyNumberFormat="1" applyFont="1" applyAlignment="1">
      <alignment/>
    </xf>
    <xf numFmtId="193" fontId="4" fillId="0" borderId="13" xfId="0" applyNumberFormat="1" applyFont="1" applyBorder="1" applyAlignment="1">
      <alignment/>
    </xf>
    <xf numFmtId="194" fontId="4" fillId="0" borderId="12" xfId="0" applyNumberFormat="1" applyFont="1" applyBorder="1" applyAlignment="1" quotePrefix="1">
      <alignment/>
    </xf>
    <xf numFmtId="190" fontId="28" fillId="0" borderId="0" xfId="0" applyNumberFormat="1" applyFont="1" applyAlignment="1">
      <alignment horizontal="right" vertical="center"/>
    </xf>
    <xf numFmtId="190" fontId="28" fillId="0" borderId="0" xfId="0" applyNumberFormat="1" applyFont="1" applyAlignment="1">
      <alignment vertical="center"/>
    </xf>
    <xf numFmtId="193" fontId="4" fillId="0" borderId="0" xfId="0" applyNumberFormat="1" applyFont="1" applyAlignment="1">
      <alignment/>
    </xf>
    <xf numFmtId="0" fontId="4" fillId="0" borderId="17" xfId="0" applyFont="1" applyBorder="1" applyAlignment="1" quotePrefix="1">
      <alignment horizontal="left" vertical="center"/>
    </xf>
    <xf numFmtId="0" fontId="2" fillId="0" borderId="0" xfId="0" applyFont="1" applyAlignment="1" quotePrefix="1">
      <alignment horizontal="left" vertical="center"/>
    </xf>
    <xf numFmtId="190" fontId="2" fillId="0" borderId="0" xfId="0" applyNumberFormat="1" applyFont="1" applyAlignment="1">
      <alignment horizontal="right" vertical="center"/>
    </xf>
    <xf numFmtId="190" fontId="24" fillId="0" borderId="0" xfId="0" applyNumberFormat="1" applyFont="1" applyAlignment="1">
      <alignment vertical="center"/>
    </xf>
    <xf numFmtId="193" fontId="2" fillId="0" borderId="0" xfId="0" applyNumberFormat="1" applyFont="1" applyAlignment="1">
      <alignment/>
    </xf>
    <xf numFmtId="0" fontId="2" fillId="0" borderId="17" xfId="0" applyFont="1" applyBorder="1" applyAlignment="1" quotePrefix="1">
      <alignment horizontal="left" vertical="center"/>
    </xf>
    <xf numFmtId="193" fontId="2" fillId="0" borderId="0" xfId="0" applyNumberFormat="1" applyFont="1" applyAlignment="1" applyProtection="1">
      <alignment horizontal="right" vertical="center"/>
      <protection locked="0"/>
    </xf>
    <xf numFmtId="190" fontId="2" fillId="0" borderId="0" xfId="0" applyNumberFormat="1" applyFont="1" applyAlignment="1">
      <alignment vertical="center"/>
    </xf>
    <xf numFmtId="0" fontId="2" fillId="0" borderId="17" xfId="0" applyFont="1" applyBorder="1" applyAlignment="1">
      <alignment vertical="center"/>
    </xf>
    <xf numFmtId="0" fontId="2" fillId="0" borderId="0" xfId="0" applyFont="1" applyAlignment="1" quotePrefix="1">
      <alignment vertical="center"/>
    </xf>
    <xf numFmtId="190" fontId="2" fillId="0" borderId="0" xfId="0" applyNumberFormat="1" applyFont="1" applyAlignment="1">
      <alignment/>
    </xf>
    <xf numFmtId="193" fontId="2" fillId="0" borderId="0" xfId="0" applyNumberFormat="1" applyFont="1" applyAlignment="1">
      <alignment horizontal="right"/>
    </xf>
    <xf numFmtId="0" fontId="4" fillId="0" borderId="17" xfId="0" applyFont="1" applyBorder="1" applyAlignment="1">
      <alignment vertical="center"/>
    </xf>
    <xf numFmtId="193" fontId="2" fillId="0" borderId="0" xfId="0" applyNumberFormat="1" applyFont="1" applyAlignment="1">
      <alignment horizontal="right" vertical="center"/>
    </xf>
    <xf numFmtId="190" fontId="2" fillId="0" borderId="0" xfId="0" applyNumberFormat="1" applyFont="1" applyAlignment="1">
      <alignment horizontal="right" vertical="center"/>
    </xf>
    <xf numFmtId="190" fontId="2" fillId="0" borderId="30" xfId="0" applyNumberFormat="1" applyFont="1" applyBorder="1" applyAlignment="1">
      <alignment horizontal="right" vertical="center"/>
    </xf>
    <xf numFmtId="176" fontId="2" fillId="0" borderId="0" xfId="0" applyNumberFormat="1" applyFont="1" applyAlignment="1" quotePrefix="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2" fillId="0" borderId="17" xfId="0" applyFont="1" applyBorder="1" applyAlignment="1">
      <alignment vertical="center"/>
    </xf>
    <xf numFmtId="0" fontId="2" fillId="0" borderId="0" xfId="0" applyFont="1" applyAlignment="1">
      <alignment vertical="center"/>
    </xf>
    <xf numFmtId="0" fontId="5" fillId="0" borderId="11" xfId="0" applyFont="1" applyBorder="1" applyAlignment="1" quotePrefix="1">
      <alignment horizontal="center" vertical="center"/>
    </xf>
    <xf numFmtId="0" fontId="5" fillId="0" borderId="11" xfId="0" applyFont="1" applyBorder="1" applyAlignment="1" quotePrefix="1">
      <alignment horizontal="distributed" vertical="center"/>
    </xf>
    <xf numFmtId="0" fontId="5" fillId="0" borderId="11" xfId="0" applyFont="1" applyBorder="1" applyAlignment="1">
      <alignment horizontal="center" vertical="center"/>
    </xf>
    <xf numFmtId="0" fontId="5" fillId="0" borderId="11" xfId="0" applyFont="1" applyBorder="1" applyAlignment="1" quotePrefix="1">
      <alignment horizontal="center" vertical="center"/>
    </xf>
    <xf numFmtId="176" fontId="2" fillId="0" borderId="29"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0" fontId="2" fillId="0" borderId="0" xfId="0" applyFont="1" applyAlignment="1">
      <alignment horizontal="center" vertical="center"/>
    </xf>
    <xf numFmtId="0" fontId="2" fillId="0" borderId="31" xfId="0" applyFont="1" applyBorder="1" applyAlignment="1">
      <alignment horizontal="distributed" vertical="center"/>
    </xf>
    <xf numFmtId="0" fontId="2" fillId="0" borderId="19" xfId="0" applyFont="1" applyBorder="1" applyAlignment="1">
      <alignment horizontal="center" vertical="center"/>
    </xf>
    <xf numFmtId="0" fontId="2" fillId="0" borderId="19" xfId="0" applyFont="1" applyBorder="1" applyAlignment="1">
      <alignment horizontal="distributed" vertical="center"/>
    </xf>
    <xf numFmtId="176" fontId="2" fillId="0" borderId="12"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0" fontId="2" fillId="0" borderId="30" xfId="0" applyFont="1" applyBorder="1" applyAlignment="1">
      <alignment horizontal="distributed" vertical="center"/>
    </xf>
    <xf numFmtId="0" fontId="2" fillId="0" borderId="16" xfId="0" applyFont="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176" fontId="2" fillId="0" borderId="17" xfId="0" applyNumberFormat="1" applyFont="1" applyBorder="1" applyAlignment="1">
      <alignment horizontal="distributed" vertical="center"/>
    </xf>
    <xf numFmtId="176" fontId="2" fillId="0" borderId="0" xfId="0" applyNumberFormat="1" applyFont="1" applyAlignment="1">
      <alignment horizontal="distributed" vertical="center"/>
    </xf>
    <xf numFmtId="0" fontId="2" fillId="0" borderId="32" xfId="0" applyFont="1" applyBorder="1" applyAlignment="1">
      <alignment horizontal="distributed" vertical="center"/>
    </xf>
    <xf numFmtId="0" fontId="2" fillId="0" borderId="27" xfId="0" applyFont="1" applyBorder="1" applyAlignment="1">
      <alignment horizontal="distributed" vertical="center"/>
    </xf>
    <xf numFmtId="0" fontId="2" fillId="0" borderId="22" xfId="0" applyFont="1" applyBorder="1" applyAlignment="1">
      <alignment horizontal="distributed" vertical="center"/>
    </xf>
    <xf numFmtId="176" fontId="2" fillId="0" borderId="20" xfId="0" applyNumberFormat="1" applyFont="1" applyBorder="1" applyAlignment="1">
      <alignment horizontal="distributed" vertical="center"/>
    </xf>
    <xf numFmtId="176" fontId="2" fillId="0" borderId="28" xfId="0" applyNumberFormat="1" applyFont="1" applyBorder="1" applyAlignment="1">
      <alignment horizontal="distributed" vertical="center"/>
    </xf>
    <xf numFmtId="176" fontId="5" fillId="0" borderId="0" xfId="0" applyNumberFormat="1" applyFont="1" applyAlignment="1">
      <alignment horizontal="right"/>
    </xf>
    <xf numFmtId="0" fontId="31" fillId="0" borderId="0" xfId="0" applyFont="1" applyAlignment="1">
      <alignment vertical="center"/>
    </xf>
    <xf numFmtId="176" fontId="7" fillId="0" borderId="0" xfId="0" applyNumberFormat="1" applyFont="1" applyAlignment="1">
      <alignment horizontal="centerContinuous"/>
    </xf>
    <xf numFmtId="0" fontId="4" fillId="0" borderId="0" xfId="0" applyFont="1" applyAlignment="1">
      <alignment horizontal="left"/>
    </xf>
    <xf numFmtId="176" fontId="7" fillId="0" borderId="0" xfId="0" applyNumberFormat="1" applyFont="1" applyAlignment="1">
      <alignment horizontal="left"/>
    </xf>
    <xf numFmtId="0" fontId="4" fillId="0" borderId="0" xfId="0" applyFont="1" applyAlignment="1">
      <alignment horizontal="center"/>
    </xf>
    <xf numFmtId="0" fontId="8" fillId="0" borderId="0" xfId="0" applyFont="1" applyAlignment="1">
      <alignment horizontal="center"/>
    </xf>
    <xf numFmtId="0" fontId="53" fillId="0" borderId="0" xfId="0" applyFont="1" applyAlignment="1">
      <alignment/>
    </xf>
    <xf numFmtId="178" fontId="2" fillId="0" borderId="0" xfId="0" applyNumberFormat="1" applyFont="1" applyAlignment="1" applyProtection="1">
      <alignment horizontal="right" vertical="center"/>
      <protection locked="0"/>
    </xf>
    <xf numFmtId="195" fontId="2" fillId="0" borderId="0" xfId="0" applyNumberFormat="1" applyFont="1" applyAlignment="1">
      <alignment horizontal="right" vertical="center"/>
    </xf>
    <xf numFmtId="196" fontId="2" fillId="0" borderId="0" xfId="0" applyNumberFormat="1" applyFont="1" applyAlignment="1">
      <alignment horizontal="right" vertical="center"/>
    </xf>
    <xf numFmtId="0" fontId="2" fillId="0" borderId="17" xfId="0" applyFont="1" applyBorder="1" applyAlignment="1">
      <alignment vertical="center" wrapText="1"/>
    </xf>
    <xf numFmtId="0" fontId="5" fillId="0" borderId="17" xfId="0" applyFont="1" applyBorder="1" applyAlignment="1">
      <alignment vertical="center" wrapText="1"/>
    </xf>
    <xf numFmtId="178" fontId="4" fillId="0" borderId="0" xfId="0" applyNumberFormat="1" applyFont="1" applyAlignment="1" applyProtection="1">
      <alignment horizontal="right" vertical="center"/>
      <protection locked="0"/>
    </xf>
    <xf numFmtId="190" fontId="4" fillId="33" borderId="0" xfId="0" applyNumberFormat="1" applyFont="1" applyFill="1" applyAlignment="1">
      <alignment horizontal="right" vertical="center"/>
    </xf>
    <xf numFmtId="0" fontId="2" fillId="0" borderId="0" xfId="0" applyFont="1" applyAlignment="1">
      <alignment horizontal="right"/>
    </xf>
    <xf numFmtId="0" fontId="2" fillId="0" borderId="17" xfId="0" applyFont="1" applyBorder="1" applyAlignment="1">
      <alignment/>
    </xf>
    <xf numFmtId="0" fontId="2" fillId="0" borderId="0" xfId="0" applyFont="1" applyAlignment="1" quotePrefix="1">
      <alignment horizontal="distributed" vertical="center"/>
    </xf>
    <xf numFmtId="0" fontId="2" fillId="0" borderId="23" xfId="0" applyFont="1" applyBorder="1" applyAlignment="1">
      <alignment horizontal="distributed" vertical="center"/>
    </xf>
    <xf numFmtId="0" fontId="2" fillId="0" borderId="25" xfId="0" applyFont="1" applyBorder="1" applyAlignment="1">
      <alignment horizontal="distributed" vertical="center"/>
    </xf>
    <xf numFmtId="0" fontId="2" fillId="0" borderId="33"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distributed" vertical="center"/>
    </xf>
    <xf numFmtId="0" fontId="4" fillId="0" borderId="0" xfId="0" applyFont="1" applyAlignment="1">
      <alignment horizontal="right" vertical="top"/>
    </xf>
    <xf numFmtId="0" fontId="7" fillId="0" borderId="0" xfId="0" applyFont="1" applyAlignment="1">
      <alignment horizontal="left" vertical="center"/>
    </xf>
    <xf numFmtId="197" fontId="2" fillId="0" borderId="0" xfId="0" applyNumberFormat="1" applyFont="1" applyAlignment="1">
      <alignment horizontal="right" vertical="center"/>
    </xf>
    <xf numFmtId="195" fontId="24" fillId="0" borderId="0" xfId="0" applyNumberFormat="1" applyFont="1" applyAlignment="1" applyProtection="1">
      <alignment horizontal="right" vertical="center"/>
      <protection locked="0"/>
    </xf>
    <xf numFmtId="195" fontId="2" fillId="0" borderId="0" xfId="0" applyNumberFormat="1" applyFont="1" applyAlignment="1" applyProtection="1">
      <alignment horizontal="right" vertical="center"/>
      <protection locked="0"/>
    </xf>
    <xf numFmtId="0" fontId="2" fillId="0" borderId="0" xfId="0" applyFont="1" applyAlignment="1">
      <alignment horizontal="center"/>
    </xf>
    <xf numFmtId="194" fontId="2" fillId="0" borderId="13" xfId="0" applyNumberFormat="1" applyFont="1" applyBorder="1" applyAlignment="1">
      <alignment/>
    </xf>
    <xf numFmtId="194" fontId="2" fillId="0" borderId="31" xfId="0" applyNumberFormat="1" applyFont="1" applyBorder="1" applyAlignment="1">
      <alignment/>
    </xf>
    <xf numFmtId="0" fontId="2" fillId="0" borderId="13" xfId="0" applyFont="1" applyBorder="1" applyAlignment="1">
      <alignment horizontal="distributed"/>
    </xf>
    <xf numFmtId="190" fontId="2" fillId="0" borderId="30" xfId="0" applyNumberFormat="1" applyFont="1" applyBorder="1" applyAlignment="1">
      <alignment vertical="center"/>
    </xf>
    <xf numFmtId="0" fontId="5" fillId="0" borderId="11" xfId="0" applyFont="1" applyBorder="1" applyAlignment="1">
      <alignment horizontal="right" vertical="top"/>
    </xf>
    <xf numFmtId="0" fontId="5" fillId="0" borderId="10" xfId="0" applyFont="1" applyBorder="1" applyAlignment="1">
      <alignment horizontal="right" vertical="top"/>
    </xf>
    <xf numFmtId="0" fontId="2" fillId="0" borderId="11" xfId="0" applyFont="1" applyBorder="1" applyAlignment="1">
      <alignment horizontal="distributed" vertical="center"/>
    </xf>
    <xf numFmtId="194" fontId="4" fillId="0" borderId="0" xfId="0" applyNumberFormat="1" applyFont="1" applyAlignment="1">
      <alignment vertical="center"/>
    </xf>
    <xf numFmtId="194" fontId="4" fillId="0" borderId="30" xfId="0" applyNumberFormat="1" applyFont="1" applyBorder="1" applyAlignment="1">
      <alignment vertical="center"/>
    </xf>
    <xf numFmtId="0" fontId="4" fillId="0" borderId="0" xfId="0" applyFont="1" applyAlignment="1" quotePrefix="1">
      <alignment vertical="center"/>
    </xf>
    <xf numFmtId="190" fontId="4" fillId="0" borderId="0" xfId="0" applyNumberFormat="1" applyFont="1" applyAlignment="1">
      <alignment vertical="center"/>
    </xf>
    <xf numFmtId="190" fontId="4" fillId="0" borderId="30" xfId="0" applyNumberFormat="1" applyFont="1" applyBorder="1" applyAlignment="1">
      <alignment vertical="center"/>
    </xf>
    <xf numFmtId="0" fontId="4" fillId="0" borderId="0" xfId="0" applyFont="1" applyAlignment="1" quotePrefix="1">
      <alignment horizontal="left" vertical="center"/>
    </xf>
    <xf numFmtId="0" fontId="2" fillId="0" borderId="0" xfId="0" applyFont="1" applyAlignment="1" quotePrefix="1">
      <alignment horizontal="center" vertical="center"/>
    </xf>
    <xf numFmtId="194" fontId="2" fillId="0" borderId="30" xfId="0" applyNumberFormat="1" applyFont="1" applyBorder="1" applyAlignment="1" quotePrefix="1">
      <alignment horizontal="center" vertical="center"/>
    </xf>
    <xf numFmtId="0" fontId="5" fillId="0" borderId="30" xfId="0" applyFont="1" applyBorder="1" applyAlignment="1">
      <alignment horizontal="right" vertical="top"/>
    </xf>
    <xf numFmtId="0" fontId="33" fillId="0" borderId="0" xfId="0" applyFont="1" applyAlignment="1">
      <alignment vertical="center"/>
    </xf>
    <xf numFmtId="0" fontId="2" fillId="0" borderId="11" xfId="0" applyFont="1" applyBorder="1" applyAlignment="1" quotePrefix="1">
      <alignment horizontal="distributed" vertical="center"/>
    </xf>
    <xf numFmtId="0" fontId="2" fillId="0" borderId="30" xfId="0" applyFont="1" applyBorder="1" applyAlignment="1" quotePrefix="1">
      <alignment horizontal="distributed" vertical="center"/>
    </xf>
    <xf numFmtId="0" fontId="2" fillId="0" borderId="0" xfId="0" applyFont="1" applyAlignment="1">
      <alignment horizontal="center" vertical="center"/>
    </xf>
    <xf numFmtId="0" fontId="0" fillId="0" borderId="31" xfId="0" applyBorder="1" applyAlignment="1">
      <alignment horizontal="distributed" vertical="center"/>
    </xf>
    <xf numFmtId="0" fontId="0" fillId="0" borderId="19" xfId="0" applyBorder="1" applyAlignment="1">
      <alignment horizontal="distributed" vertical="center"/>
    </xf>
    <xf numFmtId="0" fontId="2" fillId="0" borderId="13" xfId="0" applyFont="1" applyBorder="1" applyAlignment="1">
      <alignment horizontal="center"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0" xfId="0" applyFont="1" applyAlignment="1">
      <alignment horizontal="center" vertical="center"/>
    </xf>
    <xf numFmtId="0" fontId="0" fillId="0" borderId="27" xfId="0" applyBorder="1" applyAlignment="1">
      <alignment horizontal="distributed" vertical="center"/>
    </xf>
    <xf numFmtId="0" fontId="2" fillId="0" borderId="18" xfId="0" applyFont="1" applyBorder="1" applyAlignment="1">
      <alignment horizontal="distributed" vertical="center"/>
    </xf>
    <xf numFmtId="0" fontId="2" fillId="0" borderId="28" xfId="0" applyFont="1" applyBorder="1" applyAlignment="1">
      <alignment horizontal="center" vertical="center"/>
    </xf>
    <xf numFmtId="0" fontId="0" fillId="0" borderId="0" xfId="0" applyFont="1" applyAlignment="1">
      <alignment/>
    </xf>
    <xf numFmtId="0" fontId="4" fillId="0" borderId="0" xfId="0" applyFont="1" applyAlignment="1">
      <alignment horizontal="left" vertical="center"/>
    </xf>
    <xf numFmtId="176" fontId="7" fillId="0" borderId="0" xfId="0" applyNumberFormat="1" applyFont="1" applyAlignment="1">
      <alignment vertical="center"/>
    </xf>
    <xf numFmtId="0" fontId="0" fillId="0" borderId="0" xfId="0" applyAlignment="1">
      <alignment vertical="center"/>
    </xf>
    <xf numFmtId="190" fontId="5" fillId="0" borderId="0" xfId="0" applyNumberFormat="1" applyFont="1" applyAlignment="1">
      <alignment horizontal="right" vertical="center"/>
    </xf>
    <xf numFmtId="0" fontId="4" fillId="0" borderId="29" xfId="0" applyFont="1" applyBorder="1" applyAlignment="1" quotePrefix="1">
      <alignment vertical="center"/>
    </xf>
    <xf numFmtId="0" fontId="4" fillId="0" borderId="11" xfId="0" applyFont="1" applyBorder="1" applyAlignment="1" quotePrefix="1">
      <alignment vertical="center"/>
    </xf>
    <xf numFmtId="190" fontId="4" fillId="0" borderId="13" xfId="0" applyNumberFormat="1" applyFont="1" applyBorder="1" applyAlignment="1">
      <alignment vertical="center"/>
    </xf>
    <xf numFmtId="190" fontId="4" fillId="0" borderId="31" xfId="0" applyNumberFormat="1" applyFont="1" applyBorder="1" applyAlignment="1">
      <alignment vertical="center"/>
    </xf>
    <xf numFmtId="0" fontId="4" fillId="0" borderId="13" xfId="0" applyFont="1" applyBorder="1" applyAlignment="1" quotePrefix="1">
      <alignment vertical="center"/>
    </xf>
    <xf numFmtId="190" fontId="4" fillId="0" borderId="30" xfId="0" applyNumberFormat="1" applyFont="1" applyBorder="1" applyAlignment="1">
      <alignment horizontal="right" vertical="center"/>
    </xf>
    <xf numFmtId="190" fontId="5" fillId="0" borderId="30" xfId="0" applyNumberFormat="1" applyFont="1" applyBorder="1" applyAlignment="1">
      <alignment horizontal="right" vertical="center"/>
    </xf>
    <xf numFmtId="190" fontId="2" fillId="0" borderId="30" xfId="0" applyNumberFormat="1" applyFont="1" applyBorder="1" applyAlignment="1">
      <alignment horizontal="right" vertical="center"/>
    </xf>
    <xf numFmtId="0" fontId="2" fillId="0" borderId="0" xfId="0" applyFont="1" applyAlignment="1" quotePrefix="1">
      <alignment vertical="center"/>
    </xf>
    <xf numFmtId="0" fontId="5" fillId="0" borderId="10" xfId="0" applyFont="1" applyBorder="1" applyAlignment="1" quotePrefix="1">
      <alignment horizontal="center" vertical="top"/>
    </xf>
    <xf numFmtId="0" fontId="33" fillId="0" borderId="11" xfId="0" applyFont="1" applyBorder="1" applyAlignment="1">
      <alignment vertical="center"/>
    </xf>
    <xf numFmtId="0" fontId="2" fillId="0" borderId="11" xfId="0" applyFont="1" applyBorder="1" applyAlignment="1">
      <alignment vertical="center"/>
    </xf>
    <xf numFmtId="0" fontId="2" fillId="0" borderId="31" xfId="0" applyFont="1" applyBorder="1" applyAlignment="1">
      <alignment horizontal="center" vertical="center"/>
    </xf>
    <xf numFmtId="0" fontId="0" fillId="0" borderId="12" xfId="0" applyBorder="1" applyAlignment="1">
      <alignment horizontal="distributed" vertical="center"/>
    </xf>
    <xf numFmtId="0" fontId="2" fillId="0" borderId="13" xfId="0" applyFont="1" applyBorder="1" applyAlignment="1">
      <alignment horizontal="distributed" vertical="center"/>
    </xf>
    <xf numFmtId="0" fontId="0" fillId="0" borderId="30" xfId="0" applyBorder="1" applyAlignment="1">
      <alignment horizontal="distributed" vertical="center"/>
    </xf>
    <xf numFmtId="0" fontId="0" fillId="0" borderId="30" xfId="0" applyBorder="1" applyAlignment="1">
      <alignment horizontal="center" vertical="center"/>
    </xf>
    <xf numFmtId="0" fontId="0" fillId="0" borderId="29"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vertical="center"/>
    </xf>
    <xf numFmtId="0" fontId="2" fillId="0" borderId="32" xfId="0" applyFont="1" applyBorder="1" applyAlignment="1">
      <alignment horizontal="center" vertical="center" wrapText="1"/>
    </xf>
    <xf numFmtId="0" fontId="2" fillId="0" borderId="28" xfId="0" applyFont="1" applyBorder="1" applyAlignment="1">
      <alignment horizontal="distributed" vertical="center"/>
    </xf>
    <xf numFmtId="0" fontId="5" fillId="0" borderId="0" xfId="0" applyFont="1" applyAlignment="1">
      <alignment horizontal="right" vertical="center"/>
    </xf>
    <xf numFmtId="0" fontId="34" fillId="0" borderId="14" xfId="0" applyFont="1" applyBorder="1" applyAlignment="1">
      <alignment vertical="top" wrapText="1"/>
    </xf>
    <xf numFmtId="0" fontId="34" fillId="0" borderId="0" xfId="0" applyFont="1" applyAlignment="1">
      <alignment vertical="top" wrapText="1"/>
    </xf>
    <xf numFmtId="176" fontId="4" fillId="0" borderId="0" xfId="0" applyNumberFormat="1" applyFont="1" applyAlignment="1">
      <alignment horizontal="right"/>
    </xf>
    <xf numFmtId="176" fontId="8"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61"/>
  <sheetViews>
    <sheetView tabSelected="1" zoomScalePageLayoutView="0" workbookViewId="0" topLeftCell="A1">
      <selection activeCell="B5" sqref="B5"/>
    </sheetView>
  </sheetViews>
  <sheetFormatPr defaultColWidth="9.00390625" defaultRowHeight="13.5"/>
  <cols>
    <col min="1" max="1" width="2.25390625" style="1" customWidth="1"/>
    <col min="2" max="2" width="14.125" style="1" customWidth="1"/>
    <col min="3" max="3" width="4.875" style="1" customWidth="1"/>
    <col min="4" max="4" width="9.75390625" style="1" customWidth="1"/>
    <col min="5" max="5" width="6.75390625" style="2" customWidth="1"/>
    <col min="6" max="16" width="6.625" style="2" customWidth="1"/>
    <col min="17" max="16384" width="9.00390625" style="1" customWidth="1"/>
  </cols>
  <sheetData>
    <row r="1" spans="1:16" s="21" customFormat="1" ht="26.25" customHeight="1">
      <c r="A1" s="37" t="s">
        <v>47</v>
      </c>
      <c r="B1" s="31"/>
      <c r="C1" s="31"/>
      <c r="D1" s="31"/>
      <c r="E1" s="31"/>
      <c r="F1" s="31"/>
      <c r="G1" s="31"/>
      <c r="H1" s="31"/>
      <c r="I1" s="31"/>
      <c r="J1" s="31"/>
      <c r="K1" s="31"/>
      <c r="L1" s="31"/>
      <c r="M1" s="31"/>
      <c r="N1" s="31"/>
      <c r="O1" s="31"/>
      <c r="P1" s="31"/>
    </row>
    <row r="2" spans="1:16" s="3" customFormat="1" ht="17.25" customHeight="1">
      <c r="A2" s="38"/>
      <c r="E2" s="6"/>
      <c r="F2" s="6"/>
      <c r="G2" s="14"/>
      <c r="H2" s="14"/>
      <c r="I2" s="14"/>
      <c r="J2" s="14"/>
      <c r="K2" s="14"/>
      <c r="L2" s="14"/>
      <c r="M2" s="14"/>
      <c r="N2" s="14"/>
      <c r="P2" s="14"/>
    </row>
    <row r="3" spans="1:16" s="3" customFormat="1" ht="15.75" customHeight="1">
      <c r="A3" s="38" t="s">
        <v>66</v>
      </c>
      <c r="B3" s="28"/>
      <c r="C3" s="28"/>
      <c r="D3" s="28"/>
      <c r="E3" s="28"/>
      <c r="F3" s="28"/>
      <c r="G3" s="28"/>
      <c r="H3" s="28"/>
      <c r="I3" s="28"/>
      <c r="J3" s="28"/>
      <c r="K3" s="28"/>
      <c r="L3" s="28"/>
      <c r="M3" s="28"/>
      <c r="N3" s="28"/>
      <c r="O3" s="28"/>
      <c r="P3" s="28"/>
    </row>
    <row r="4" spans="1:16" s="3" customFormat="1" ht="15.75" customHeight="1">
      <c r="A4" s="28"/>
      <c r="B4" s="28"/>
      <c r="C4" s="28"/>
      <c r="D4" s="28"/>
      <c r="E4" s="28"/>
      <c r="F4" s="28"/>
      <c r="G4" s="28"/>
      <c r="H4" s="28"/>
      <c r="I4" s="28"/>
      <c r="J4" s="28"/>
      <c r="K4" s="28"/>
      <c r="L4" s="28"/>
      <c r="M4" s="28"/>
      <c r="N4" s="28"/>
      <c r="O4" s="28"/>
      <c r="P4" s="28"/>
    </row>
    <row r="5" spans="1:16" s="3" customFormat="1" ht="15.75" customHeight="1" thickBot="1">
      <c r="A5" s="16"/>
      <c r="B5" s="16"/>
      <c r="C5" s="8"/>
      <c r="D5" s="8"/>
      <c r="E5" s="15"/>
      <c r="F5" s="14"/>
      <c r="G5" s="15"/>
      <c r="H5" s="15"/>
      <c r="I5" s="15"/>
      <c r="J5" s="15"/>
      <c r="K5" s="15"/>
      <c r="L5" s="15"/>
      <c r="M5" s="15"/>
      <c r="N5" s="15"/>
      <c r="O5" s="15"/>
      <c r="P5" s="15"/>
    </row>
    <row r="6" spans="1:16" s="3" customFormat="1" ht="21" customHeight="1" thickTop="1">
      <c r="A6" s="66" t="s">
        <v>4</v>
      </c>
      <c r="B6" s="63"/>
      <c r="C6" s="69" t="s">
        <v>5</v>
      </c>
      <c r="D6" s="71" t="s">
        <v>48</v>
      </c>
      <c r="E6" s="72" t="s">
        <v>27</v>
      </c>
      <c r="F6" s="73"/>
      <c r="G6" s="73"/>
      <c r="H6" s="73"/>
      <c r="I6" s="73"/>
      <c r="J6" s="73"/>
      <c r="K6" s="73"/>
      <c r="L6" s="73"/>
      <c r="M6" s="73"/>
      <c r="N6" s="73"/>
      <c r="O6" s="73"/>
      <c r="P6" s="73"/>
    </row>
    <row r="7" spans="1:16" s="3" customFormat="1" ht="21" customHeight="1">
      <c r="A7" s="67"/>
      <c r="B7" s="68"/>
      <c r="C7" s="70"/>
      <c r="D7" s="68"/>
      <c r="E7" s="19" t="s">
        <v>58</v>
      </c>
      <c r="F7" s="4" t="s">
        <v>6</v>
      </c>
      <c r="G7" s="4" t="s">
        <v>7</v>
      </c>
      <c r="H7" s="4" t="s">
        <v>8</v>
      </c>
      <c r="I7" s="4" t="s">
        <v>9</v>
      </c>
      <c r="J7" s="4" t="s">
        <v>0</v>
      </c>
      <c r="K7" s="4" t="s">
        <v>1</v>
      </c>
      <c r="L7" s="4" t="s">
        <v>2</v>
      </c>
      <c r="M7" s="4" t="s">
        <v>3</v>
      </c>
      <c r="N7" s="22">
        <v>10</v>
      </c>
      <c r="O7" s="22">
        <v>11</v>
      </c>
      <c r="P7" s="22">
        <v>12</v>
      </c>
    </row>
    <row r="8" spans="2:16" s="3" customFormat="1" ht="15" customHeight="1">
      <c r="B8" s="11"/>
      <c r="C8" s="24"/>
      <c r="D8" s="27" t="s">
        <v>59</v>
      </c>
      <c r="E8" s="5" t="s">
        <v>60</v>
      </c>
      <c r="F8" s="7" t="s">
        <v>61</v>
      </c>
      <c r="G8" s="5" t="s">
        <v>37</v>
      </c>
      <c r="H8" s="7" t="s">
        <v>38</v>
      </c>
      <c r="I8" s="5" t="s">
        <v>39</v>
      </c>
      <c r="J8" s="7" t="s">
        <v>40</v>
      </c>
      <c r="K8" s="5" t="s">
        <v>41</v>
      </c>
      <c r="L8" s="7" t="s">
        <v>42</v>
      </c>
      <c r="M8" s="5" t="s">
        <v>43</v>
      </c>
      <c r="N8" s="7" t="s">
        <v>44</v>
      </c>
      <c r="O8" s="5" t="s">
        <v>45</v>
      </c>
      <c r="P8" s="7" t="s">
        <v>46</v>
      </c>
    </row>
    <row r="9" spans="1:16" s="3" customFormat="1" ht="18" customHeight="1">
      <c r="A9" s="62" t="s">
        <v>62</v>
      </c>
      <c r="B9" s="63"/>
      <c r="C9" s="25"/>
      <c r="D9" s="8"/>
      <c r="E9" s="14"/>
      <c r="F9" s="14"/>
      <c r="G9" s="14"/>
      <c r="H9" s="14"/>
      <c r="I9" s="14"/>
      <c r="J9" s="14"/>
      <c r="K9" s="14"/>
      <c r="L9" s="14"/>
      <c r="M9" s="14"/>
      <c r="N9" s="14"/>
      <c r="O9" s="14"/>
      <c r="P9" s="14"/>
    </row>
    <row r="10" spans="2:16" s="3" customFormat="1" ht="18" customHeight="1">
      <c r="B10" s="12" t="s">
        <v>63</v>
      </c>
      <c r="C10" s="25" t="s">
        <v>10</v>
      </c>
      <c r="D10" s="41">
        <v>16.8</v>
      </c>
      <c r="E10" s="42">
        <v>6.3</v>
      </c>
      <c r="F10" s="42">
        <v>6.6</v>
      </c>
      <c r="G10" s="42">
        <v>11.1</v>
      </c>
      <c r="H10" s="42">
        <v>15.8</v>
      </c>
      <c r="I10" s="42">
        <v>20.2</v>
      </c>
      <c r="J10" s="42">
        <v>22.9</v>
      </c>
      <c r="K10" s="42">
        <v>27.2</v>
      </c>
      <c r="L10" s="42">
        <v>27.8</v>
      </c>
      <c r="M10" s="42">
        <v>24.8</v>
      </c>
      <c r="N10" s="42">
        <v>19.8</v>
      </c>
      <c r="O10" s="42">
        <v>12.4</v>
      </c>
      <c r="P10" s="42">
        <v>7.1</v>
      </c>
    </row>
    <row r="11" spans="2:16" s="3" customFormat="1" ht="18" customHeight="1">
      <c r="B11" s="12" t="s">
        <v>29</v>
      </c>
      <c r="C11" s="25" t="s">
        <v>11</v>
      </c>
      <c r="D11" s="41">
        <v>21.6</v>
      </c>
      <c r="E11" s="43">
        <v>11.6</v>
      </c>
      <c r="F11" s="42">
        <v>11.4</v>
      </c>
      <c r="G11" s="42">
        <v>15.9</v>
      </c>
      <c r="H11" s="42">
        <v>21.1</v>
      </c>
      <c r="I11" s="42">
        <v>25.3</v>
      </c>
      <c r="J11" s="42">
        <v>26.6</v>
      </c>
      <c r="K11" s="42">
        <v>31.1</v>
      </c>
      <c r="L11" s="43">
        <v>31.8</v>
      </c>
      <c r="M11" s="42">
        <v>29.5</v>
      </c>
      <c r="N11" s="42">
        <v>25.3</v>
      </c>
      <c r="O11" s="42">
        <v>17.7</v>
      </c>
      <c r="P11" s="43" t="s">
        <v>72</v>
      </c>
    </row>
    <row r="12" spans="2:16" s="3" customFormat="1" ht="18" customHeight="1">
      <c r="B12" s="12" t="s">
        <v>30</v>
      </c>
      <c r="C12" s="25" t="s">
        <v>11</v>
      </c>
      <c r="D12" s="41">
        <v>12.8</v>
      </c>
      <c r="E12" s="42">
        <v>2</v>
      </c>
      <c r="F12" s="42">
        <v>2.3</v>
      </c>
      <c r="G12" s="42">
        <v>6.5</v>
      </c>
      <c r="H12" s="42">
        <v>11.1</v>
      </c>
      <c r="I12" s="42">
        <v>15.7</v>
      </c>
      <c r="J12" s="42">
        <v>20.2</v>
      </c>
      <c r="K12" s="42">
        <v>24.2</v>
      </c>
      <c r="L12" s="42">
        <v>24.8</v>
      </c>
      <c r="M12" s="42">
        <v>21.3</v>
      </c>
      <c r="N12" s="42">
        <v>14.9</v>
      </c>
      <c r="O12" s="42">
        <v>7.9</v>
      </c>
      <c r="P12" s="42">
        <v>2.6</v>
      </c>
    </row>
    <row r="13" spans="2:16" s="3" customFormat="1" ht="18" customHeight="1">
      <c r="B13" s="12" t="s">
        <v>67</v>
      </c>
      <c r="C13" s="25" t="s">
        <v>11</v>
      </c>
      <c r="D13" s="41">
        <v>34.2</v>
      </c>
      <c r="E13" s="42">
        <v>16.1</v>
      </c>
      <c r="F13" s="42">
        <v>22.3</v>
      </c>
      <c r="G13" s="42">
        <v>23.1</v>
      </c>
      <c r="H13" s="42">
        <v>26.8</v>
      </c>
      <c r="I13" s="42">
        <v>28.9</v>
      </c>
      <c r="J13" s="42">
        <v>30.8</v>
      </c>
      <c r="K13" s="42">
        <v>33.9</v>
      </c>
      <c r="L13" s="42">
        <v>34.2</v>
      </c>
      <c r="M13" s="42">
        <v>32.4</v>
      </c>
      <c r="N13" s="42">
        <v>29.4</v>
      </c>
      <c r="O13" s="42">
        <v>22.3</v>
      </c>
      <c r="P13" s="43" t="s">
        <v>73</v>
      </c>
    </row>
    <row r="14" spans="2:16" s="3" customFormat="1" ht="18" customHeight="1">
      <c r="B14" s="12" t="s">
        <v>34</v>
      </c>
      <c r="C14" s="25" t="s">
        <v>12</v>
      </c>
      <c r="D14" s="44" t="s">
        <v>76</v>
      </c>
      <c r="E14" s="45">
        <v>22</v>
      </c>
      <c r="F14" s="45">
        <v>23</v>
      </c>
      <c r="G14" s="46">
        <v>6</v>
      </c>
      <c r="H14" s="46">
        <v>23</v>
      </c>
      <c r="I14" s="45">
        <v>6</v>
      </c>
      <c r="J14" s="46">
        <v>9</v>
      </c>
      <c r="K14" s="46" t="s">
        <v>74</v>
      </c>
      <c r="L14" s="45">
        <v>7</v>
      </c>
      <c r="M14" s="46">
        <v>5</v>
      </c>
      <c r="N14" s="46" t="s">
        <v>75</v>
      </c>
      <c r="O14" s="46">
        <v>6</v>
      </c>
      <c r="P14" s="46">
        <v>15</v>
      </c>
    </row>
    <row r="15" spans="2:16" s="3" customFormat="1" ht="18" customHeight="1">
      <c r="B15" s="12" t="s">
        <v>68</v>
      </c>
      <c r="C15" s="25" t="s">
        <v>10</v>
      </c>
      <c r="D15" s="41">
        <v>-3.6</v>
      </c>
      <c r="E15" s="42">
        <v>-2.3</v>
      </c>
      <c r="F15" s="42">
        <v>-3.6</v>
      </c>
      <c r="G15" s="42">
        <v>0.5</v>
      </c>
      <c r="H15" s="42">
        <v>3</v>
      </c>
      <c r="I15" s="42">
        <v>11.5</v>
      </c>
      <c r="J15" s="42">
        <v>17.1</v>
      </c>
      <c r="K15" s="42">
        <v>21</v>
      </c>
      <c r="L15" s="42">
        <v>23.2</v>
      </c>
      <c r="M15" s="42">
        <v>17</v>
      </c>
      <c r="N15" s="42">
        <v>10.1</v>
      </c>
      <c r="O15" s="42">
        <v>2.6</v>
      </c>
      <c r="P15" s="42">
        <v>-1.6</v>
      </c>
    </row>
    <row r="16" spans="2:16" s="3" customFormat="1" ht="18" customHeight="1">
      <c r="B16" s="12" t="s">
        <v>34</v>
      </c>
      <c r="C16" s="25" t="s">
        <v>12</v>
      </c>
      <c r="D16" s="47" t="s">
        <v>77</v>
      </c>
      <c r="E16" s="46">
        <v>26</v>
      </c>
      <c r="F16" s="46">
        <v>3</v>
      </c>
      <c r="G16" s="45">
        <v>14</v>
      </c>
      <c r="H16" s="45">
        <v>8</v>
      </c>
      <c r="I16" s="45">
        <v>13</v>
      </c>
      <c r="J16" s="45">
        <v>1</v>
      </c>
      <c r="K16" s="45">
        <v>4</v>
      </c>
      <c r="L16" s="45">
        <v>22</v>
      </c>
      <c r="M16" s="45">
        <v>28</v>
      </c>
      <c r="N16" s="46">
        <v>24</v>
      </c>
      <c r="O16" s="45">
        <v>28</v>
      </c>
      <c r="P16" s="45">
        <v>10</v>
      </c>
    </row>
    <row r="17" spans="2:16" s="3" customFormat="1" ht="10.5" customHeight="1">
      <c r="B17" s="8"/>
      <c r="C17" s="26"/>
      <c r="D17" s="48"/>
      <c r="E17" s="49"/>
      <c r="F17" s="49"/>
      <c r="G17" s="49"/>
      <c r="H17" s="49"/>
      <c r="I17" s="49"/>
      <c r="J17" s="49"/>
      <c r="K17" s="49"/>
      <c r="L17" s="49"/>
      <c r="M17" s="49"/>
      <c r="N17" s="49"/>
      <c r="O17" s="49"/>
      <c r="P17" s="49"/>
    </row>
    <row r="18" spans="1:16" s="3" customFormat="1" ht="18" customHeight="1">
      <c r="A18" s="62" t="s">
        <v>31</v>
      </c>
      <c r="B18" s="63"/>
      <c r="C18" s="26"/>
      <c r="D18" s="48"/>
      <c r="E18" s="49"/>
      <c r="F18" s="49"/>
      <c r="G18" s="49"/>
      <c r="H18" s="49"/>
      <c r="I18" s="49"/>
      <c r="J18" s="49"/>
      <c r="K18" s="49"/>
      <c r="L18" s="49"/>
      <c r="M18" s="49"/>
      <c r="N18" s="49"/>
      <c r="O18" s="49"/>
      <c r="P18" s="49"/>
    </row>
    <row r="19" spans="2:16" s="3" customFormat="1" ht="18" customHeight="1">
      <c r="B19" s="12" t="s">
        <v>16</v>
      </c>
      <c r="C19" s="25" t="s">
        <v>13</v>
      </c>
      <c r="D19" s="50">
        <v>71</v>
      </c>
      <c r="E19" s="51">
        <v>59</v>
      </c>
      <c r="F19" s="52">
        <v>64</v>
      </c>
      <c r="G19" s="51">
        <v>64</v>
      </c>
      <c r="H19" s="51">
        <v>68</v>
      </c>
      <c r="I19" s="51">
        <v>66</v>
      </c>
      <c r="J19" s="51">
        <v>83</v>
      </c>
      <c r="K19" s="51">
        <v>81</v>
      </c>
      <c r="L19" s="51">
        <v>81</v>
      </c>
      <c r="M19" s="51">
        <v>79</v>
      </c>
      <c r="N19" s="51">
        <v>67</v>
      </c>
      <c r="O19" s="51">
        <v>69</v>
      </c>
      <c r="P19" s="52" t="s">
        <v>82</v>
      </c>
    </row>
    <row r="20" spans="2:16" s="3" customFormat="1" ht="18" customHeight="1">
      <c r="B20" s="12" t="s">
        <v>17</v>
      </c>
      <c r="C20" s="25" t="s">
        <v>11</v>
      </c>
      <c r="D20" s="50">
        <v>12</v>
      </c>
      <c r="E20" s="51">
        <v>21</v>
      </c>
      <c r="F20" s="52">
        <v>17</v>
      </c>
      <c r="G20" s="51">
        <v>19</v>
      </c>
      <c r="H20" s="51">
        <v>17</v>
      </c>
      <c r="I20" s="51">
        <v>12</v>
      </c>
      <c r="J20" s="51">
        <v>40</v>
      </c>
      <c r="K20" s="51">
        <v>39</v>
      </c>
      <c r="L20" s="51">
        <v>47</v>
      </c>
      <c r="M20" s="51">
        <v>30</v>
      </c>
      <c r="N20" s="51">
        <v>21</v>
      </c>
      <c r="O20" s="51">
        <v>30</v>
      </c>
      <c r="P20" s="52" t="s">
        <v>83</v>
      </c>
    </row>
    <row r="21" spans="2:16" s="3" customFormat="1" ht="18" customHeight="1">
      <c r="B21" s="12" t="s">
        <v>34</v>
      </c>
      <c r="C21" s="25" t="s">
        <v>12</v>
      </c>
      <c r="D21" s="44" t="s">
        <v>78</v>
      </c>
      <c r="E21" s="52" t="s">
        <v>84</v>
      </c>
      <c r="F21" s="52">
        <v>19</v>
      </c>
      <c r="G21" s="51">
        <v>25</v>
      </c>
      <c r="H21" s="52">
        <v>27</v>
      </c>
      <c r="I21" s="52">
        <v>6</v>
      </c>
      <c r="J21" s="51">
        <v>10</v>
      </c>
      <c r="K21" s="52">
        <v>8</v>
      </c>
      <c r="L21" s="51">
        <v>4</v>
      </c>
      <c r="M21" s="51">
        <v>26</v>
      </c>
      <c r="N21" s="52">
        <v>15</v>
      </c>
      <c r="O21" s="52" t="s">
        <v>85</v>
      </c>
      <c r="P21" s="52" t="s">
        <v>86</v>
      </c>
    </row>
    <row r="22" spans="2:16" s="3" customFormat="1" ht="10.5" customHeight="1">
      <c r="B22" s="8"/>
      <c r="C22" s="26"/>
      <c r="D22" s="48"/>
      <c r="E22" s="49"/>
      <c r="F22" s="49"/>
      <c r="G22" s="49"/>
      <c r="H22" s="49"/>
      <c r="I22" s="49"/>
      <c r="J22" s="49"/>
      <c r="K22" s="49"/>
      <c r="L22" s="49"/>
      <c r="M22" s="49"/>
      <c r="N22" s="49"/>
      <c r="O22" s="49"/>
      <c r="P22" s="49"/>
    </row>
    <row r="23" spans="1:16" s="3" customFormat="1" ht="18" customHeight="1">
      <c r="A23" s="62" t="s">
        <v>35</v>
      </c>
      <c r="B23" s="63"/>
      <c r="C23" s="29" t="s">
        <v>64</v>
      </c>
      <c r="D23" s="41">
        <v>6.5</v>
      </c>
      <c r="E23" s="42">
        <v>5.4</v>
      </c>
      <c r="F23" s="42">
        <v>6.1</v>
      </c>
      <c r="G23" s="42">
        <v>6.2</v>
      </c>
      <c r="H23" s="42">
        <v>6.3</v>
      </c>
      <c r="I23" s="42">
        <v>7.2</v>
      </c>
      <c r="J23" s="42">
        <v>9.3</v>
      </c>
      <c r="K23" s="42">
        <v>7.6</v>
      </c>
      <c r="L23" s="42">
        <v>7.8</v>
      </c>
      <c r="M23" s="42">
        <v>7.1</v>
      </c>
      <c r="N23" s="42">
        <v>4.9</v>
      </c>
      <c r="O23" s="42">
        <v>5.3</v>
      </c>
      <c r="P23" s="42">
        <v>4.7</v>
      </c>
    </row>
    <row r="24" spans="2:16" s="3" customFormat="1" ht="10.5" customHeight="1">
      <c r="B24" s="8"/>
      <c r="C24" s="26"/>
      <c r="D24" s="48"/>
      <c r="E24" s="49"/>
      <c r="F24" s="49"/>
      <c r="G24" s="49"/>
      <c r="H24" s="49"/>
      <c r="I24" s="49"/>
      <c r="J24" s="49"/>
      <c r="K24" s="49"/>
      <c r="L24" s="49"/>
      <c r="M24" s="49"/>
      <c r="N24" s="49"/>
      <c r="O24" s="49"/>
      <c r="P24" s="49"/>
    </row>
    <row r="25" spans="1:16" s="3" customFormat="1" ht="18" customHeight="1">
      <c r="A25" s="62" t="s">
        <v>65</v>
      </c>
      <c r="B25" s="63"/>
      <c r="C25" s="26"/>
      <c r="D25" s="48"/>
      <c r="E25" s="49"/>
      <c r="F25" s="49"/>
      <c r="G25" s="49"/>
      <c r="H25" s="49"/>
      <c r="I25" s="49"/>
      <c r="J25" s="49"/>
      <c r="K25" s="49"/>
      <c r="L25" s="49"/>
      <c r="M25" s="49"/>
      <c r="N25" s="49"/>
      <c r="O25" s="49"/>
      <c r="P25" s="49"/>
    </row>
    <row r="26" spans="2:16" s="3" customFormat="1" ht="18" customHeight="1">
      <c r="B26" s="12" t="s">
        <v>18</v>
      </c>
      <c r="C26" s="25" t="s">
        <v>14</v>
      </c>
      <c r="D26" s="53">
        <v>2985</v>
      </c>
      <c r="E26" s="40">
        <v>31.5</v>
      </c>
      <c r="F26" s="40">
        <v>156.5</v>
      </c>
      <c r="G26" s="40">
        <v>199</v>
      </c>
      <c r="H26" s="40">
        <v>295.5</v>
      </c>
      <c r="I26" s="40">
        <v>89.5</v>
      </c>
      <c r="J26" s="40">
        <v>734</v>
      </c>
      <c r="K26" s="40">
        <v>260</v>
      </c>
      <c r="L26" s="40">
        <v>344.5</v>
      </c>
      <c r="M26" s="40">
        <v>533.5</v>
      </c>
      <c r="N26" s="40">
        <v>91</v>
      </c>
      <c r="O26" s="40">
        <v>136.5</v>
      </c>
      <c r="P26" s="40">
        <v>113.5</v>
      </c>
    </row>
    <row r="27" spans="2:16" s="3" customFormat="1" ht="18" customHeight="1">
      <c r="B27" s="12" t="s">
        <v>32</v>
      </c>
      <c r="C27" s="25" t="s">
        <v>11</v>
      </c>
      <c r="D27" s="39">
        <v>223</v>
      </c>
      <c r="E27" s="54">
        <v>26</v>
      </c>
      <c r="F27" s="40">
        <v>35.5</v>
      </c>
      <c r="G27" s="40">
        <v>49.5</v>
      </c>
      <c r="H27" s="40">
        <v>89</v>
      </c>
      <c r="I27" s="40">
        <v>25</v>
      </c>
      <c r="J27" s="40">
        <v>223</v>
      </c>
      <c r="K27" s="40">
        <v>82</v>
      </c>
      <c r="L27" s="40">
        <v>92.5</v>
      </c>
      <c r="M27" s="40">
        <v>92</v>
      </c>
      <c r="N27" s="40">
        <v>52.5</v>
      </c>
      <c r="O27" s="40">
        <v>53.5</v>
      </c>
      <c r="P27" s="40">
        <v>24.5</v>
      </c>
    </row>
    <row r="28" spans="2:16" s="3" customFormat="1" ht="18" customHeight="1">
      <c r="B28" s="12" t="s">
        <v>34</v>
      </c>
      <c r="C28" s="25" t="s">
        <v>12</v>
      </c>
      <c r="D28" s="44" t="s">
        <v>79</v>
      </c>
      <c r="E28" s="52">
        <v>19</v>
      </c>
      <c r="F28" s="52">
        <v>23</v>
      </c>
      <c r="G28" s="52">
        <v>23</v>
      </c>
      <c r="H28" s="52">
        <v>11</v>
      </c>
      <c r="I28" s="52">
        <v>2</v>
      </c>
      <c r="J28" s="52">
        <v>16</v>
      </c>
      <c r="K28" s="52">
        <v>12</v>
      </c>
      <c r="L28" s="52">
        <v>10</v>
      </c>
      <c r="M28" s="52">
        <v>9</v>
      </c>
      <c r="N28" s="52">
        <v>17</v>
      </c>
      <c r="O28" s="52">
        <v>17</v>
      </c>
      <c r="P28" s="52">
        <v>21</v>
      </c>
    </row>
    <row r="29" spans="2:16" s="3" customFormat="1" ht="10.5" customHeight="1">
      <c r="B29" s="8"/>
      <c r="C29" s="26"/>
      <c r="D29" s="48"/>
      <c r="E29" s="49"/>
      <c r="F29" s="49"/>
      <c r="G29" s="49"/>
      <c r="H29" s="49"/>
      <c r="I29" s="49"/>
      <c r="J29" s="49"/>
      <c r="K29" s="49"/>
      <c r="L29" s="49"/>
      <c r="M29" s="49"/>
      <c r="N29" s="49"/>
      <c r="O29" s="49"/>
      <c r="P29" s="49"/>
    </row>
    <row r="30" spans="1:16" s="3" customFormat="1" ht="18" customHeight="1">
      <c r="A30" s="62" t="s">
        <v>49</v>
      </c>
      <c r="B30" s="63"/>
      <c r="C30" s="26"/>
      <c r="D30" s="55"/>
      <c r="E30" s="56"/>
      <c r="F30" s="56"/>
      <c r="G30" s="56"/>
      <c r="H30" s="56"/>
      <c r="I30" s="56"/>
      <c r="J30" s="56"/>
      <c r="K30" s="56"/>
      <c r="L30" s="56"/>
      <c r="M30" s="56"/>
      <c r="N30" s="56"/>
      <c r="O30" s="56"/>
      <c r="P30" s="56"/>
    </row>
    <row r="31" spans="2:16" s="3" customFormat="1" ht="18" customHeight="1">
      <c r="B31" s="12" t="s">
        <v>18</v>
      </c>
      <c r="C31" s="25" t="s">
        <v>50</v>
      </c>
      <c r="D31" s="54">
        <v>2066.4</v>
      </c>
      <c r="E31" s="40">
        <v>191.9</v>
      </c>
      <c r="F31" s="40">
        <v>159.4</v>
      </c>
      <c r="G31" s="40">
        <v>168</v>
      </c>
      <c r="H31" s="40">
        <v>195</v>
      </c>
      <c r="I31" s="40">
        <v>190.8</v>
      </c>
      <c r="J31" s="40">
        <v>90.2</v>
      </c>
      <c r="K31" s="40">
        <v>185</v>
      </c>
      <c r="L31" s="40" t="s">
        <v>87</v>
      </c>
      <c r="M31" s="40">
        <v>164.2</v>
      </c>
      <c r="N31" s="40">
        <v>217.9</v>
      </c>
      <c r="O31" s="40">
        <v>163</v>
      </c>
      <c r="P31" s="40" t="s">
        <v>88</v>
      </c>
    </row>
    <row r="32" spans="2:16" s="3" customFormat="1" ht="18" customHeight="1">
      <c r="B32" s="12" t="s">
        <v>19</v>
      </c>
      <c r="C32" s="25" t="s">
        <v>13</v>
      </c>
      <c r="D32" s="57">
        <v>47</v>
      </c>
      <c r="E32" s="46">
        <v>61</v>
      </c>
      <c r="F32" s="46">
        <v>50</v>
      </c>
      <c r="G32" s="45">
        <v>45</v>
      </c>
      <c r="H32" s="45">
        <v>50</v>
      </c>
      <c r="I32" s="45">
        <v>44</v>
      </c>
      <c r="J32" s="45">
        <v>21</v>
      </c>
      <c r="K32" s="45">
        <v>42</v>
      </c>
      <c r="L32" s="46" t="s">
        <v>89</v>
      </c>
      <c r="M32" s="45">
        <v>44</v>
      </c>
      <c r="N32" s="45">
        <v>62</v>
      </c>
      <c r="O32" s="46">
        <v>52</v>
      </c>
      <c r="P32" s="46" t="s">
        <v>90</v>
      </c>
    </row>
    <row r="33" spans="2:16" s="3" customFormat="1" ht="10.5" customHeight="1">
      <c r="B33" s="8"/>
      <c r="C33" s="26"/>
      <c r="D33" s="58"/>
      <c r="E33" s="49"/>
      <c r="F33" s="49"/>
      <c r="G33" s="49"/>
      <c r="H33" s="49"/>
      <c r="I33" s="49"/>
      <c r="J33" s="49"/>
      <c r="K33" s="49"/>
      <c r="L33" s="49"/>
      <c r="M33" s="49"/>
      <c r="N33" s="49"/>
      <c r="O33" s="49"/>
      <c r="P33" s="49"/>
    </row>
    <row r="34" spans="1:16" s="3" customFormat="1" ht="18" customHeight="1">
      <c r="A34" s="62" t="s">
        <v>28</v>
      </c>
      <c r="B34" s="65"/>
      <c r="C34" s="26"/>
      <c r="D34" s="58"/>
      <c r="E34" s="49"/>
      <c r="F34" s="49"/>
      <c r="G34" s="49"/>
      <c r="H34" s="49"/>
      <c r="I34" s="49"/>
      <c r="J34" s="49"/>
      <c r="K34" s="49"/>
      <c r="L34" s="49"/>
      <c r="M34" s="49"/>
      <c r="N34" s="49"/>
      <c r="O34" s="49"/>
      <c r="P34" s="49"/>
    </row>
    <row r="35" spans="2:16" s="3" customFormat="1" ht="18" customHeight="1">
      <c r="B35" s="12" t="s">
        <v>26</v>
      </c>
      <c r="C35" s="25" t="s">
        <v>12</v>
      </c>
      <c r="D35" s="59">
        <v>34</v>
      </c>
      <c r="E35" s="45">
        <v>4</v>
      </c>
      <c r="F35" s="45">
        <v>4</v>
      </c>
      <c r="G35" s="45">
        <v>3</v>
      </c>
      <c r="H35" s="45">
        <v>2</v>
      </c>
      <c r="I35" s="45">
        <v>1</v>
      </c>
      <c r="J35" s="45">
        <v>0</v>
      </c>
      <c r="K35" s="45">
        <v>0</v>
      </c>
      <c r="L35" s="45">
        <v>0</v>
      </c>
      <c r="M35" s="45">
        <v>3</v>
      </c>
      <c r="N35" s="45">
        <v>5</v>
      </c>
      <c r="O35" s="45">
        <v>6</v>
      </c>
      <c r="P35" s="45">
        <v>6</v>
      </c>
    </row>
    <row r="36" spans="2:16" s="3" customFormat="1" ht="18" customHeight="1">
      <c r="B36" s="12" t="s">
        <v>51</v>
      </c>
      <c r="C36" s="25" t="s">
        <v>11</v>
      </c>
      <c r="D36" s="59">
        <v>137</v>
      </c>
      <c r="E36" s="45">
        <v>8</v>
      </c>
      <c r="F36" s="45">
        <v>11</v>
      </c>
      <c r="G36" s="45">
        <v>11</v>
      </c>
      <c r="H36" s="45">
        <v>8</v>
      </c>
      <c r="I36" s="45">
        <v>16</v>
      </c>
      <c r="J36" s="45">
        <v>24</v>
      </c>
      <c r="K36" s="45">
        <v>15</v>
      </c>
      <c r="L36" s="45">
        <v>18</v>
      </c>
      <c r="M36" s="45">
        <v>13</v>
      </c>
      <c r="N36" s="45">
        <v>4</v>
      </c>
      <c r="O36" s="45">
        <v>5</v>
      </c>
      <c r="P36" s="45">
        <v>4</v>
      </c>
    </row>
    <row r="37" spans="2:16" s="3" customFormat="1" ht="18" customHeight="1">
      <c r="B37" s="12" t="s">
        <v>20</v>
      </c>
      <c r="C37" s="25" t="s">
        <v>11</v>
      </c>
      <c r="D37" s="59">
        <v>51</v>
      </c>
      <c r="E37" s="45">
        <v>4</v>
      </c>
      <c r="F37" s="45">
        <v>7</v>
      </c>
      <c r="G37" s="45">
        <v>5</v>
      </c>
      <c r="H37" s="45">
        <v>4</v>
      </c>
      <c r="I37" s="45">
        <v>3</v>
      </c>
      <c r="J37" s="45">
        <v>12</v>
      </c>
      <c r="K37" s="45">
        <v>1</v>
      </c>
      <c r="L37" s="45">
        <v>2</v>
      </c>
      <c r="M37" s="45">
        <v>2</v>
      </c>
      <c r="N37" s="45">
        <v>2</v>
      </c>
      <c r="O37" s="45">
        <v>6</v>
      </c>
      <c r="P37" s="45">
        <v>3</v>
      </c>
    </row>
    <row r="38" spans="2:16" s="3" customFormat="1" ht="10.5" customHeight="1">
      <c r="B38" s="8"/>
      <c r="C38" s="26"/>
      <c r="D38" s="58"/>
      <c r="E38" s="49"/>
      <c r="F38" s="49"/>
      <c r="G38" s="49"/>
      <c r="H38" s="49"/>
      <c r="I38" s="49"/>
      <c r="J38" s="49"/>
      <c r="K38" s="49"/>
      <c r="L38" s="49"/>
      <c r="M38" s="49"/>
      <c r="N38" s="49"/>
      <c r="O38" s="49"/>
      <c r="P38" s="49"/>
    </row>
    <row r="39" spans="1:16" s="3" customFormat="1" ht="18" customHeight="1">
      <c r="A39" s="62" t="s">
        <v>33</v>
      </c>
      <c r="B39" s="63"/>
      <c r="C39" s="26"/>
      <c r="D39" s="58"/>
      <c r="E39" s="49"/>
      <c r="F39" s="49"/>
      <c r="G39" s="49"/>
      <c r="H39" s="49"/>
      <c r="I39" s="49"/>
      <c r="J39" s="49"/>
      <c r="K39" s="49"/>
      <c r="L39" s="49"/>
      <c r="M39" s="49"/>
      <c r="N39" s="49"/>
      <c r="O39" s="49"/>
      <c r="P39" s="49"/>
    </row>
    <row r="40" spans="2:16" s="3" customFormat="1" ht="18" customHeight="1">
      <c r="B40" s="8" t="s">
        <v>52</v>
      </c>
      <c r="C40" s="25" t="s">
        <v>12</v>
      </c>
      <c r="D40" s="59">
        <v>148</v>
      </c>
      <c r="E40" s="45">
        <v>3</v>
      </c>
      <c r="F40" s="45">
        <v>11</v>
      </c>
      <c r="G40" s="45">
        <v>11</v>
      </c>
      <c r="H40" s="45">
        <v>12</v>
      </c>
      <c r="I40" s="45">
        <v>9</v>
      </c>
      <c r="J40" s="45">
        <v>19</v>
      </c>
      <c r="K40" s="45">
        <v>15</v>
      </c>
      <c r="L40" s="45">
        <v>21</v>
      </c>
      <c r="M40" s="45">
        <v>19</v>
      </c>
      <c r="N40" s="45">
        <v>9</v>
      </c>
      <c r="O40" s="45">
        <v>9</v>
      </c>
      <c r="P40" s="45">
        <v>10</v>
      </c>
    </row>
    <row r="41" spans="2:16" s="3" customFormat="1" ht="18" customHeight="1">
      <c r="B41" s="8" t="s">
        <v>53</v>
      </c>
      <c r="C41" s="25" t="s">
        <v>11</v>
      </c>
      <c r="D41" s="59">
        <v>134</v>
      </c>
      <c r="E41" s="45">
        <v>3</v>
      </c>
      <c r="F41" s="45">
        <v>11</v>
      </c>
      <c r="G41" s="45">
        <v>11</v>
      </c>
      <c r="H41" s="45">
        <v>11</v>
      </c>
      <c r="I41" s="45">
        <v>7</v>
      </c>
      <c r="J41" s="45">
        <v>17</v>
      </c>
      <c r="K41" s="45">
        <v>14</v>
      </c>
      <c r="L41" s="45">
        <v>17</v>
      </c>
      <c r="M41" s="45">
        <v>19</v>
      </c>
      <c r="N41" s="45">
        <v>7</v>
      </c>
      <c r="O41" s="45">
        <v>8</v>
      </c>
      <c r="P41" s="45">
        <v>9</v>
      </c>
    </row>
    <row r="42" spans="2:16" s="3" customFormat="1" ht="18" customHeight="1">
      <c r="B42" s="8" t="s">
        <v>54</v>
      </c>
      <c r="C42" s="25" t="s">
        <v>11</v>
      </c>
      <c r="D42" s="59">
        <v>78</v>
      </c>
      <c r="E42" s="45">
        <v>1</v>
      </c>
      <c r="F42" s="45">
        <v>6</v>
      </c>
      <c r="G42" s="45">
        <v>8</v>
      </c>
      <c r="H42" s="45">
        <v>6</v>
      </c>
      <c r="I42" s="45">
        <v>4</v>
      </c>
      <c r="J42" s="45">
        <v>12</v>
      </c>
      <c r="K42" s="45">
        <v>7</v>
      </c>
      <c r="L42" s="45">
        <v>9</v>
      </c>
      <c r="M42" s="45">
        <v>14</v>
      </c>
      <c r="N42" s="45">
        <v>2</v>
      </c>
      <c r="O42" s="45">
        <v>4</v>
      </c>
      <c r="P42" s="45">
        <v>5</v>
      </c>
    </row>
    <row r="43" spans="2:16" s="3" customFormat="1" ht="18" customHeight="1">
      <c r="B43" s="8" t="s">
        <v>55</v>
      </c>
      <c r="C43" s="25" t="s">
        <v>11</v>
      </c>
      <c r="D43" s="59">
        <v>25</v>
      </c>
      <c r="E43" s="45">
        <v>0</v>
      </c>
      <c r="F43" s="45">
        <v>1</v>
      </c>
      <c r="G43" s="45">
        <v>1</v>
      </c>
      <c r="H43" s="45">
        <v>3</v>
      </c>
      <c r="I43" s="45">
        <v>0</v>
      </c>
      <c r="J43" s="45">
        <v>6</v>
      </c>
      <c r="K43" s="45">
        <v>2</v>
      </c>
      <c r="L43" s="45">
        <v>3</v>
      </c>
      <c r="M43" s="45">
        <v>6</v>
      </c>
      <c r="N43" s="45">
        <v>1</v>
      </c>
      <c r="O43" s="45">
        <v>2</v>
      </c>
      <c r="P43" s="45">
        <v>0</v>
      </c>
    </row>
    <row r="44" spans="2:16" s="3" customFormat="1" ht="10.5" customHeight="1">
      <c r="B44" s="8"/>
      <c r="C44" s="25"/>
      <c r="D44" s="58"/>
      <c r="E44" s="49"/>
      <c r="F44" s="49"/>
      <c r="G44" s="49"/>
      <c r="H44" s="49"/>
      <c r="I44" s="49"/>
      <c r="J44" s="49"/>
      <c r="K44" s="49"/>
      <c r="L44" s="49"/>
      <c r="M44" s="49"/>
      <c r="N44" s="49"/>
      <c r="O44" s="49"/>
      <c r="P44" s="49"/>
    </row>
    <row r="45" spans="1:16" s="3" customFormat="1" ht="18" customHeight="1">
      <c r="A45" s="62" t="s">
        <v>56</v>
      </c>
      <c r="B45" s="63"/>
      <c r="C45" s="25"/>
      <c r="D45" s="58"/>
      <c r="E45" s="49"/>
      <c r="F45" s="49"/>
      <c r="G45" s="49"/>
      <c r="H45" s="49"/>
      <c r="I45" s="49"/>
      <c r="J45" s="49"/>
      <c r="K45" s="49"/>
      <c r="L45" s="49"/>
      <c r="M45" s="49"/>
      <c r="N45" s="49"/>
      <c r="O45" s="49"/>
      <c r="P45" s="49"/>
    </row>
    <row r="46" spans="2:16" s="3" customFormat="1" ht="18" customHeight="1">
      <c r="B46" s="12" t="s">
        <v>21</v>
      </c>
      <c r="C46" s="25" t="s">
        <v>12</v>
      </c>
      <c r="D46" s="59">
        <v>8</v>
      </c>
      <c r="E46" s="45">
        <v>4</v>
      </c>
      <c r="F46" s="45">
        <v>3</v>
      </c>
      <c r="G46" s="45">
        <v>1</v>
      </c>
      <c r="H46" s="45">
        <v>0</v>
      </c>
      <c r="I46" s="45">
        <v>0</v>
      </c>
      <c r="J46" s="45">
        <v>0</v>
      </c>
      <c r="K46" s="45">
        <v>0</v>
      </c>
      <c r="L46" s="45">
        <v>0</v>
      </c>
      <c r="M46" s="45">
        <v>0</v>
      </c>
      <c r="N46" s="45">
        <v>0</v>
      </c>
      <c r="O46" s="45">
        <v>0</v>
      </c>
      <c r="P46" s="45">
        <v>0</v>
      </c>
    </row>
    <row r="47" spans="2:16" s="3" customFormat="1" ht="18" customHeight="1">
      <c r="B47" s="12" t="s">
        <v>22</v>
      </c>
      <c r="C47" s="25" t="s">
        <v>11</v>
      </c>
      <c r="D47" s="59">
        <v>1</v>
      </c>
      <c r="E47" s="45">
        <v>0</v>
      </c>
      <c r="F47" s="45">
        <v>0</v>
      </c>
      <c r="G47" s="45">
        <v>1</v>
      </c>
      <c r="H47" s="45">
        <v>0</v>
      </c>
      <c r="I47" s="45">
        <v>0</v>
      </c>
      <c r="J47" s="45">
        <v>0</v>
      </c>
      <c r="K47" s="45">
        <v>0</v>
      </c>
      <c r="L47" s="45">
        <v>0</v>
      </c>
      <c r="M47" s="45">
        <v>0</v>
      </c>
      <c r="N47" s="45">
        <v>0</v>
      </c>
      <c r="O47" s="45">
        <v>0</v>
      </c>
      <c r="P47" s="45">
        <v>0</v>
      </c>
    </row>
    <row r="48" spans="2:16" s="3" customFormat="1" ht="18" customHeight="1">
      <c r="B48" s="12" t="s">
        <v>23</v>
      </c>
      <c r="C48" s="25" t="s">
        <v>11</v>
      </c>
      <c r="D48" s="59">
        <v>31</v>
      </c>
      <c r="E48" s="45">
        <v>0</v>
      </c>
      <c r="F48" s="45">
        <v>0</v>
      </c>
      <c r="G48" s="45">
        <v>0</v>
      </c>
      <c r="H48" s="45">
        <v>0</v>
      </c>
      <c r="I48" s="45">
        <v>2</v>
      </c>
      <c r="J48" s="45">
        <v>0</v>
      </c>
      <c r="K48" s="45">
        <v>7</v>
      </c>
      <c r="L48" s="45">
        <v>10</v>
      </c>
      <c r="M48" s="45">
        <v>9</v>
      </c>
      <c r="N48" s="45">
        <v>1</v>
      </c>
      <c r="O48" s="45">
        <v>2</v>
      </c>
      <c r="P48" s="45">
        <v>0</v>
      </c>
    </row>
    <row r="49" spans="2:16" s="3" customFormat="1" ht="10.5" customHeight="1">
      <c r="B49" s="8"/>
      <c r="C49" s="26"/>
      <c r="D49" s="60"/>
      <c r="E49" s="49"/>
      <c r="F49" s="49"/>
      <c r="G49" s="49"/>
      <c r="H49" s="49"/>
      <c r="I49" s="49"/>
      <c r="J49" s="49"/>
      <c r="K49" s="49"/>
      <c r="L49" s="49"/>
      <c r="M49" s="49"/>
      <c r="N49" s="49"/>
      <c r="O49" s="49"/>
      <c r="P49" s="49"/>
    </row>
    <row r="50" spans="1:16" s="3" customFormat="1" ht="18" customHeight="1">
      <c r="A50" s="62" t="s">
        <v>57</v>
      </c>
      <c r="B50" s="63"/>
      <c r="C50" s="26"/>
      <c r="D50" s="60"/>
      <c r="E50" s="49"/>
      <c r="F50" s="61"/>
      <c r="G50" s="61"/>
      <c r="H50" s="49"/>
      <c r="I50" s="49"/>
      <c r="J50" s="49"/>
      <c r="K50" s="49"/>
      <c r="L50" s="49"/>
      <c r="M50" s="49"/>
      <c r="N50" s="49"/>
      <c r="O50" s="49"/>
      <c r="P50" s="49"/>
    </row>
    <row r="51" spans="2:16" s="3" customFormat="1" ht="18" customHeight="1">
      <c r="B51" s="12" t="s">
        <v>16</v>
      </c>
      <c r="C51" s="25" t="s">
        <v>15</v>
      </c>
      <c r="D51" s="39">
        <v>1.7</v>
      </c>
      <c r="E51" s="43">
        <v>1.6</v>
      </c>
      <c r="F51" s="41">
        <v>1.7</v>
      </c>
      <c r="G51" s="41">
        <v>1.8</v>
      </c>
      <c r="H51" s="42">
        <v>1.8</v>
      </c>
      <c r="I51" s="42">
        <v>1.8</v>
      </c>
      <c r="J51" s="42">
        <v>1.5</v>
      </c>
      <c r="K51" s="42">
        <v>1.6</v>
      </c>
      <c r="L51" s="43">
        <v>1.7</v>
      </c>
      <c r="M51" s="43">
        <v>1.7</v>
      </c>
      <c r="N51" s="42">
        <v>1.7</v>
      </c>
      <c r="O51" s="42">
        <v>1.7</v>
      </c>
      <c r="P51" s="43" t="s">
        <v>91</v>
      </c>
    </row>
    <row r="52" spans="2:16" s="3" customFormat="1" ht="18" customHeight="1">
      <c r="B52" s="12" t="s">
        <v>24</v>
      </c>
      <c r="C52" s="25" t="s">
        <v>11</v>
      </c>
      <c r="D52" s="39">
        <v>10.1</v>
      </c>
      <c r="E52" s="42">
        <v>6.6</v>
      </c>
      <c r="F52" s="41">
        <v>7.4</v>
      </c>
      <c r="G52" s="41">
        <v>7.4</v>
      </c>
      <c r="H52" s="42">
        <v>9.2</v>
      </c>
      <c r="I52" s="42">
        <v>7</v>
      </c>
      <c r="J52" s="42">
        <v>6.9</v>
      </c>
      <c r="K52" s="42">
        <v>5.2</v>
      </c>
      <c r="L52" s="42">
        <v>6.6</v>
      </c>
      <c r="M52" s="42">
        <v>10.1</v>
      </c>
      <c r="N52" s="42">
        <v>5.7</v>
      </c>
      <c r="O52" s="42">
        <v>6.1</v>
      </c>
      <c r="P52" s="43" t="s">
        <v>92</v>
      </c>
    </row>
    <row r="53" spans="2:16" s="3" customFormat="1" ht="18" customHeight="1">
      <c r="B53" s="30" t="s">
        <v>36</v>
      </c>
      <c r="C53" s="25" t="s">
        <v>12</v>
      </c>
      <c r="D53" s="44" t="s">
        <v>80</v>
      </c>
      <c r="E53" s="45">
        <v>25</v>
      </c>
      <c r="F53" s="46">
        <v>1</v>
      </c>
      <c r="G53" s="46">
        <v>11</v>
      </c>
      <c r="H53" s="45">
        <v>3</v>
      </c>
      <c r="I53" s="45">
        <v>6</v>
      </c>
      <c r="J53" s="45">
        <v>19</v>
      </c>
      <c r="K53" s="46">
        <v>7</v>
      </c>
      <c r="L53" s="45">
        <v>27</v>
      </c>
      <c r="M53" s="46">
        <v>30</v>
      </c>
      <c r="N53" s="46">
        <v>3</v>
      </c>
      <c r="O53" s="45">
        <v>12</v>
      </c>
      <c r="P53" s="45">
        <v>4</v>
      </c>
    </row>
    <row r="54" spans="2:16" s="3" customFormat="1" ht="18" customHeight="1">
      <c r="B54" s="12" t="s">
        <v>25</v>
      </c>
      <c r="C54" s="25" t="s">
        <v>15</v>
      </c>
      <c r="D54" s="54">
        <v>20.7</v>
      </c>
      <c r="E54" s="42">
        <v>14.2</v>
      </c>
      <c r="F54" s="42">
        <v>14.7</v>
      </c>
      <c r="G54" s="41">
        <v>15.9</v>
      </c>
      <c r="H54" s="42">
        <v>20.7</v>
      </c>
      <c r="I54" s="42">
        <v>13.4</v>
      </c>
      <c r="J54" s="42">
        <v>15.4</v>
      </c>
      <c r="K54" s="42">
        <v>9.4</v>
      </c>
      <c r="L54" s="42">
        <v>14.8</v>
      </c>
      <c r="M54" s="42">
        <v>20</v>
      </c>
      <c r="N54" s="42">
        <v>13.2</v>
      </c>
      <c r="O54" s="42">
        <v>12.4</v>
      </c>
      <c r="P54" s="43" t="s">
        <v>93</v>
      </c>
    </row>
    <row r="55" spans="2:16" s="3" customFormat="1" ht="18" customHeight="1">
      <c r="B55" s="30" t="s">
        <v>36</v>
      </c>
      <c r="C55" s="25" t="s">
        <v>12</v>
      </c>
      <c r="D55" s="44" t="s">
        <v>81</v>
      </c>
      <c r="E55" s="59">
        <v>25</v>
      </c>
      <c r="F55" s="59">
        <v>1</v>
      </c>
      <c r="G55" s="57">
        <v>11</v>
      </c>
      <c r="H55" s="59">
        <v>3</v>
      </c>
      <c r="I55" s="59">
        <v>6</v>
      </c>
      <c r="J55" s="59">
        <v>19</v>
      </c>
      <c r="K55" s="59">
        <v>7</v>
      </c>
      <c r="L55" s="59">
        <v>28</v>
      </c>
      <c r="M55" s="59">
        <v>30</v>
      </c>
      <c r="N55" s="57">
        <v>17</v>
      </c>
      <c r="O55" s="59">
        <v>26</v>
      </c>
      <c r="P55" s="59">
        <v>9</v>
      </c>
    </row>
    <row r="56" spans="1:16" s="3" customFormat="1" ht="10.5" customHeight="1">
      <c r="A56" s="10"/>
      <c r="B56" s="9"/>
      <c r="C56" s="25"/>
      <c r="D56" s="23"/>
      <c r="E56" s="18"/>
      <c r="F56" s="18"/>
      <c r="G56" s="17"/>
      <c r="H56" s="18"/>
      <c r="I56" s="18"/>
      <c r="J56" s="18"/>
      <c r="K56" s="18"/>
      <c r="L56" s="18"/>
      <c r="M56" s="18"/>
      <c r="N56" s="18"/>
      <c r="O56" s="18"/>
      <c r="P56" s="18"/>
    </row>
    <row r="57" spans="1:16" s="3" customFormat="1" ht="12.75">
      <c r="A57" s="13" t="s">
        <v>69</v>
      </c>
      <c r="B57" s="8"/>
      <c r="C57" s="33"/>
      <c r="D57" s="34"/>
      <c r="E57" s="35"/>
      <c r="F57" s="35"/>
      <c r="G57" s="36"/>
      <c r="H57" s="35"/>
      <c r="I57" s="35"/>
      <c r="J57" s="35"/>
      <c r="K57" s="35"/>
      <c r="L57" s="35"/>
      <c r="M57" s="35"/>
      <c r="N57" s="35"/>
      <c r="O57" s="35"/>
      <c r="P57" s="35"/>
    </row>
    <row r="58" spans="1:16" s="13" customFormat="1" ht="12">
      <c r="A58" s="20" t="s">
        <v>70</v>
      </c>
      <c r="B58" s="20"/>
      <c r="C58" s="20"/>
      <c r="D58" s="20"/>
      <c r="E58" s="32"/>
      <c r="F58" s="32"/>
      <c r="G58" s="32"/>
      <c r="H58" s="32"/>
      <c r="I58" s="32"/>
      <c r="J58" s="32"/>
      <c r="K58" s="32"/>
      <c r="L58" s="32"/>
      <c r="M58" s="32"/>
      <c r="N58" s="32"/>
      <c r="O58" s="32"/>
      <c r="P58" s="32"/>
    </row>
    <row r="59" spans="1:16" s="13" customFormat="1" ht="12">
      <c r="A59" s="64" t="s">
        <v>94</v>
      </c>
      <c r="B59" s="64"/>
      <c r="C59" s="64"/>
      <c r="D59" s="64"/>
      <c r="E59" s="64"/>
      <c r="F59" s="64"/>
      <c r="G59" s="64"/>
      <c r="H59" s="64"/>
      <c r="I59" s="64"/>
      <c r="J59" s="64"/>
      <c r="K59" s="64"/>
      <c r="L59" s="64"/>
      <c r="M59" s="64"/>
      <c r="N59" s="64"/>
      <c r="O59" s="64"/>
      <c r="P59" s="64"/>
    </row>
    <row r="60" spans="1:16" s="13" customFormat="1" ht="12.75">
      <c r="A60" s="20" t="s">
        <v>71</v>
      </c>
      <c r="B60" s="3"/>
      <c r="C60" s="3"/>
      <c r="D60" s="3"/>
      <c r="E60" s="14"/>
      <c r="F60" s="14"/>
      <c r="G60" s="14"/>
      <c r="H60" s="14"/>
      <c r="I60" s="14"/>
      <c r="J60" s="14"/>
      <c r="K60" s="14"/>
      <c r="L60" s="14"/>
      <c r="M60" s="14"/>
      <c r="N60" s="14"/>
      <c r="O60" s="14"/>
      <c r="P60" s="14"/>
    </row>
    <row r="61" spans="1:16" s="3" customFormat="1" ht="15.75" customHeight="1">
      <c r="A61" s="1"/>
      <c r="B61" s="1"/>
      <c r="C61" s="1"/>
      <c r="D61" s="1"/>
      <c r="E61" s="2"/>
      <c r="F61" s="2"/>
      <c r="G61" s="2"/>
      <c r="H61" s="2"/>
      <c r="I61" s="2"/>
      <c r="J61" s="2"/>
      <c r="K61" s="2"/>
      <c r="L61" s="2"/>
      <c r="M61" s="2"/>
      <c r="N61" s="2"/>
      <c r="O61" s="2"/>
      <c r="P61" s="2"/>
    </row>
    <row r="62" ht="15" customHeight="1"/>
  </sheetData>
  <sheetProtection/>
  <mergeCells count="14">
    <mergeCell ref="A6:B7"/>
    <mergeCell ref="C6:C7"/>
    <mergeCell ref="D6:D7"/>
    <mergeCell ref="E6:P6"/>
    <mergeCell ref="A9:B9"/>
    <mergeCell ref="A18:B18"/>
    <mergeCell ref="A50:B50"/>
    <mergeCell ref="A59:P59"/>
    <mergeCell ref="A23:B23"/>
    <mergeCell ref="A25:B25"/>
    <mergeCell ref="A30:B30"/>
    <mergeCell ref="A34:B34"/>
    <mergeCell ref="A39:B39"/>
    <mergeCell ref="A45:B45"/>
  </mergeCells>
  <conditionalFormatting sqref="D10:P16 D46:P48 D31:P32 D19:P21 D40:P43 D23:P23 D35:P37 D26:P28 D51:P55">
    <cfRule type="cellIs" priority="1" dxfId="17" operator="equal" stopIfTrue="1">
      <formula>""</formula>
    </cfRule>
  </conditionalFormatting>
  <printOptions/>
  <pageMargins left="0.7" right="0.7" top="0.75" bottom="0.75" header="0.3" footer="0.3"/>
  <pageSetup horizontalDpi="600" verticalDpi="600" orientation="portrait" paperSize="9" scale="75" r:id="rId1"/>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B1:I68"/>
  <sheetViews>
    <sheetView zoomScalePageLayoutView="0" workbookViewId="0" topLeftCell="A1">
      <selection activeCell="B4" sqref="B4"/>
    </sheetView>
  </sheetViews>
  <sheetFormatPr defaultColWidth="9.00390625" defaultRowHeight="13.5"/>
  <cols>
    <col min="1" max="1" width="1.00390625" style="1" customWidth="1"/>
    <col min="2" max="2" width="3.25390625" style="1" customWidth="1"/>
    <col min="3" max="3" width="15.50390625" style="1" customWidth="1"/>
    <col min="4" max="4" width="7.00390625" style="1" customWidth="1"/>
    <col min="5" max="5" width="13.50390625" style="1" customWidth="1"/>
    <col min="6" max="8" width="18.375" style="1" customWidth="1"/>
    <col min="9" max="9" width="16.25390625" style="2" customWidth="1"/>
    <col min="10" max="16384" width="9.00390625" style="1" customWidth="1"/>
  </cols>
  <sheetData>
    <row r="1" spans="2:9" s="125" customFormat="1" ht="26.25" customHeight="1">
      <c r="B1" s="202" t="s">
        <v>214</v>
      </c>
      <c r="C1" s="202"/>
      <c r="D1" s="201"/>
      <c r="E1" s="201"/>
      <c r="F1" s="201"/>
      <c r="G1" s="201"/>
      <c r="H1" s="201"/>
      <c r="I1" s="201"/>
    </row>
    <row r="2" spans="2:9" s="13" customFormat="1" ht="17.25" customHeight="1">
      <c r="B2" s="125"/>
      <c r="C2" s="200"/>
      <c r="D2" s="126"/>
      <c r="E2" s="126"/>
      <c r="F2" s="126"/>
      <c r="G2" s="126"/>
      <c r="H2" s="126"/>
      <c r="I2" s="126"/>
    </row>
    <row r="3" spans="2:9" ht="15.75" customHeight="1">
      <c r="B3" s="199"/>
      <c r="C3" s="132"/>
      <c r="D3" s="132"/>
      <c r="E3" s="132"/>
      <c r="F3" s="132"/>
      <c r="G3" s="132"/>
      <c r="H3" s="13"/>
      <c r="I3" s="198"/>
    </row>
    <row r="4" spans="2:9" s="3" customFormat="1" ht="15.75" customHeight="1" thickBot="1">
      <c r="B4" s="1"/>
      <c r="C4" s="1"/>
      <c r="D4" s="1"/>
      <c r="E4" s="1"/>
      <c r="F4" s="1"/>
      <c r="G4" s="1"/>
      <c r="H4" s="1"/>
      <c r="I4" s="198" t="s">
        <v>213</v>
      </c>
    </row>
    <row r="5" spans="2:9" s="90" customFormat="1" ht="19.5" customHeight="1" thickTop="1">
      <c r="B5" s="197" t="s">
        <v>212</v>
      </c>
      <c r="C5" s="196"/>
      <c r="D5" s="104" t="s">
        <v>211</v>
      </c>
      <c r="E5" s="103"/>
      <c r="F5" s="193" t="s">
        <v>210</v>
      </c>
      <c r="G5" s="195"/>
      <c r="H5" s="194"/>
      <c r="I5" s="193" t="s">
        <v>209</v>
      </c>
    </row>
    <row r="6" spans="2:9" s="180" customFormat="1" ht="19.5" customHeight="1">
      <c r="B6" s="192"/>
      <c r="C6" s="191"/>
      <c r="D6" s="190"/>
      <c r="E6" s="189"/>
      <c r="F6" s="188"/>
      <c r="G6" s="187" t="s">
        <v>208</v>
      </c>
      <c r="H6" s="187" t="s">
        <v>207</v>
      </c>
      <c r="I6" s="186"/>
    </row>
    <row r="7" spans="2:9" s="180" customFormat="1" ht="21.75" customHeight="1">
      <c r="B7" s="185"/>
      <c r="C7" s="184"/>
      <c r="D7" s="98"/>
      <c r="E7" s="97"/>
      <c r="F7" s="183"/>
      <c r="G7" s="182"/>
      <c r="H7" s="182"/>
      <c r="I7" s="181"/>
    </row>
    <row r="8" spans="2:9" ht="18" customHeight="1">
      <c r="B8" s="179"/>
      <c r="C8" s="178"/>
      <c r="D8" s="177" t="s">
        <v>59</v>
      </c>
      <c r="E8" s="176"/>
      <c r="F8" s="175" t="s">
        <v>60</v>
      </c>
      <c r="G8" s="174" t="s">
        <v>61</v>
      </c>
      <c r="H8" s="175" t="s">
        <v>37</v>
      </c>
      <c r="I8" s="174" t="s">
        <v>38</v>
      </c>
    </row>
    <row r="9" spans="2:9" ht="17.25" customHeight="1">
      <c r="B9" s="173" t="s">
        <v>48</v>
      </c>
      <c r="C9" s="172"/>
      <c r="D9" s="171"/>
      <c r="E9" s="170"/>
      <c r="F9" s="169"/>
      <c r="G9" s="169"/>
      <c r="H9" s="169"/>
      <c r="I9" s="169"/>
    </row>
    <row r="10" spans="2:9" ht="17.25" customHeight="1">
      <c r="B10" s="3" t="s">
        <v>206</v>
      </c>
      <c r="C10" s="161"/>
      <c r="D10" s="168">
        <v>37795991</v>
      </c>
      <c r="E10" s="167"/>
      <c r="F10" s="155">
        <v>4549000</v>
      </c>
      <c r="G10" s="155">
        <v>2469000</v>
      </c>
      <c r="H10" s="155">
        <v>2080000</v>
      </c>
      <c r="I10" s="155" t="s">
        <v>158</v>
      </c>
    </row>
    <row r="11" spans="2:9" ht="17.25" customHeight="1">
      <c r="B11" s="3" t="s">
        <v>205</v>
      </c>
      <c r="C11" s="161"/>
      <c r="D11" s="166"/>
      <c r="E11" s="155">
        <v>5072942</v>
      </c>
      <c r="F11" s="155">
        <v>391300</v>
      </c>
      <c r="G11" s="155">
        <v>281600</v>
      </c>
      <c r="H11" s="155">
        <v>109700</v>
      </c>
      <c r="I11" s="155" t="s">
        <v>158</v>
      </c>
    </row>
    <row r="12" spans="2:9" ht="17.25" customHeight="1">
      <c r="B12" s="3" t="s">
        <v>204</v>
      </c>
      <c r="C12" s="161"/>
      <c r="D12" s="164"/>
      <c r="E12" s="155">
        <v>1880704</v>
      </c>
      <c r="F12" s="155">
        <v>143600</v>
      </c>
      <c r="G12" s="155">
        <v>92000</v>
      </c>
      <c r="H12" s="138">
        <v>51600</v>
      </c>
      <c r="I12" s="155" t="s">
        <v>158</v>
      </c>
    </row>
    <row r="13" spans="2:9" ht="17.25" customHeight="1">
      <c r="B13" s="21" t="s">
        <v>203</v>
      </c>
      <c r="C13" s="165"/>
      <c r="D13" s="164"/>
      <c r="E13" s="163"/>
      <c r="F13" s="163"/>
      <c r="G13" s="163"/>
      <c r="H13" s="163"/>
      <c r="I13" s="163" t="s">
        <v>202</v>
      </c>
    </row>
    <row r="14" spans="2:9" ht="17.25" customHeight="1">
      <c r="B14" s="162" t="s">
        <v>201</v>
      </c>
      <c r="C14" s="161" t="s">
        <v>200</v>
      </c>
      <c r="D14" s="159"/>
      <c r="E14" s="138">
        <v>710504</v>
      </c>
      <c r="F14" s="160">
        <v>28900</v>
      </c>
      <c r="G14" s="160">
        <v>21700</v>
      </c>
      <c r="H14" s="160">
        <v>7240</v>
      </c>
      <c r="I14" s="155" t="s">
        <v>158</v>
      </c>
    </row>
    <row r="15" spans="2:9" ht="17.25" customHeight="1">
      <c r="B15" s="154"/>
      <c r="C15" s="158" t="s">
        <v>199</v>
      </c>
      <c r="D15" s="159"/>
      <c r="E15" s="138">
        <v>710513</v>
      </c>
      <c r="F15" s="156">
        <v>28800</v>
      </c>
      <c r="G15" s="156">
        <v>21600</v>
      </c>
      <c r="H15" s="156">
        <v>7170</v>
      </c>
      <c r="I15" s="155" t="s">
        <v>158</v>
      </c>
    </row>
    <row r="16" spans="2:9" ht="17.25" customHeight="1">
      <c r="B16" s="154"/>
      <c r="C16" s="158" t="s">
        <v>198</v>
      </c>
      <c r="D16" s="157"/>
      <c r="E16" s="138">
        <v>710516</v>
      </c>
      <c r="F16" s="156">
        <v>28700</v>
      </c>
      <c r="G16" s="156">
        <v>21600</v>
      </c>
      <c r="H16" s="156">
        <v>7170</v>
      </c>
      <c r="I16" s="155" t="s">
        <v>158</v>
      </c>
    </row>
    <row r="17" spans="2:9" ht="17.25" customHeight="1">
      <c r="B17" s="154"/>
      <c r="C17" s="158" t="s">
        <v>197</v>
      </c>
      <c r="D17" s="157"/>
      <c r="E17" s="138">
        <v>710516</v>
      </c>
      <c r="F17" s="156">
        <v>28700</v>
      </c>
      <c r="G17" s="156">
        <v>21500</v>
      </c>
      <c r="H17" s="156">
        <v>7170</v>
      </c>
      <c r="I17" s="155">
        <v>594463</v>
      </c>
    </row>
    <row r="18" spans="2:9" ht="17.25" customHeight="1">
      <c r="B18" s="154"/>
      <c r="C18" s="158" t="s">
        <v>196</v>
      </c>
      <c r="D18" s="157"/>
      <c r="E18" s="138">
        <v>710516</v>
      </c>
      <c r="F18" s="156">
        <v>28600</v>
      </c>
      <c r="G18" s="156">
        <v>21400</v>
      </c>
      <c r="H18" s="156">
        <v>7160</v>
      </c>
      <c r="I18" s="155" t="s">
        <v>158</v>
      </c>
    </row>
    <row r="19" spans="2:9" ht="6.75" customHeight="1">
      <c r="B19" s="154"/>
      <c r="C19" s="158"/>
      <c r="D19" s="157"/>
      <c r="E19" s="138" t="s">
        <v>195</v>
      </c>
      <c r="F19" s="156" t="s">
        <v>194</v>
      </c>
      <c r="G19" s="156" t="s">
        <v>194</v>
      </c>
      <c r="H19" s="156" t="s">
        <v>194</v>
      </c>
      <c r="I19" s="155"/>
    </row>
    <row r="20" spans="2:9" ht="17.25" customHeight="1">
      <c r="B20" s="154"/>
      <c r="C20" s="153" t="s">
        <v>193</v>
      </c>
      <c r="D20" s="152"/>
      <c r="E20" s="138">
        <v>710519</v>
      </c>
      <c r="F20" s="151">
        <v>28500</v>
      </c>
      <c r="G20" s="151">
        <v>21400</v>
      </c>
      <c r="H20" s="151">
        <v>7160</v>
      </c>
      <c r="I20" s="150" t="s">
        <v>158</v>
      </c>
    </row>
    <row r="21" spans="2:9" ht="7.5" customHeight="1">
      <c r="B21" s="135"/>
      <c r="C21" s="149"/>
      <c r="D21" s="148"/>
      <c r="E21" s="147"/>
      <c r="F21" s="147"/>
      <c r="G21" s="147"/>
      <c r="H21" s="147"/>
      <c r="I21" s="146"/>
    </row>
    <row r="22" spans="2:9" ht="14.25" customHeight="1">
      <c r="B22" s="145"/>
      <c r="C22" s="144"/>
      <c r="D22" s="143"/>
      <c r="E22" s="142"/>
      <c r="F22" s="142"/>
      <c r="G22" s="142"/>
      <c r="H22" s="142"/>
      <c r="I22" s="141"/>
    </row>
    <row r="23" spans="2:9" ht="16.5" customHeight="1">
      <c r="B23" s="84" t="s">
        <v>192</v>
      </c>
      <c r="C23" s="83"/>
      <c r="D23" s="140"/>
      <c r="E23" s="138">
        <v>30922</v>
      </c>
      <c r="F23" s="138">
        <v>2710</v>
      </c>
      <c r="G23" s="138">
        <v>2100</v>
      </c>
      <c r="H23" s="138">
        <v>615</v>
      </c>
      <c r="I23" s="138" t="s">
        <v>158</v>
      </c>
    </row>
    <row r="24" spans="2:9" ht="16.5" customHeight="1">
      <c r="B24" s="84" t="s">
        <v>191</v>
      </c>
      <c r="C24" s="83"/>
      <c r="D24" s="139"/>
      <c r="E24" s="138">
        <v>24830</v>
      </c>
      <c r="F24" s="138">
        <v>725</v>
      </c>
      <c r="G24" s="138">
        <v>488</v>
      </c>
      <c r="H24" s="138">
        <v>237</v>
      </c>
      <c r="I24" s="138" t="s">
        <v>158</v>
      </c>
    </row>
    <row r="25" spans="2:9" ht="16.5" customHeight="1">
      <c r="B25" s="84" t="s">
        <v>190</v>
      </c>
      <c r="C25" s="83"/>
      <c r="D25" s="139"/>
      <c r="E25" s="138">
        <v>31737</v>
      </c>
      <c r="F25" s="138">
        <v>1060</v>
      </c>
      <c r="G25" s="138">
        <v>872</v>
      </c>
      <c r="H25" s="138">
        <v>189</v>
      </c>
      <c r="I25" s="138" t="s">
        <v>158</v>
      </c>
    </row>
    <row r="26" spans="2:9" ht="16.5" customHeight="1">
      <c r="B26" s="84" t="s">
        <v>189</v>
      </c>
      <c r="C26" s="83"/>
      <c r="D26" s="140"/>
      <c r="E26" s="138">
        <v>12535</v>
      </c>
      <c r="F26" s="138">
        <v>2610</v>
      </c>
      <c r="G26" s="138">
        <v>2360</v>
      </c>
      <c r="H26" s="138">
        <v>251</v>
      </c>
      <c r="I26" s="138" t="s">
        <v>158</v>
      </c>
    </row>
    <row r="27" spans="2:9" ht="16.5" customHeight="1">
      <c r="B27" s="84" t="s">
        <v>188</v>
      </c>
      <c r="C27" s="83"/>
      <c r="D27" s="139"/>
      <c r="E27" s="138">
        <v>9159</v>
      </c>
      <c r="F27" s="138">
        <v>1560</v>
      </c>
      <c r="G27" s="138">
        <v>1060</v>
      </c>
      <c r="H27" s="138">
        <v>502</v>
      </c>
      <c r="I27" s="138" t="s">
        <v>158</v>
      </c>
    </row>
    <row r="28" spans="2:9" ht="16.5" customHeight="1">
      <c r="B28" s="84" t="s">
        <v>187</v>
      </c>
      <c r="C28" s="83"/>
      <c r="D28" s="139"/>
      <c r="E28" s="138">
        <v>13546</v>
      </c>
      <c r="F28" s="138">
        <v>864</v>
      </c>
      <c r="G28" s="138">
        <v>656</v>
      </c>
      <c r="H28" s="138">
        <v>208</v>
      </c>
      <c r="I28" s="138" t="s">
        <v>158</v>
      </c>
    </row>
    <row r="29" spans="2:9" ht="16.5" customHeight="1">
      <c r="B29" s="84" t="s">
        <v>186</v>
      </c>
      <c r="C29" s="83"/>
      <c r="D29" s="139"/>
      <c r="E29" s="138">
        <v>28615</v>
      </c>
      <c r="F29" s="138">
        <v>1240</v>
      </c>
      <c r="G29" s="138">
        <v>1020</v>
      </c>
      <c r="H29" s="138">
        <v>226</v>
      </c>
      <c r="I29" s="138" t="s">
        <v>158</v>
      </c>
    </row>
    <row r="30" spans="2:9" ht="16.5" customHeight="1">
      <c r="B30" s="84" t="s">
        <v>185</v>
      </c>
      <c r="C30" s="83"/>
      <c r="D30" s="139"/>
      <c r="E30" s="138">
        <v>26656</v>
      </c>
      <c r="F30" s="138">
        <v>626</v>
      </c>
      <c r="G30" s="138">
        <v>457</v>
      </c>
      <c r="H30" s="138">
        <v>169</v>
      </c>
      <c r="I30" s="138" t="s">
        <v>158</v>
      </c>
    </row>
    <row r="31" spans="2:9" ht="16.5" customHeight="1">
      <c r="B31" s="84" t="s">
        <v>184</v>
      </c>
      <c r="C31" s="83"/>
      <c r="D31" s="139"/>
      <c r="E31" s="138">
        <v>63242</v>
      </c>
      <c r="F31" s="138">
        <v>2240</v>
      </c>
      <c r="G31" s="138">
        <v>1820</v>
      </c>
      <c r="H31" s="138">
        <v>414</v>
      </c>
      <c r="I31" s="138" t="s">
        <v>158</v>
      </c>
    </row>
    <row r="32" spans="2:9" ht="16.5" customHeight="1">
      <c r="B32" s="84" t="s">
        <v>183</v>
      </c>
      <c r="C32" s="83"/>
      <c r="D32" s="139"/>
      <c r="E32" s="138">
        <v>12651</v>
      </c>
      <c r="F32" s="138">
        <v>1960</v>
      </c>
      <c r="G32" s="138">
        <v>1530</v>
      </c>
      <c r="H32" s="138">
        <v>435</v>
      </c>
      <c r="I32" s="138" t="s">
        <v>158</v>
      </c>
    </row>
    <row r="33" spans="2:9" ht="16.5" customHeight="1">
      <c r="B33" s="84" t="s">
        <v>182</v>
      </c>
      <c r="C33" s="83"/>
      <c r="D33" s="139"/>
      <c r="E33" s="138">
        <v>53822</v>
      </c>
      <c r="F33" s="138">
        <v>1770</v>
      </c>
      <c r="G33" s="138">
        <v>1400</v>
      </c>
      <c r="H33" s="138">
        <v>370</v>
      </c>
      <c r="I33" s="138" t="s">
        <v>158</v>
      </c>
    </row>
    <row r="34" spans="2:9" ht="16.5" customHeight="1">
      <c r="B34" s="84" t="s">
        <v>181</v>
      </c>
      <c r="C34" s="83"/>
      <c r="D34" s="139"/>
      <c r="E34" s="138">
        <v>7410</v>
      </c>
      <c r="F34" s="138">
        <v>208</v>
      </c>
      <c r="G34" s="138">
        <v>132</v>
      </c>
      <c r="H34" s="138">
        <v>76</v>
      </c>
      <c r="I34" s="138" t="s">
        <v>158</v>
      </c>
    </row>
    <row r="35" spans="2:9" ht="16.5" customHeight="1">
      <c r="B35" s="84" t="s">
        <v>180</v>
      </c>
      <c r="C35" s="83"/>
      <c r="D35" s="139"/>
      <c r="E35" s="138">
        <v>2832</v>
      </c>
      <c r="F35" s="138">
        <v>163</v>
      </c>
      <c r="G35" s="138">
        <v>136</v>
      </c>
      <c r="H35" s="138">
        <v>27</v>
      </c>
      <c r="I35" s="138" t="s">
        <v>158</v>
      </c>
    </row>
    <row r="36" spans="2:9" ht="16.5" customHeight="1">
      <c r="B36" s="84" t="s">
        <v>179</v>
      </c>
      <c r="C36" s="83"/>
      <c r="D36" s="139"/>
      <c r="E36" s="138">
        <v>656</v>
      </c>
      <c r="F36" s="138">
        <v>138</v>
      </c>
      <c r="G36" s="138">
        <v>125</v>
      </c>
      <c r="H36" s="138">
        <v>13</v>
      </c>
      <c r="I36" s="138" t="s">
        <v>158</v>
      </c>
    </row>
    <row r="37" spans="2:9" ht="16.5" customHeight="1">
      <c r="B37" s="84" t="s">
        <v>178</v>
      </c>
      <c r="C37" s="83"/>
      <c r="D37" s="139"/>
      <c r="E37" s="138">
        <v>5230</v>
      </c>
      <c r="F37" s="138">
        <v>290</v>
      </c>
      <c r="G37" s="138">
        <v>229</v>
      </c>
      <c r="H37" s="138">
        <v>61</v>
      </c>
      <c r="I37" s="138" t="s">
        <v>158</v>
      </c>
    </row>
    <row r="38" spans="2:9" ht="16.5" customHeight="1">
      <c r="B38" s="84" t="s">
        <v>177</v>
      </c>
      <c r="C38" s="83"/>
      <c r="D38" s="139"/>
      <c r="E38" s="138">
        <v>19691</v>
      </c>
      <c r="F38" s="138">
        <v>232</v>
      </c>
      <c r="G38" s="138">
        <v>111</v>
      </c>
      <c r="H38" s="138">
        <v>121</v>
      </c>
      <c r="I38" s="138" t="s">
        <v>158</v>
      </c>
    </row>
    <row r="39" spans="2:9" ht="16.5" customHeight="1">
      <c r="B39" s="84" t="s">
        <v>176</v>
      </c>
      <c r="C39" s="83"/>
      <c r="D39" s="139"/>
      <c r="E39" s="138">
        <v>16552</v>
      </c>
      <c r="F39" s="138">
        <v>71</v>
      </c>
      <c r="G39" s="138">
        <v>23</v>
      </c>
      <c r="H39" s="138">
        <v>48</v>
      </c>
      <c r="I39" s="138" t="s">
        <v>158</v>
      </c>
    </row>
    <row r="40" spans="2:9" ht="16.5" customHeight="1">
      <c r="B40" s="84" t="s">
        <v>175</v>
      </c>
      <c r="C40" s="83"/>
      <c r="D40" s="139"/>
      <c r="E40" s="138">
        <v>3963</v>
      </c>
      <c r="F40" s="138">
        <v>313</v>
      </c>
      <c r="G40" s="138">
        <v>287</v>
      </c>
      <c r="H40" s="138">
        <v>26</v>
      </c>
      <c r="I40" s="138" t="s">
        <v>158</v>
      </c>
    </row>
    <row r="41" spans="2:9" ht="16.5" customHeight="1">
      <c r="B41" s="84" t="s">
        <v>174</v>
      </c>
      <c r="C41" s="83"/>
      <c r="D41" s="139"/>
      <c r="E41" s="138">
        <v>13421</v>
      </c>
      <c r="F41" s="138">
        <v>290</v>
      </c>
      <c r="G41" s="138">
        <v>240</v>
      </c>
      <c r="H41" s="138">
        <v>50</v>
      </c>
      <c r="I41" s="138" t="s">
        <v>158</v>
      </c>
    </row>
    <row r="42" spans="2:9" ht="16.5" customHeight="1">
      <c r="B42" s="84" t="s">
        <v>173</v>
      </c>
      <c r="C42" s="83"/>
      <c r="D42" s="139"/>
      <c r="E42" s="138">
        <v>31494</v>
      </c>
      <c r="F42" s="138">
        <v>347</v>
      </c>
      <c r="G42" s="138">
        <v>195</v>
      </c>
      <c r="H42" s="138">
        <v>152</v>
      </c>
      <c r="I42" s="138" t="s">
        <v>158</v>
      </c>
    </row>
    <row r="43" spans="2:9" ht="16.5" customHeight="1">
      <c r="B43" s="84" t="s">
        <v>172</v>
      </c>
      <c r="C43" s="83"/>
      <c r="D43" s="139"/>
      <c r="E43" s="138">
        <v>21211</v>
      </c>
      <c r="F43" s="138">
        <v>523</v>
      </c>
      <c r="G43" s="138">
        <v>398</v>
      </c>
      <c r="H43" s="138">
        <v>125</v>
      </c>
      <c r="I43" s="138" t="s">
        <v>158</v>
      </c>
    </row>
    <row r="44" spans="2:9" ht="16.5" customHeight="1">
      <c r="B44" s="84" t="s">
        <v>171</v>
      </c>
      <c r="C44" s="83"/>
      <c r="D44" s="139"/>
      <c r="E44" s="138">
        <v>9528</v>
      </c>
      <c r="F44" s="138">
        <v>57</v>
      </c>
      <c r="G44" s="138">
        <v>7</v>
      </c>
      <c r="H44" s="138">
        <v>50</v>
      </c>
      <c r="I44" s="138" t="s">
        <v>158</v>
      </c>
    </row>
    <row r="45" spans="2:9" ht="16.5" customHeight="1">
      <c r="B45" s="84" t="s">
        <v>170</v>
      </c>
      <c r="C45" s="83"/>
      <c r="D45" s="139"/>
      <c r="E45" s="138">
        <v>47071</v>
      </c>
      <c r="F45" s="138">
        <v>720</v>
      </c>
      <c r="G45" s="138">
        <v>347</v>
      </c>
      <c r="H45" s="138">
        <v>373</v>
      </c>
      <c r="I45" s="138" t="s">
        <v>158</v>
      </c>
    </row>
    <row r="46" spans="2:9" ht="16.5" customHeight="1">
      <c r="B46" s="84" t="s">
        <v>169</v>
      </c>
      <c r="C46" s="83"/>
      <c r="D46" s="139"/>
      <c r="E46" s="138">
        <v>33296</v>
      </c>
      <c r="F46" s="138">
        <v>483</v>
      </c>
      <c r="G46" s="138">
        <v>52</v>
      </c>
      <c r="H46" s="138">
        <v>431</v>
      </c>
      <c r="I46" s="138" t="s">
        <v>158</v>
      </c>
    </row>
    <row r="47" spans="2:9" ht="16.5" customHeight="1">
      <c r="B47" s="84" t="s">
        <v>168</v>
      </c>
      <c r="C47" s="83"/>
      <c r="D47" s="139"/>
      <c r="E47" s="138">
        <v>19340</v>
      </c>
      <c r="F47" s="138">
        <v>541</v>
      </c>
      <c r="G47" s="138">
        <v>442</v>
      </c>
      <c r="H47" s="138">
        <v>99</v>
      </c>
      <c r="I47" s="138" t="s">
        <v>158</v>
      </c>
    </row>
    <row r="48" spans="2:9" ht="16.5" customHeight="1">
      <c r="B48" s="84" t="s">
        <v>167</v>
      </c>
      <c r="C48" s="83"/>
      <c r="D48" s="139"/>
      <c r="E48" s="138">
        <v>10084</v>
      </c>
      <c r="F48" s="138">
        <v>909</v>
      </c>
      <c r="G48" s="138">
        <v>718</v>
      </c>
      <c r="H48" s="138">
        <v>191</v>
      </c>
      <c r="I48" s="138" t="s">
        <v>158</v>
      </c>
    </row>
    <row r="49" spans="2:9" ht="16.5" customHeight="1">
      <c r="B49" s="84" t="s">
        <v>166</v>
      </c>
      <c r="C49" s="83"/>
      <c r="D49" s="139"/>
      <c r="E49" s="138">
        <v>11195</v>
      </c>
      <c r="F49" s="138">
        <v>397</v>
      </c>
      <c r="G49" s="138">
        <v>146</v>
      </c>
      <c r="H49" s="138">
        <v>251</v>
      </c>
      <c r="I49" s="138" t="s">
        <v>158</v>
      </c>
    </row>
    <row r="50" spans="2:9" ht="16.5" customHeight="1">
      <c r="B50" s="84" t="s">
        <v>165</v>
      </c>
      <c r="C50" s="83"/>
      <c r="D50" s="139"/>
      <c r="E50" s="138">
        <v>23651</v>
      </c>
      <c r="F50" s="138">
        <v>337</v>
      </c>
      <c r="G50" s="138">
        <v>179</v>
      </c>
      <c r="H50" s="138">
        <v>158</v>
      </c>
      <c r="I50" s="138" t="s">
        <v>158</v>
      </c>
    </row>
    <row r="51" spans="2:9" ht="16.5" customHeight="1">
      <c r="B51" s="84" t="s">
        <v>164</v>
      </c>
      <c r="C51" s="83"/>
      <c r="D51" s="139"/>
      <c r="E51" s="138">
        <v>4488</v>
      </c>
      <c r="F51" s="138">
        <v>312</v>
      </c>
      <c r="G51" s="138">
        <v>222</v>
      </c>
      <c r="H51" s="138">
        <v>90</v>
      </c>
      <c r="I51" s="138" t="s">
        <v>158</v>
      </c>
    </row>
    <row r="52" spans="2:9" ht="16.5" customHeight="1">
      <c r="B52" s="84" t="s">
        <v>163</v>
      </c>
      <c r="C52" s="83"/>
      <c r="D52" s="139"/>
      <c r="E52" s="138">
        <v>19798</v>
      </c>
      <c r="F52" s="138">
        <v>451</v>
      </c>
      <c r="G52" s="138">
        <v>230</v>
      </c>
      <c r="H52" s="138">
        <v>221</v>
      </c>
      <c r="I52" s="138" t="s">
        <v>158</v>
      </c>
    </row>
    <row r="53" spans="2:9" ht="16.5" customHeight="1">
      <c r="B53" s="84" t="s">
        <v>162</v>
      </c>
      <c r="C53" s="83"/>
      <c r="D53" s="139"/>
      <c r="E53" s="138">
        <v>64209</v>
      </c>
      <c r="F53" s="138">
        <v>2630</v>
      </c>
      <c r="G53" s="138">
        <v>2220</v>
      </c>
      <c r="H53" s="138">
        <v>409</v>
      </c>
      <c r="I53" s="138" t="s">
        <v>158</v>
      </c>
    </row>
    <row r="54" spans="2:9" ht="16.5" customHeight="1">
      <c r="B54" s="84" t="s">
        <v>161</v>
      </c>
      <c r="C54" s="83"/>
      <c r="D54" s="139"/>
      <c r="E54" s="138">
        <v>10302</v>
      </c>
      <c r="F54" s="138">
        <v>527</v>
      </c>
      <c r="G54" s="138">
        <v>295</v>
      </c>
      <c r="H54" s="138">
        <v>232</v>
      </c>
      <c r="I54" s="138" t="s">
        <v>158</v>
      </c>
    </row>
    <row r="55" spans="2:9" ht="16.5" customHeight="1">
      <c r="B55" s="84" t="s">
        <v>160</v>
      </c>
      <c r="C55" s="83"/>
      <c r="D55" s="139"/>
      <c r="E55" s="138">
        <v>8535</v>
      </c>
      <c r="F55" s="138">
        <v>357</v>
      </c>
      <c r="G55" s="138">
        <v>303</v>
      </c>
      <c r="H55" s="138">
        <v>54</v>
      </c>
      <c r="I55" s="138" t="s">
        <v>158</v>
      </c>
    </row>
    <row r="56" spans="2:9" ht="16.5" customHeight="1">
      <c r="B56" s="84" t="s">
        <v>159</v>
      </c>
      <c r="C56" s="83"/>
      <c r="D56" s="139"/>
      <c r="E56" s="138">
        <v>18847</v>
      </c>
      <c r="F56" s="138">
        <v>865</v>
      </c>
      <c r="G56" s="138">
        <v>578</v>
      </c>
      <c r="H56" s="138">
        <v>287</v>
      </c>
      <c r="I56" s="138" t="s">
        <v>158</v>
      </c>
    </row>
    <row r="57" spans="2:9" ht="5.25" customHeight="1">
      <c r="B57" s="135"/>
      <c r="C57" s="137"/>
      <c r="D57" s="136"/>
      <c r="E57" s="136"/>
      <c r="F57" s="135"/>
      <c r="G57" s="135"/>
      <c r="H57" s="135"/>
      <c r="I57" s="134"/>
    </row>
    <row r="58" spans="2:7" ht="13.5" customHeight="1">
      <c r="B58" s="13" t="s">
        <v>157</v>
      </c>
      <c r="C58" s="131"/>
      <c r="D58" s="131"/>
      <c r="E58" s="131"/>
      <c r="F58" s="131"/>
      <c r="G58" s="131"/>
    </row>
    <row r="59" spans="2:9" ht="13.5" customHeight="1">
      <c r="B59" s="13" t="s">
        <v>156</v>
      </c>
      <c r="C59" s="13"/>
      <c r="D59" s="13"/>
      <c r="E59" s="13"/>
      <c r="F59" s="13"/>
      <c r="G59" s="13"/>
      <c r="H59" s="13"/>
      <c r="I59" s="133"/>
    </row>
    <row r="60" spans="2:9" s="13" customFormat="1" ht="13.5" customHeight="1">
      <c r="B60" s="13" t="s">
        <v>155</v>
      </c>
      <c r="D60" s="132"/>
      <c r="E60" s="132"/>
      <c r="F60" s="132"/>
      <c r="G60" s="132"/>
      <c r="I60" s="2"/>
    </row>
    <row r="61" spans="2:9" s="13" customFormat="1" ht="13.5" customHeight="1">
      <c r="B61" s="131"/>
      <c r="C61" s="131"/>
      <c r="D61" s="1"/>
      <c r="E61" s="1"/>
      <c r="F61" s="130"/>
      <c r="G61" s="130"/>
      <c r="H61" s="130"/>
      <c r="I61" s="130"/>
    </row>
    <row r="62" spans="6:9" ht="15" customHeight="1">
      <c r="F62" s="129"/>
      <c r="G62" s="129"/>
      <c r="H62" s="129"/>
      <c r="I62" s="129"/>
    </row>
    <row r="63" spans="6:9" ht="15" customHeight="1">
      <c r="F63" s="129"/>
      <c r="G63" s="129"/>
      <c r="H63" s="129"/>
      <c r="I63" s="129"/>
    </row>
    <row r="64" spans="6:9" ht="15" customHeight="1">
      <c r="F64" s="129"/>
      <c r="G64" s="129"/>
      <c r="H64" s="129"/>
      <c r="I64" s="129"/>
    </row>
    <row r="65" ht="15" customHeight="1"/>
    <row r="66" spans="4:5" ht="15" customHeight="1">
      <c r="D66" s="89"/>
      <c r="E66" s="89"/>
    </row>
    <row r="67" spans="4:5" ht="15" customHeight="1">
      <c r="D67" s="89"/>
      <c r="E67" s="89"/>
    </row>
    <row r="68" spans="4:5" ht="15" customHeight="1">
      <c r="D68" s="89"/>
      <c r="E68" s="89"/>
    </row>
  </sheetData>
  <sheetProtection/>
  <mergeCells count="48">
    <mergeCell ref="D66:E66"/>
    <mergeCell ref="D67:E67"/>
    <mergeCell ref="D68:E68"/>
    <mergeCell ref="B51:C51"/>
    <mergeCell ref="B52:C52"/>
    <mergeCell ref="B53:C53"/>
    <mergeCell ref="B54:C54"/>
    <mergeCell ref="B55:C55"/>
    <mergeCell ref="B56:C56"/>
    <mergeCell ref="B46:C46"/>
    <mergeCell ref="B47:C47"/>
    <mergeCell ref="B48:C48"/>
    <mergeCell ref="B49:C49"/>
    <mergeCell ref="B50:C50"/>
    <mergeCell ref="B43:C43"/>
    <mergeCell ref="B44:C44"/>
    <mergeCell ref="B45:C45"/>
    <mergeCell ref="B40:C40"/>
    <mergeCell ref="B41:C41"/>
    <mergeCell ref="B42:C42"/>
    <mergeCell ref="B37:C37"/>
    <mergeCell ref="B38:C38"/>
    <mergeCell ref="B39:C39"/>
    <mergeCell ref="B34:C34"/>
    <mergeCell ref="B35:C35"/>
    <mergeCell ref="B36:C36"/>
    <mergeCell ref="B31:C31"/>
    <mergeCell ref="B32:C32"/>
    <mergeCell ref="B33:C33"/>
    <mergeCell ref="B28:C28"/>
    <mergeCell ref="B29:C29"/>
    <mergeCell ref="B30:C30"/>
    <mergeCell ref="B25:C25"/>
    <mergeCell ref="B26:C26"/>
    <mergeCell ref="B27:C27"/>
    <mergeCell ref="B22:C22"/>
    <mergeCell ref="B23:C23"/>
    <mergeCell ref="B24:C24"/>
    <mergeCell ref="D8:E8"/>
    <mergeCell ref="B9:C9"/>
    <mergeCell ref="D9:E9"/>
    <mergeCell ref="D10:E10"/>
    <mergeCell ref="B5:C7"/>
    <mergeCell ref="D5:E7"/>
    <mergeCell ref="F5:F7"/>
    <mergeCell ref="I5:I7"/>
    <mergeCell ref="G6:G7"/>
    <mergeCell ref="H6:H7"/>
  </mergeCells>
  <conditionalFormatting sqref="I20 E23:I56 F14:I16 F17:H20 E14:E20 I10:I11">
    <cfRule type="cellIs" priority="6" dxfId="17" operator="equal" stopIfTrue="1">
      <formula>""</formula>
    </cfRule>
  </conditionalFormatting>
  <conditionalFormatting sqref="E12:H12">
    <cfRule type="cellIs" priority="1" dxfId="17" operator="equal" stopIfTrue="1">
      <formula>""</formula>
    </cfRule>
  </conditionalFormatting>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58"/>
  <sheetViews>
    <sheetView zoomScaleSheetLayoutView="100" zoomScalePageLayoutView="0" workbookViewId="0" topLeftCell="A1">
      <selection activeCell="A5" sqref="A5"/>
    </sheetView>
  </sheetViews>
  <sheetFormatPr defaultColWidth="9.00390625" defaultRowHeight="15" customHeight="1"/>
  <cols>
    <col min="1" max="1" width="3.25390625" style="1" customWidth="1"/>
    <col min="2" max="2" width="15.50390625" style="1" customWidth="1"/>
    <col min="3" max="3" width="11.50390625" style="228" customWidth="1"/>
    <col min="4" max="5" width="11.50390625" style="1" customWidth="1"/>
    <col min="6" max="9" width="11.50390625" style="2" customWidth="1"/>
    <col min="10" max="10" width="11.375" style="2" customWidth="1"/>
    <col min="11" max="16384" width="9.00390625" style="1" customWidth="1"/>
  </cols>
  <sheetData>
    <row r="1" spans="1:10" s="260" customFormat="1" ht="26.25" customHeight="1">
      <c r="A1" s="261" t="s">
        <v>293</v>
      </c>
      <c r="B1" s="261"/>
      <c r="C1" s="261"/>
      <c r="D1" s="261"/>
      <c r="E1" s="261"/>
      <c r="F1" s="261"/>
      <c r="G1" s="261"/>
      <c r="H1" s="261"/>
      <c r="I1" s="261"/>
      <c r="J1" s="261"/>
    </row>
    <row r="2" spans="1:10" s="3" customFormat="1" ht="17.25" customHeight="1">
      <c r="A2" s="291"/>
      <c r="B2" s="291"/>
      <c r="C2" s="291"/>
      <c r="D2" s="291"/>
      <c r="E2" s="291"/>
      <c r="F2" s="291"/>
      <c r="G2" s="291"/>
      <c r="H2" s="291"/>
      <c r="I2" s="291"/>
      <c r="J2" s="291"/>
    </row>
    <row r="3" spans="1:10" ht="15.75" customHeight="1">
      <c r="A3" s="291" t="s">
        <v>292</v>
      </c>
      <c r="B3" s="291"/>
      <c r="C3" s="291"/>
      <c r="D3" s="291"/>
      <c r="E3" s="291"/>
      <c r="F3" s="291"/>
      <c r="G3" s="291"/>
      <c r="H3" s="291"/>
      <c r="I3" s="291"/>
      <c r="J3" s="291"/>
    </row>
    <row r="4" spans="1:10" s="90" customFormat="1" ht="15.75" customHeight="1">
      <c r="A4" s="13"/>
      <c r="B4" s="13"/>
      <c r="C4" s="180"/>
      <c r="D4" s="3"/>
      <c r="E4" s="3"/>
      <c r="F4" s="14"/>
      <c r="G4" s="14"/>
      <c r="H4" s="14"/>
      <c r="I4" s="14"/>
      <c r="J4" s="14"/>
    </row>
    <row r="5" spans="1:10" s="90" customFormat="1" ht="15.75" customHeight="1" thickBot="1">
      <c r="A5" s="1"/>
      <c r="B5" s="1"/>
      <c r="C5" s="228"/>
      <c r="D5" s="259"/>
      <c r="E5" s="259"/>
      <c r="F5" s="259"/>
      <c r="G5" s="259"/>
      <c r="H5" s="2"/>
      <c r="I5" s="2"/>
      <c r="J5" s="2"/>
    </row>
    <row r="6" spans="1:10" s="90" customFormat="1" ht="15.75" customHeight="1" thickTop="1">
      <c r="A6" s="258" t="s">
        <v>291</v>
      </c>
      <c r="B6" s="258"/>
      <c r="C6" s="257" t="s">
        <v>290</v>
      </c>
      <c r="D6" s="257" t="s">
        <v>289</v>
      </c>
      <c r="E6" s="222" t="s">
        <v>288</v>
      </c>
      <c r="F6" s="256"/>
      <c r="G6" s="222" t="s">
        <v>287</v>
      </c>
      <c r="H6" s="73"/>
      <c r="I6" s="73"/>
      <c r="J6" s="73"/>
    </row>
    <row r="7" spans="1:10" s="90" customFormat="1" ht="15.75" customHeight="1">
      <c r="A7" s="255"/>
      <c r="B7" s="255"/>
      <c r="C7" s="254"/>
      <c r="D7" s="254"/>
      <c r="E7" s="253" t="s">
        <v>286</v>
      </c>
      <c r="F7" s="253" t="s">
        <v>285</v>
      </c>
      <c r="G7" s="253" t="s">
        <v>284</v>
      </c>
      <c r="H7" s="253" t="s">
        <v>283</v>
      </c>
      <c r="I7" s="253" t="s">
        <v>282</v>
      </c>
      <c r="J7" s="252" t="s">
        <v>281</v>
      </c>
    </row>
    <row r="8" spans="1:10" s="3" customFormat="1" ht="15.75" customHeight="1">
      <c r="A8" s="251"/>
      <c r="B8" s="251"/>
      <c r="C8" s="250"/>
      <c r="D8" s="250"/>
      <c r="E8" s="250"/>
      <c r="F8" s="250"/>
      <c r="G8" s="250"/>
      <c r="H8" s="250"/>
      <c r="I8" s="250"/>
      <c r="J8" s="249"/>
    </row>
    <row r="9" spans="1:10" s="3" customFormat="1" ht="14.25" customHeight="1">
      <c r="A9" s="248"/>
      <c r="B9" s="248"/>
      <c r="C9" s="247" t="s">
        <v>59</v>
      </c>
      <c r="D9" s="215" t="s">
        <v>60</v>
      </c>
      <c r="E9" s="215" t="s">
        <v>61</v>
      </c>
      <c r="F9" s="215" t="s">
        <v>280</v>
      </c>
      <c r="G9" s="246" t="s">
        <v>279</v>
      </c>
      <c r="H9" s="215" t="s">
        <v>278</v>
      </c>
      <c r="I9" s="215" t="s">
        <v>277</v>
      </c>
      <c r="J9" s="215" t="s">
        <v>276</v>
      </c>
    </row>
    <row r="10" spans="1:10" s="3" customFormat="1" ht="13.5" customHeight="1">
      <c r="A10" s="245" t="s">
        <v>275</v>
      </c>
      <c r="B10" s="245"/>
      <c r="C10" s="244" t="s">
        <v>274</v>
      </c>
      <c r="D10" s="86" t="s">
        <v>273</v>
      </c>
      <c r="E10" s="86" t="s">
        <v>273</v>
      </c>
      <c r="F10" s="86" t="s">
        <v>273</v>
      </c>
      <c r="G10" s="86" t="s">
        <v>273</v>
      </c>
      <c r="H10" s="86" t="s">
        <v>273</v>
      </c>
      <c r="I10" s="86" t="s">
        <v>273</v>
      </c>
      <c r="J10" s="86" t="s">
        <v>273</v>
      </c>
    </row>
    <row r="11" spans="1:10" s="3" customFormat="1" ht="15.75" customHeight="1">
      <c r="A11" s="173" t="s">
        <v>245</v>
      </c>
      <c r="B11" s="173"/>
      <c r="C11" s="243"/>
      <c r="D11" s="242"/>
      <c r="E11" s="242"/>
      <c r="F11" s="242"/>
      <c r="G11" s="242"/>
      <c r="H11" s="242"/>
      <c r="I11" s="242"/>
      <c r="J11" s="242"/>
    </row>
    <row r="12" spans="1:10" s="3" customFormat="1" ht="15.75" customHeight="1">
      <c r="A12" s="3" t="s">
        <v>206</v>
      </c>
      <c r="B12" s="161"/>
      <c r="C12" s="82">
        <v>519505</v>
      </c>
      <c r="D12" s="160">
        <v>128057</v>
      </c>
      <c r="E12" s="155">
        <v>62328</v>
      </c>
      <c r="F12" s="155">
        <v>65730</v>
      </c>
      <c r="G12" s="155">
        <v>16803</v>
      </c>
      <c r="H12" s="155">
        <v>81032</v>
      </c>
      <c r="I12" s="155">
        <v>29246</v>
      </c>
      <c r="J12" s="155">
        <v>976</v>
      </c>
    </row>
    <row r="13" spans="1:10" s="3" customFormat="1" ht="15.75" customHeight="1">
      <c r="A13" s="3" t="s">
        <v>205</v>
      </c>
      <c r="B13" s="161"/>
      <c r="C13" s="160">
        <v>46167</v>
      </c>
      <c r="D13" s="160">
        <v>11541</v>
      </c>
      <c r="E13" s="155">
        <v>5507</v>
      </c>
      <c r="F13" s="155">
        <v>6034</v>
      </c>
      <c r="G13" s="155">
        <v>1512</v>
      </c>
      <c r="H13" s="155">
        <v>6942</v>
      </c>
      <c r="I13" s="155">
        <v>2987</v>
      </c>
      <c r="J13" s="155">
        <v>100</v>
      </c>
    </row>
    <row r="14" spans="1:10" s="3" customFormat="1" ht="15.75" customHeight="1">
      <c r="A14" s="3" t="s">
        <v>204</v>
      </c>
      <c r="C14" s="232">
        <v>16056</v>
      </c>
      <c r="D14" s="160">
        <v>3977</v>
      </c>
      <c r="E14" s="155">
        <v>1885</v>
      </c>
      <c r="F14" s="155">
        <v>2092</v>
      </c>
      <c r="G14" s="155">
        <v>506</v>
      </c>
      <c r="H14" s="155">
        <v>2374</v>
      </c>
      <c r="I14" s="155">
        <v>1060</v>
      </c>
      <c r="J14" s="155">
        <v>37</v>
      </c>
    </row>
    <row r="15" spans="1:10" s="3" customFormat="1" ht="15.75" customHeight="1">
      <c r="A15" s="21" t="s">
        <v>203</v>
      </c>
      <c r="B15" s="21"/>
      <c r="C15" s="232" t="s">
        <v>202</v>
      </c>
      <c r="D15" s="160" t="s">
        <v>202</v>
      </c>
      <c r="E15" s="160" t="s">
        <v>202</v>
      </c>
      <c r="F15" s="160" t="s">
        <v>202</v>
      </c>
      <c r="G15" s="160" t="s">
        <v>202</v>
      </c>
      <c r="H15" s="160" t="s">
        <v>202</v>
      </c>
      <c r="I15" s="160" t="s">
        <v>202</v>
      </c>
      <c r="J15" s="160" t="s">
        <v>202</v>
      </c>
    </row>
    <row r="16" spans="1:10" s="3" customFormat="1" ht="15.75" customHeight="1">
      <c r="A16" s="162" t="s">
        <v>201</v>
      </c>
      <c r="B16" s="3" t="s">
        <v>272</v>
      </c>
      <c r="C16" s="232">
        <v>3042</v>
      </c>
      <c r="D16" s="160">
        <v>817</v>
      </c>
      <c r="E16" s="160">
        <v>384</v>
      </c>
      <c r="F16" s="160">
        <v>432</v>
      </c>
      <c r="G16" s="160">
        <v>126</v>
      </c>
      <c r="H16" s="160">
        <v>522</v>
      </c>
      <c r="I16" s="160">
        <v>168</v>
      </c>
      <c r="J16" s="160">
        <v>1</v>
      </c>
    </row>
    <row r="17" spans="1:10" s="3" customFormat="1" ht="15.75" customHeight="1">
      <c r="A17" s="154"/>
      <c r="B17" s="154" t="s">
        <v>271</v>
      </c>
      <c r="C17" s="232">
        <v>3211</v>
      </c>
      <c r="D17" s="160">
        <v>814</v>
      </c>
      <c r="E17" s="160">
        <v>384</v>
      </c>
      <c r="F17" s="160">
        <v>430</v>
      </c>
      <c r="G17" s="160">
        <v>112</v>
      </c>
      <c r="H17" s="160">
        <v>509</v>
      </c>
      <c r="I17" s="160">
        <v>192</v>
      </c>
      <c r="J17" s="160">
        <v>1</v>
      </c>
    </row>
    <row r="18" spans="1:10" s="3" customFormat="1" ht="15.75" customHeight="1">
      <c r="A18" s="154"/>
      <c r="B18" s="154" t="s">
        <v>270</v>
      </c>
      <c r="C18" s="232">
        <v>3244</v>
      </c>
      <c r="D18" s="160">
        <v>796</v>
      </c>
      <c r="E18" s="160">
        <v>374</v>
      </c>
      <c r="F18" s="160">
        <v>422</v>
      </c>
      <c r="G18" s="160">
        <v>102</v>
      </c>
      <c r="H18" s="160">
        <v>487</v>
      </c>
      <c r="I18" s="160">
        <v>206</v>
      </c>
      <c r="J18" s="160">
        <v>0</v>
      </c>
    </row>
    <row r="19" spans="1:10" s="3" customFormat="1" ht="6.75" customHeight="1">
      <c r="A19" s="154"/>
      <c r="B19" s="154"/>
      <c r="C19" s="240"/>
      <c r="D19" s="239"/>
      <c r="E19" s="239"/>
      <c r="F19" s="239"/>
      <c r="G19" s="239"/>
      <c r="H19" s="239"/>
      <c r="I19" s="239"/>
      <c r="J19" s="239"/>
    </row>
    <row r="20" spans="1:10" s="3" customFormat="1" ht="15.75" customHeight="1">
      <c r="A20" s="241"/>
      <c r="B20" s="241" t="s">
        <v>269</v>
      </c>
      <c r="C20" s="240">
        <v>3219</v>
      </c>
      <c r="D20" s="239">
        <v>764</v>
      </c>
      <c r="E20" s="239">
        <v>359</v>
      </c>
      <c r="F20" s="239">
        <v>405</v>
      </c>
      <c r="G20" s="239">
        <v>93</v>
      </c>
      <c r="H20" s="239">
        <v>448</v>
      </c>
      <c r="I20" s="239">
        <v>218</v>
      </c>
      <c r="J20" s="239">
        <v>6</v>
      </c>
    </row>
    <row r="21" spans="1:10" s="3" customFormat="1" ht="7.5" customHeight="1">
      <c r="A21" s="238"/>
      <c r="B21" s="238"/>
      <c r="C21" s="237"/>
      <c r="D21" s="236"/>
      <c r="E21" s="236"/>
      <c r="F21" s="236"/>
      <c r="G21" s="236"/>
      <c r="H21" s="236"/>
      <c r="I21" s="236"/>
      <c r="J21" s="236"/>
    </row>
    <row r="22" spans="1:10" s="3" customFormat="1" ht="13.5" customHeight="1">
      <c r="A22" s="235"/>
      <c r="B22" s="235"/>
      <c r="C22" s="234" t="s">
        <v>268</v>
      </c>
      <c r="D22" s="233" t="s">
        <v>267</v>
      </c>
      <c r="E22" s="233" t="s">
        <v>267</v>
      </c>
      <c r="F22" s="233" t="s">
        <v>267</v>
      </c>
      <c r="G22" s="233" t="s">
        <v>267</v>
      </c>
      <c r="H22" s="233" t="s">
        <v>267</v>
      </c>
      <c r="I22" s="233" t="s">
        <v>267</v>
      </c>
      <c r="J22" s="233" t="s">
        <v>267</v>
      </c>
    </row>
    <row r="23" spans="1:10" s="3" customFormat="1" ht="18.75" customHeight="1">
      <c r="A23" s="84" t="s">
        <v>192</v>
      </c>
      <c r="B23" s="83"/>
      <c r="C23" s="232">
        <v>150857</v>
      </c>
      <c r="D23" s="160">
        <v>343393</v>
      </c>
      <c r="E23" s="155">
        <v>159644</v>
      </c>
      <c r="F23" s="155">
        <v>183749</v>
      </c>
      <c r="G23" s="155">
        <v>45274</v>
      </c>
      <c r="H23" s="155">
        <v>212868</v>
      </c>
      <c r="I23" s="155">
        <v>79935</v>
      </c>
      <c r="J23" s="155">
        <v>5316</v>
      </c>
    </row>
    <row r="24" spans="1:10" s="3" customFormat="1" ht="18.75" customHeight="1">
      <c r="A24" s="84" t="s">
        <v>191</v>
      </c>
      <c r="B24" s="83"/>
      <c r="C24" s="232">
        <v>6996</v>
      </c>
      <c r="D24" s="160">
        <v>15210</v>
      </c>
      <c r="E24" s="155">
        <v>7177</v>
      </c>
      <c r="F24" s="155">
        <v>8033</v>
      </c>
      <c r="G24" s="155">
        <v>1285</v>
      </c>
      <c r="H24" s="155">
        <v>8077</v>
      </c>
      <c r="I24" s="155">
        <v>5810</v>
      </c>
      <c r="J24" s="155">
        <v>38</v>
      </c>
    </row>
    <row r="25" spans="1:10" s="3" customFormat="1" ht="18.75" customHeight="1">
      <c r="A25" s="84" t="s">
        <v>190</v>
      </c>
      <c r="B25" s="83"/>
      <c r="C25" s="232">
        <v>8111</v>
      </c>
      <c r="D25" s="160">
        <v>19547</v>
      </c>
      <c r="E25" s="155">
        <v>9232</v>
      </c>
      <c r="F25" s="155">
        <v>10315</v>
      </c>
      <c r="G25" s="155">
        <v>2139</v>
      </c>
      <c r="H25" s="155">
        <v>11148</v>
      </c>
      <c r="I25" s="155">
        <v>6237</v>
      </c>
      <c r="J25" s="155">
        <v>23</v>
      </c>
    </row>
    <row r="26" spans="1:10" s="3" customFormat="1" ht="18.75" customHeight="1">
      <c r="A26" s="84" t="s">
        <v>189</v>
      </c>
      <c r="B26" s="83"/>
      <c r="C26" s="232">
        <v>19377</v>
      </c>
      <c r="D26" s="160">
        <v>49472</v>
      </c>
      <c r="E26" s="155">
        <v>23476</v>
      </c>
      <c r="F26" s="155">
        <v>25996</v>
      </c>
      <c r="G26" s="155">
        <v>6592</v>
      </c>
      <c r="H26" s="155">
        <v>30092</v>
      </c>
      <c r="I26" s="155">
        <v>12535</v>
      </c>
      <c r="J26" s="155">
        <v>253</v>
      </c>
    </row>
    <row r="27" spans="1:10" s="3" customFormat="1" ht="18.75" customHeight="1">
      <c r="A27" s="84" t="s">
        <v>188</v>
      </c>
      <c r="B27" s="83"/>
      <c r="C27" s="232">
        <v>10544</v>
      </c>
      <c r="D27" s="160">
        <v>28686</v>
      </c>
      <c r="E27" s="155">
        <v>13715</v>
      </c>
      <c r="F27" s="155">
        <v>14971</v>
      </c>
      <c r="G27" s="155">
        <v>3313</v>
      </c>
      <c r="H27" s="155">
        <v>16834</v>
      </c>
      <c r="I27" s="155">
        <v>8533</v>
      </c>
      <c r="J27" s="155">
        <v>6</v>
      </c>
    </row>
    <row r="28" spans="1:10" s="3" customFormat="1" ht="18.75" customHeight="1">
      <c r="A28" s="84" t="s">
        <v>187</v>
      </c>
      <c r="B28" s="83"/>
      <c r="C28" s="232">
        <v>9323</v>
      </c>
      <c r="D28" s="160">
        <v>24698</v>
      </c>
      <c r="E28" s="155">
        <v>12095</v>
      </c>
      <c r="F28" s="155">
        <v>12603</v>
      </c>
      <c r="G28" s="155">
        <v>2731</v>
      </c>
      <c r="H28" s="155">
        <v>14071</v>
      </c>
      <c r="I28" s="155">
        <v>7866</v>
      </c>
      <c r="J28" s="155">
        <v>30</v>
      </c>
    </row>
    <row r="29" spans="1:10" s="3" customFormat="1" ht="18.75" customHeight="1">
      <c r="A29" s="84" t="s">
        <v>186</v>
      </c>
      <c r="B29" s="83"/>
      <c r="C29" s="232">
        <v>9213</v>
      </c>
      <c r="D29" s="160">
        <v>22610</v>
      </c>
      <c r="E29" s="155">
        <v>10534</v>
      </c>
      <c r="F29" s="155">
        <v>12076</v>
      </c>
      <c r="G29" s="155">
        <v>2801</v>
      </c>
      <c r="H29" s="155">
        <v>13093</v>
      </c>
      <c r="I29" s="155">
        <v>6661</v>
      </c>
      <c r="J29" s="155">
        <v>55</v>
      </c>
    </row>
    <row r="30" spans="1:10" s="3" customFormat="1" ht="18.75" customHeight="1">
      <c r="A30" s="84" t="s">
        <v>185</v>
      </c>
      <c r="B30" s="83"/>
      <c r="C30" s="232">
        <v>7216</v>
      </c>
      <c r="D30" s="160">
        <v>16029</v>
      </c>
      <c r="E30" s="155">
        <v>7361</v>
      </c>
      <c r="F30" s="155">
        <v>8668</v>
      </c>
      <c r="G30" s="155">
        <v>1589</v>
      </c>
      <c r="H30" s="155">
        <v>8156</v>
      </c>
      <c r="I30" s="155">
        <v>6284</v>
      </c>
      <c r="J30" s="155" t="s">
        <v>266</v>
      </c>
    </row>
    <row r="31" spans="1:10" s="3" customFormat="1" ht="18.75" customHeight="1">
      <c r="A31" s="84" t="s">
        <v>184</v>
      </c>
      <c r="B31" s="83"/>
      <c r="C31" s="232">
        <v>14874</v>
      </c>
      <c r="D31" s="160">
        <v>35933</v>
      </c>
      <c r="E31" s="155">
        <v>16932</v>
      </c>
      <c r="F31" s="155">
        <v>19001</v>
      </c>
      <c r="G31" s="155">
        <v>4537</v>
      </c>
      <c r="H31" s="155">
        <v>20598</v>
      </c>
      <c r="I31" s="155">
        <v>10686</v>
      </c>
      <c r="J31" s="155">
        <v>112</v>
      </c>
    </row>
    <row r="32" spans="1:10" s="3" customFormat="1" ht="18.75" customHeight="1">
      <c r="A32" s="84" t="s">
        <v>183</v>
      </c>
      <c r="B32" s="83"/>
      <c r="C32" s="232">
        <v>12877</v>
      </c>
      <c r="D32" s="160">
        <v>33830</v>
      </c>
      <c r="E32" s="155">
        <v>16332</v>
      </c>
      <c r="F32" s="155">
        <v>17498</v>
      </c>
      <c r="G32" s="155">
        <v>4657</v>
      </c>
      <c r="H32" s="155">
        <v>19942</v>
      </c>
      <c r="I32" s="155">
        <v>9165</v>
      </c>
      <c r="J32" s="155">
        <v>66</v>
      </c>
    </row>
    <row r="33" spans="1:10" s="3" customFormat="1" ht="18.75" customHeight="1">
      <c r="A33" s="84" t="s">
        <v>182</v>
      </c>
      <c r="B33" s="83"/>
      <c r="C33" s="232">
        <v>12245</v>
      </c>
      <c r="D33" s="160">
        <v>28766</v>
      </c>
      <c r="E33" s="155">
        <v>13873</v>
      </c>
      <c r="F33" s="155">
        <v>14893</v>
      </c>
      <c r="G33" s="155">
        <v>2912</v>
      </c>
      <c r="H33" s="155">
        <v>16124</v>
      </c>
      <c r="I33" s="155">
        <v>9670</v>
      </c>
      <c r="J33" s="155">
        <v>60</v>
      </c>
    </row>
    <row r="34" spans="1:10" s="3" customFormat="1" ht="18.75" customHeight="1">
      <c r="A34" s="84" t="s">
        <v>181</v>
      </c>
      <c r="B34" s="83"/>
      <c r="C34" s="232">
        <v>1461</v>
      </c>
      <c r="D34" s="160">
        <v>2947</v>
      </c>
      <c r="E34" s="155">
        <v>1423</v>
      </c>
      <c r="F34" s="155">
        <v>1524</v>
      </c>
      <c r="G34" s="155">
        <v>261</v>
      </c>
      <c r="H34" s="155">
        <v>1491</v>
      </c>
      <c r="I34" s="155">
        <v>1195</v>
      </c>
      <c r="J34" s="155" t="s">
        <v>266</v>
      </c>
    </row>
    <row r="35" spans="1:10" s="3" customFormat="1" ht="18.75" customHeight="1">
      <c r="A35" s="84" t="s">
        <v>180</v>
      </c>
      <c r="B35" s="83"/>
      <c r="C35" s="232">
        <v>1480</v>
      </c>
      <c r="D35" s="160">
        <v>3542</v>
      </c>
      <c r="E35" s="155">
        <v>1588</v>
      </c>
      <c r="F35" s="155">
        <v>1954</v>
      </c>
      <c r="G35" s="155">
        <v>351</v>
      </c>
      <c r="H35" s="155">
        <v>1834</v>
      </c>
      <c r="I35" s="155">
        <v>1355</v>
      </c>
      <c r="J35" s="155">
        <v>2</v>
      </c>
    </row>
    <row r="36" spans="1:10" s="3" customFormat="1" ht="18.75" customHeight="1">
      <c r="A36" s="84" t="s">
        <v>179</v>
      </c>
      <c r="B36" s="83"/>
      <c r="C36" s="232">
        <v>1214</v>
      </c>
      <c r="D36" s="160">
        <v>2932</v>
      </c>
      <c r="E36" s="155">
        <v>1384</v>
      </c>
      <c r="F36" s="155">
        <v>1548</v>
      </c>
      <c r="G36" s="155">
        <v>311</v>
      </c>
      <c r="H36" s="155">
        <v>1555</v>
      </c>
      <c r="I36" s="155">
        <v>1066</v>
      </c>
      <c r="J36" s="155" t="s">
        <v>266</v>
      </c>
    </row>
    <row r="37" spans="1:10" s="3" customFormat="1" ht="18.75" customHeight="1">
      <c r="A37" s="84" t="s">
        <v>178</v>
      </c>
      <c r="B37" s="83"/>
      <c r="C37" s="232">
        <v>1203</v>
      </c>
      <c r="D37" s="160">
        <v>2970</v>
      </c>
      <c r="E37" s="155">
        <v>1423</v>
      </c>
      <c r="F37" s="155">
        <v>1547</v>
      </c>
      <c r="G37" s="155">
        <v>250</v>
      </c>
      <c r="H37" s="155">
        <v>1579</v>
      </c>
      <c r="I37" s="155">
        <v>1141</v>
      </c>
      <c r="J37" s="155" t="s">
        <v>266</v>
      </c>
    </row>
    <row r="38" spans="1:10" s="3" customFormat="1" ht="18.75" customHeight="1">
      <c r="A38" s="84" t="s">
        <v>177</v>
      </c>
      <c r="B38" s="83"/>
      <c r="C38" s="232">
        <v>598</v>
      </c>
      <c r="D38" s="160">
        <v>1367</v>
      </c>
      <c r="E38" s="155">
        <v>635</v>
      </c>
      <c r="F38" s="155">
        <v>732</v>
      </c>
      <c r="G38" s="155">
        <v>149</v>
      </c>
      <c r="H38" s="155">
        <v>669</v>
      </c>
      <c r="I38" s="155">
        <v>549</v>
      </c>
      <c r="J38" s="155" t="s">
        <v>266</v>
      </c>
    </row>
    <row r="39" spans="1:10" s="3" customFormat="1" ht="18.75" customHeight="1">
      <c r="A39" s="84" t="s">
        <v>176</v>
      </c>
      <c r="B39" s="83"/>
      <c r="C39" s="232">
        <v>450</v>
      </c>
      <c r="D39" s="160">
        <v>1013</v>
      </c>
      <c r="E39" s="155">
        <v>493</v>
      </c>
      <c r="F39" s="155">
        <v>520</v>
      </c>
      <c r="G39" s="155">
        <v>120</v>
      </c>
      <c r="H39" s="155">
        <v>538</v>
      </c>
      <c r="I39" s="155">
        <v>355</v>
      </c>
      <c r="J39" s="155" t="s">
        <v>266</v>
      </c>
    </row>
    <row r="40" spans="1:10" s="3" customFormat="1" ht="18.75" customHeight="1">
      <c r="A40" s="84" t="s">
        <v>175</v>
      </c>
      <c r="B40" s="83"/>
      <c r="C40" s="232">
        <v>1490</v>
      </c>
      <c r="D40" s="160">
        <v>4048</v>
      </c>
      <c r="E40" s="155">
        <v>1848</v>
      </c>
      <c r="F40" s="155">
        <v>2200</v>
      </c>
      <c r="G40" s="155">
        <v>456</v>
      </c>
      <c r="H40" s="155">
        <v>2203</v>
      </c>
      <c r="I40" s="155">
        <v>1389</v>
      </c>
      <c r="J40" s="155" t="s">
        <v>266</v>
      </c>
    </row>
    <row r="41" spans="1:10" s="3" customFormat="1" ht="18.75" customHeight="1">
      <c r="A41" s="84" t="s">
        <v>174</v>
      </c>
      <c r="B41" s="83"/>
      <c r="C41" s="232">
        <v>1758</v>
      </c>
      <c r="D41" s="160">
        <v>4103</v>
      </c>
      <c r="E41" s="155">
        <v>1952</v>
      </c>
      <c r="F41" s="155">
        <v>2151</v>
      </c>
      <c r="G41" s="155">
        <v>356</v>
      </c>
      <c r="H41" s="155">
        <v>2096</v>
      </c>
      <c r="I41" s="155">
        <v>1651</v>
      </c>
      <c r="J41" s="155" t="s">
        <v>266</v>
      </c>
    </row>
    <row r="42" spans="1:10" s="3" customFormat="1" ht="18.75" customHeight="1">
      <c r="A42" s="84" t="s">
        <v>173</v>
      </c>
      <c r="B42" s="83"/>
      <c r="C42" s="232">
        <v>2312</v>
      </c>
      <c r="D42" s="160">
        <v>4719</v>
      </c>
      <c r="E42" s="155">
        <v>2128</v>
      </c>
      <c r="F42" s="155">
        <v>2591</v>
      </c>
      <c r="G42" s="155">
        <v>243</v>
      </c>
      <c r="H42" s="155">
        <v>1927</v>
      </c>
      <c r="I42" s="155">
        <v>2549</v>
      </c>
      <c r="J42" s="155" t="s">
        <v>266</v>
      </c>
    </row>
    <row r="43" spans="1:10" s="3" customFormat="1" ht="18.75" customHeight="1">
      <c r="A43" s="84" t="s">
        <v>172</v>
      </c>
      <c r="B43" s="83"/>
      <c r="C43" s="232">
        <v>1799</v>
      </c>
      <c r="D43" s="160">
        <v>4358</v>
      </c>
      <c r="E43" s="155">
        <v>2039</v>
      </c>
      <c r="F43" s="155">
        <v>2319</v>
      </c>
      <c r="G43" s="155">
        <v>403</v>
      </c>
      <c r="H43" s="155">
        <v>2083</v>
      </c>
      <c r="I43" s="155">
        <v>1872</v>
      </c>
      <c r="J43" s="155" t="s">
        <v>266</v>
      </c>
    </row>
    <row r="44" spans="1:10" s="3" customFormat="1" ht="18.75" customHeight="1">
      <c r="A44" s="84" t="s">
        <v>171</v>
      </c>
      <c r="B44" s="83"/>
      <c r="C44" s="232">
        <v>213</v>
      </c>
      <c r="D44" s="160">
        <v>411</v>
      </c>
      <c r="E44" s="155">
        <v>205</v>
      </c>
      <c r="F44" s="155">
        <v>206</v>
      </c>
      <c r="G44" s="155">
        <v>34</v>
      </c>
      <c r="H44" s="155">
        <v>195</v>
      </c>
      <c r="I44" s="155">
        <v>182</v>
      </c>
      <c r="J44" s="155" t="s">
        <v>266</v>
      </c>
    </row>
    <row r="45" spans="1:10" s="3" customFormat="1" ht="18.75" customHeight="1">
      <c r="A45" s="84" t="s">
        <v>170</v>
      </c>
      <c r="B45" s="83"/>
      <c r="C45" s="232">
        <v>9772</v>
      </c>
      <c r="D45" s="160">
        <v>25062</v>
      </c>
      <c r="E45" s="155">
        <v>11915</v>
      </c>
      <c r="F45" s="155">
        <v>13147</v>
      </c>
      <c r="G45" s="155">
        <v>2766</v>
      </c>
      <c r="H45" s="155">
        <v>14622</v>
      </c>
      <c r="I45" s="155">
        <v>7674</v>
      </c>
      <c r="J45" s="155" t="s">
        <v>266</v>
      </c>
    </row>
    <row r="46" spans="1:10" s="3" customFormat="1" ht="18.75" customHeight="1">
      <c r="A46" s="84" t="s">
        <v>169</v>
      </c>
      <c r="B46" s="83"/>
      <c r="C46" s="232">
        <v>3074</v>
      </c>
      <c r="D46" s="160">
        <v>6500</v>
      </c>
      <c r="E46" s="155">
        <v>3045</v>
      </c>
      <c r="F46" s="155">
        <v>3455</v>
      </c>
      <c r="G46" s="155">
        <v>535</v>
      </c>
      <c r="H46" s="155">
        <v>2698</v>
      </c>
      <c r="I46" s="155">
        <v>3267</v>
      </c>
      <c r="J46" s="155" t="s">
        <v>266</v>
      </c>
    </row>
    <row r="47" spans="1:10" s="3" customFormat="1" ht="18.75" customHeight="1">
      <c r="A47" s="84" t="s">
        <v>168</v>
      </c>
      <c r="B47" s="83"/>
      <c r="C47" s="232">
        <v>3109</v>
      </c>
      <c r="D47" s="160">
        <v>7584</v>
      </c>
      <c r="E47" s="155">
        <v>3536</v>
      </c>
      <c r="F47" s="155">
        <v>4048</v>
      </c>
      <c r="G47" s="155">
        <v>762</v>
      </c>
      <c r="H47" s="155">
        <v>3911</v>
      </c>
      <c r="I47" s="155">
        <v>2911</v>
      </c>
      <c r="J47" s="155" t="s">
        <v>266</v>
      </c>
    </row>
    <row r="48" spans="1:10" s="3" customFormat="1" ht="18.75" customHeight="1">
      <c r="A48" s="84" t="s">
        <v>167</v>
      </c>
      <c r="B48" s="83"/>
      <c r="C48" s="232">
        <v>5340</v>
      </c>
      <c r="D48" s="160">
        <v>13951</v>
      </c>
      <c r="E48" s="155">
        <v>6524</v>
      </c>
      <c r="F48" s="155">
        <v>7427</v>
      </c>
      <c r="G48" s="155">
        <v>1623</v>
      </c>
      <c r="H48" s="155">
        <v>7674</v>
      </c>
      <c r="I48" s="155">
        <v>4650</v>
      </c>
      <c r="J48" s="155">
        <v>4</v>
      </c>
    </row>
    <row r="49" spans="1:10" s="3" customFormat="1" ht="18.75" customHeight="1">
      <c r="A49" s="84" t="s">
        <v>166</v>
      </c>
      <c r="B49" s="83"/>
      <c r="C49" s="232">
        <v>2641</v>
      </c>
      <c r="D49" s="160">
        <v>6374</v>
      </c>
      <c r="E49" s="155">
        <v>2914</v>
      </c>
      <c r="F49" s="155">
        <v>3460</v>
      </c>
      <c r="G49" s="155">
        <v>603</v>
      </c>
      <c r="H49" s="155">
        <v>3128</v>
      </c>
      <c r="I49" s="155">
        <v>2643</v>
      </c>
      <c r="J49" s="155" t="s">
        <v>266</v>
      </c>
    </row>
    <row r="50" spans="1:10" s="3" customFormat="1" ht="18.75" customHeight="1">
      <c r="A50" s="84" t="s">
        <v>165</v>
      </c>
      <c r="B50" s="83"/>
      <c r="C50" s="232">
        <v>1769</v>
      </c>
      <c r="D50" s="160">
        <v>3984</v>
      </c>
      <c r="E50" s="155">
        <v>1949</v>
      </c>
      <c r="F50" s="155">
        <v>2035</v>
      </c>
      <c r="G50" s="155">
        <v>395</v>
      </c>
      <c r="H50" s="155">
        <v>2020</v>
      </c>
      <c r="I50" s="155">
        <v>1569</v>
      </c>
      <c r="J50" s="155" t="s">
        <v>266</v>
      </c>
    </row>
    <row r="51" spans="1:10" s="3" customFormat="1" ht="18.75" customHeight="1">
      <c r="A51" s="84" t="s">
        <v>164</v>
      </c>
      <c r="B51" s="83"/>
      <c r="C51" s="232">
        <v>2063</v>
      </c>
      <c r="D51" s="160">
        <v>5447</v>
      </c>
      <c r="E51" s="155">
        <v>2566</v>
      </c>
      <c r="F51" s="155">
        <v>2881</v>
      </c>
      <c r="G51" s="155">
        <v>581</v>
      </c>
      <c r="H51" s="155">
        <v>3064</v>
      </c>
      <c r="I51" s="155">
        <v>1802</v>
      </c>
      <c r="J51" s="155" t="s">
        <v>266</v>
      </c>
    </row>
    <row r="52" spans="1:10" s="3" customFormat="1" ht="18.75" customHeight="1">
      <c r="A52" s="84" t="s">
        <v>163</v>
      </c>
      <c r="B52" s="83"/>
      <c r="C52" s="232">
        <v>2406</v>
      </c>
      <c r="D52" s="160">
        <v>6407</v>
      </c>
      <c r="E52" s="155">
        <v>3063</v>
      </c>
      <c r="F52" s="155">
        <v>3344</v>
      </c>
      <c r="G52" s="155">
        <v>731</v>
      </c>
      <c r="H52" s="155">
        <v>3258</v>
      </c>
      <c r="I52" s="155">
        <v>2418</v>
      </c>
      <c r="J52" s="155" t="s">
        <v>266</v>
      </c>
    </row>
    <row r="53" spans="1:10" s="3" customFormat="1" ht="18.75" customHeight="1">
      <c r="A53" s="84" t="s">
        <v>162</v>
      </c>
      <c r="B53" s="83"/>
      <c r="C53" s="232">
        <v>7754</v>
      </c>
      <c r="D53" s="160">
        <v>18733</v>
      </c>
      <c r="E53" s="155">
        <v>8797</v>
      </c>
      <c r="F53" s="155">
        <v>9936</v>
      </c>
      <c r="G53" s="155">
        <v>2050</v>
      </c>
      <c r="H53" s="155">
        <v>9470</v>
      </c>
      <c r="I53" s="155">
        <v>7209</v>
      </c>
      <c r="J53" s="155">
        <v>4</v>
      </c>
    </row>
    <row r="54" spans="1:10" s="3" customFormat="1" ht="18.75" customHeight="1">
      <c r="A54" s="84" t="s">
        <v>161</v>
      </c>
      <c r="B54" s="83"/>
      <c r="C54" s="232">
        <v>2573</v>
      </c>
      <c r="D54" s="160">
        <v>5783</v>
      </c>
      <c r="E54" s="155">
        <v>2738</v>
      </c>
      <c r="F54" s="155">
        <v>3045</v>
      </c>
      <c r="G54" s="155">
        <v>569</v>
      </c>
      <c r="H54" s="155">
        <v>2941</v>
      </c>
      <c r="I54" s="155">
        <v>2273</v>
      </c>
      <c r="J54" s="155" t="s">
        <v>266</v>
      </c>
    </row>
    <row r="55" spans="1:10" ht="18.75" customHeight="1">
      <c r="A55" s="84" t="s">
        <v>160</v>
      </c>
      <c r="B55" s="83"/>
      <c r="C55" s="232">
        <v>745</v>
      </c>
      <c r="D55" s="160">
        <v>1681</v>
      </c>
      <c r="E55" s="155">
        <v>801</v>
      </c>
      <c r="F55" s="155">
        <v>880</v>
      </c>
      <c r="G55" s="155">
        <v>162</v>
      </c>
      <c r="H55" s="155">
        <v>826</v>
      </c>
      <c r="I55" s="155">
        <v>693</v>
      </c>
      <c r="J55" s="155" t="s">
        <v>266</v>
      </c>
    </row>
    <row r="56" spans="1:10" s="3" customFormat="1" ht="18.75" customHeight="1">
      <c r="A56" s="84" t="s">
        <v>159</v>
      </c>
      <c r="B56" s="83"/>
      <c r="C56" s="232">
        <v>5052</v>
      </c>
      <c r="D56" s="160">
        <v>12366</v>
      </c>
      <c r="E56" s="155">
        <v>5797</v>
      </c>
      <c r="F56" s="155">
        <v>6569</v>
      </c>
      <c r="G56" s="155">
        <v>1257</v>
      </c>
      <c r="H56" s="155">
        <v>6755</v>
      </c>
      <c r="I56" s="155">
        <v>4353</v>
      </c>
      <c r="J56" s="155">
        <v>1</v>
      </c>
    </row>
    <row r="57" spans="1:10" ht="4.5" customHeight="1">
      <c r="A57" s="231"/>
      <c r="B57" s="231"/>
      <c r="C57" s="230"/>
      <c r="D57" s="229"/>
      <c r="E57" s="229"/>
      <c r="F57" s="229"/>
      <c r="G57" s="229"/>
      <c r="H57" s="229"/>
      <c r="I57" s="229"/>
      <c r="J57" s="229"/>
    </row>
    <row r="58" spans="1:10" ht="14.25" customHeight="1">
      <c r="A58" s="13" t="s">
        <v>265</v>
      </c>
      <c r="B58" s="13"/>
      <c r="C58" s="180"/>
      <c r="D58" s="3"/>
      <c r="E58" s="3"/>
      <c r="F58" s="14"/>
      <c r="G58" s="14"/>
      <c r="H58" s="14"/>
      <c r="I58" s="14"/>
      <c r="J58" s="14"/>
    </row>
  </sheetData>
  <sheetProtection/>
  <mergeCells count="46">
    <mergeCell ref="A24:B24"/>
    <mergeCell ref="A29:B29"/>
    <mergeCell ref="A30:B30"/>
    <mergeCell ref="A31:B31"/>
    <mergeCell ref="A32:B32"/>
    <mergeCell ref="A53:B53"/>
    <mergeCell ref="A45:B45"/>
    <mergeCell ref="A34:B34"/>
    <mergeCell ref="A35:B35"/>
    <mergeCell ref="A36:B36"/>
    <mergeCell ref="A37:B37"/>
    <mergeCell ref="A48:B48"/>
    <mergeCell ref="A56:B56"/>
    <mergeCell ref="A54:B54"/>
    <mergeCell ref="A55:B55"/>
    <mergeCell ref="A52:B52"/>
    <mergeCell ref="A46:B46"/>
    <mergeCell ref="A47:B47"/>
    <mergeCell ref="A38:B38"/>
    <mergeCell ref="A39:B39"/>
    <mergeCell ref="A40:B40"/>
    <mergeCell ref="A41:B41"/>
    <mergeCell ref="A42:B42"/>
    <mergeCell ref="A49:B49"/>
    <mergeCell ref="A50:B50"/>
    <mergeCell ref="A51:B51"/>
    <mergeCell ref="A23:B23"/>
    <mergeCell ref="A28:B28"/>
    <mergeCell ref="A43:B43"/>
    <mergeCell ref="A44:B44"/>
    <mergeCell ref="A11:B11"/>
    <mergeCell ref="A25:B25"/>
    <mergeCell ref="A26:B26"/>
    <mergeCell ref="A27:B27"/>
    <mergeCell ref="A33:B33"/>
    <mergeCell ref="E7:E8"/>
    <mergeCell ref="F7:F8"/>
    <mergeCell ref="E6:F6"/>
    <mergeCell ref="G6:J6"/>
    <mergeCell ref="I7:I8"/>
    <mergeCell ref="J7:J8"/>
    <mergeCell ref="G7:G8"/>
    <mergeCell ref="H7:H8"/>
    <mergeCell ref="A6:B8"/>
    <mergeCell ref="C6:C8"/>
    <mergeCell ref="D6:D8"/>
  </mergeCells>
  <printOptions/>
  <pageMargins left="0.787401575" right="0.5" top="0.590551181" bottom="0.6"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J59"/>
  <sheetViews>
    <sheetView zoomScaleSheetLayoutView="100" zoomScalePageLayoutView="0" workbookViewId="0" topLeftCell="A1">
      <selection activeCell="B5" sqref="B5"/>
    </sheetView>
  </sheetViews>
  <sheetFormatPr defaultColWidth="9.00390625" defaultRowHeight="13.5"/>
  <cols>
    <col min="1" max="1" width="3.25390625" style="1" customWidth="1"/>
    <col min="2" max="2" width="15.50390625" style="1" customWidth="1"/>
    <col min="3" max="9" width="11.50390625" style="0" customWidth="1"/>
    <col min="10" max="10" width="11.375" style="0" customWidth="1"/>
  </cols>
  <sheetData>
    <row r="1" spans="1:10" ht="28.5" customHeight="1">
      <c r="A1" s="261" t="s">
        <v>293</v>
      </c>
      <c r="B1" s="125"/>
      <c r="J1" s="290"/>
    </row>
    <row r="2" spans="1:10" s="262" customFormat="1" ht="17.25" customHeight="1">
      <c r="A2" s="260"/>
      <c r="B2" s="260"/>
      <c r="C2" s="260"/>
      <c r="D2" s="260"/>
      <c r="E2" s="260"/>
      <c r="F2" s="260"/>
      <c r="G2" s="260"/>
      <c r="H2" s="260"/>
      <c r="I2" s="260"/>
      <c r="J2" s="260"/>
    </row>
    <row r="3" spans="1:10" s="262" customFormat="1" ht="15.75" customHeight="1">
      <c r="A3" s="128" t="s">
        <v>309</v>
      </c>
      <c r="B3" s="260"/>
      <c r="C3" s="260"/>
      <c r="D3" s="260"/>
      <c r="E3" s="260"/>
      <c r="F3" s="260"/>
      <c r="G3" s="260"/>
      <c r="H3" s="260"/>
      <c r="I3" s="260"/>
      <c r="J3" s="260"/>
    </row>
    <row r="4" spans="1:10" s="284" customFormat="1" ht="15.75" customHeight="1">
      <c r="A4" s="13"/>
      <c r="B4" s="289"/>
      <c r="C4" s="3"/>
      <c r="D4" s="3"/>
      <c r="E4" s="3"/>
      <c r="F4" s="3"/>
      <c r="G4" s="3"/>
      <c r="H4" s="3"/>
      <c r="I4" s="3"/>
      <c r="J4" s="3"/>
    </row>
    <row r="5" spans="1:10" s="284" customFormat="1" ht="15.75" customHeight="1" thickBot="1">
      <c r="A5" s="288"/>
      <c r="B5" s="288"/>
      <c r="C5" s="3"/>
      <c r="D5" s="3"/>
      <c r="E5" s="3"/>
      <c r="F5" s="3"/>
      <c r="G5" s="262"/>
      <c r="H5" s="3"/>
      <c r="I5" s="3"/>
      <c r="J5" s="287"/>
    </row>
    <row r="6" spans="1:10" s="284" customFormat="1" ht="15.75" customHeight="1" thickTop="1">
      <c r="A6" s="286"/>
      <c r="B6" s="286"/>
      <c r="C6" s="257" t="s">
        <v>308</v>
      </c>
      <c r="D6" s="222" t="s">
        <v>307</v>
      </c>
      <c r="E6" s="73"/>
      <c r="F6" s="73"/>
      <c r="G6" s="256"/>
      <c r="H6" s="285" t="s">
        <v>306</v>
      </c>
      <c r="I6" s="285" t="s">
        <v>305</v>
      </c>
      <c r="J6" s="193" t="s">
        <v>304</v>
      </c>
    </row>
    <row r="7" spans="1:10" s="284" customFormat="1" ht="15.75" customHeight="1">
      <c r="A7" s="190" t="s">
        <v>291</v>
      </c>
      <c r="B7" s="189"/>
      <c r="C7" s="249"/>
      <c r="D7" s="183" t="s">
        <v>303</v>
      </c>
      <c r="E7" s="183" t="s">
        <v>302</v>
      </c>
      <c r="F7" s="94" t="s">
        <v>301</v>
      </c>
      <c r="G7" s="97" t="s">
        <v>300</v>
      </c>
      <c r="H7" s="276"/>
      <c r="I7" s="276"/>
      <c r="J7" s="249"/>
    </row>
    <row r="8" spans="1:10" s="3" customFormat="1" ht="15.75" customHeight="1">
      <c r="A8" s="283"/>
      <c r="B8" s="282"/>
      <c r="C8" s="279"/>
      <c r="D8" s="254"/>
      <c r="E8" s="254"/>
      <c r="F8" s="254"/>
      <c r="G8" s="281"/>
      <c r="H8" s="280"/>
      <c r="I8" s="280"/>
      <c r="J8" s="279"/>
    </row>
    <row r="9" spans="1:10" s="3" customFormat="1" ht="14.25" customHeight="1">
      <c r="A9" s="278"/>
      <c r="B9" s="278"/>
      <c r="C9" s="249"/>
      <c r="D9" s="250"/>
      <c r="E9" s="250"/>
      <c r="F9" s="250"/>
      <c r="G9" s="277"/>
      <c r="H9" s="276"/>
      <c r="I9" s="276"/>
      <c r="J9" s="249"/>
    </row>
    <row r="10" spans="1:10" s="3" customFormat="1" ht="13.5" customHeight="1">
      <c r="A10" s="275" t="s">
        <v>299</v>
      </c>
      <c r="B10" s="274"/>
      <c r="C10" s="273" t="s">
        <v>59</v>
      </c>
      <c r="D10" s="91" t="s">
        <v>60</v>
      </c>
      <c r="E10" s="91" t="s">
        <v>127</v>
      </c>
      <c r="F10" s="91" t="s">
        <v>37</v>
      </c>
      <c r="G10" s="91" t="s">
        <v>38</v>
      </c>
      <c r="H10" s="91" t="s">
        <v>39</v>
      </c>
      <c r="I10" s="91" t="s">
        <v>40</v>
      </c>
      <c r="J10" s="91" t="s">
        <v>41</v>
      </c>
    </row>
    <row r="11" spans="1:10" s="3" customFormat="1" ht="15.75" customHeight="1">
      <c r="A11" s="272" t="s">
        <v>298</v>
      </c>
      <c r="B11" s="172"/>
      <c r="C11" s="270" t="s">
        <v>297</v>
      </c>
      <c r="D11" s="263" t="s">
        <v>297</v>
      </c>
      <c r="E11" s="263" t="s">
        <v>297</v>
      </c>
      <c r="F11" s="263" t="s">
        <v>297</v>
      </c>
      <c r="G11" s="263" t="s">
        <v>297</v>
      </c>
      <c r="H11" s="263" t="s">
        <v>297</v>
      </c>
      <c r="I11" s="263" t="s">
        <v>297</v>
      </c>
      <c r="J11" s="263" t="s">
        <v>297</v>
      </c>
    </row>
    <row r="12" spans="1:10" s="3" customFormat="1" ht="15.75" customHeight="1">
      <c r="A12" s="3" t="s">
        <v>206</v>
      </c>
      <c r="B12" s="161"/>
      <c r="C12" s="271">
        <v>59611</v>
      </c>
      <c r="D12" s="155">
        <v>2381</v>
      </c>
      <c r="E12" s="155">
        <v>2136</v>
      </c>
      <c r="F12" s="155">
        <v>69</v>
      </c>
      <c r="G12" s="155">
        <v>177</v>
      </c>
      <c r="H12" s="155">
        <v>14123</v>
      </c>
      <c r="I12" s="155">
        <v>39646</v>
      </c>
      <c r="J12" s="155">
        <v>3460</v>
      </c>
    </row>
    <row r="13" spans="1:10" s="3" customFormat="1" ht="15.75" customHeight="1">
      <c r="A13" s="3" t="s">
        <v>205</v>
      </c>
      <c r="B13" s="161"/>
      <c r="C13" s="271">
        <v>5341</v>
      </c>
      <c r="D13" s="155">
        <v>328</v>
      </c>
      <c r="E13" s="155">
        <v>285</v>
      </c>
      <c r="F13" s="155">
        <v>12</v>
      </c>
      <c r="G13" s="155">
        <v>30</v>
      </c>
      <c r="H13" s="155">
        <v>1307</v>
      </c>
      <c r="I13" s="155">
        <v>3505</v>
      </c>
      <c r="J13" s="155">
        <v>201</v>
      </c>
    </row>
    <row r="14" spans="1:10" s="3" customFormat="1" ht="15.75" customHeight="1">
      <c r="A14" s="3" t="s">
        <v>204</v>
      </c>
      <c r="B14" s="161"/>
      <c r="C14" s="271">
        <v>1797</v>
      </c>
      <c r="D14" s="155">
        <v>149</v>
      </c>
      <c r="E14" s="155">
        <v>127</v>
      </c>
      <c r="F14" s="155">
        <v>6</v>
      </c>
      <c r="G14" s="155">
        <v>16</v>
      </c>
      <c r="H14" s="155">
        <v>408</v>
      </c>
      <c r="I14" s="155">
        <v>1187</v>
      </c>
      <c r="J14" s="155">
        <v>52</v>
      </c>
    </row>
    <row r="15" spans="1:10" s="3" customFormat="1" ht="15.75" customHeight="1">
      <c r="A15" s="21" t="s">
        <v>203</v>
      </c>
      <c r="B15" s="165"/>
      <c r="C15" s="270" t="s">
        <v>296</v>
      </c>
      <c r="D15" s="263" t="s">
        <v>296</v>
      </c>
      <c r="E15" s="263" t="s">
        <v>296</v>
      </c>
      <c r="F15" s="263" t="s">
        <v>296</v>
      </c>
      <c r="G15" s="263" t="s">
        <v>296</v>
      </c>
      <c r="H15" s="263" t="s">
        <v>296</v>
      </c>
      <c r="I15" s="263" t="s">
        <v>296</v>
      </c>
      <c r="J15" s="263" t="s">
        <v>296</v>
      </c>
    </row>
    <row r="16" spans="1:10" s="3" customFormat="1" ht="15.75" customHeight="1">
      <c r="A16" s="162" t="s">
        <v>201</v>
      </c>
      <c r="B16" s="161" t="s">
        <v>272</v>
      </c>
      <c r="C16" s="232">
        <v>409277</v>
      </c>
      <c r="D16" s="160">
        <v>60691</v>
      </c>
      <c r="E16" s="160">
        <v>49385</v>
      </c>
      <c r="F16" s="160">
        <v>3142</v>
      </c>
      <c r="G16" s="160">
        <v>8164</v>
      </c>
      <c r="H16" s="160">
        <v>95471</v>
      </c>
      <c r="I16" s="160">
        <v>251874</v>
      </c>
      <c r="J16" s="160">
        <v>1241</v>
      </c>
    </row>
    <row r="17" spans="1:10" s="3" customFormat="1" ht="15.75" customHeight="1">
      <c r="A17" s="154"/>
      <c r="B17" s="158" t="s">
        <v>271</v>
      </c>
      <c r="C17" s="232">
        <v>393820</v>
      </c>
      <c r="D17" s="160">
        <v>50512</v>
      </c>
      <c r="E17" s="160">
        <v>41908</v>
      </c>
      <c r="F17" s="160">
        <v>2447</v>
      </c>
      <c r="G17" s="160">
        <v>6157</v>
      </c>
      <c r="H17" s="160">
        <v>87827</v>
      </c>
      <c r="I17" s="160">
        <v>253065</v>
      </c>
      <c r="J17" s="160">
        <v>2416</v>
      </c>
    </row>
    <row r="18" spans="1:10" s="3" customFormat="1" ht="15.75" customHeight="1">
      <c r="A18" s="154"/>
      <c r="B18" s="158" t="s">
        <v>270</v>
      </c>
      <c r="C18" s="232">
        <v>370395</v>
      </c>
      <c r="D18" s="160">
        <v>47198</v>
      </c>
      <c r="E18" s="160">
        <v>39766</v>
      </c>
      <c r="F18" s="160">
        <v>2239</v>
      </c>
      <c r="G18" s="160">
        <v>5193</v>
      </c>
      <c r="H18" s="160">
        <v>71144</v>
      </c>
      <c r="I18" s="160">
        <v>247648</v>
      </c>
      <c r="J18" s="160">
        <v>4405</v>
      </c>
    </row>
    <row r="19" spans="1:10" s="3" customFormat="1" ht="6.75" customHeight="1">
      <c r="A19" s="154"/>
      <c r="B19" s="158"/>
      <c r="C19" s="232"/>
      <c r="D19" s="160"/>
      <c r="E19" s="160"/>
      <c r="F19" s="160"/>
      <c r="G19" s="160"/>
      <c r="H19" s="160"/>
      <c r="I19" s="160"/>
      <c r="J19" s="160"/>
    </row>
    <row r="20" spans="1:10" s="3" customFormat="1" ht="15.75" customHeight="1">
      <c r="A20" s="241"/>
      <c r="B20" s="153" t="s">
        <v>269</v>
      </c>
      <c r="C20" s="269">
        <v>335775</v>
      </c>
      <c r="D20" s="146">
        <v>40623</v>
      </c>
      <c r="E20" s="146">
        <v>33652</v>
      </c>
      <c r="F20" s="146">
        <v>2907</v>
      </c>
      <c r="G20" s="146">
        <v>4064</v>
      </c>
      <c r="H20" s="146">
        <v>57251</v>
      </c>
      <c r="I20" s="146">
        <v>228825</v>
      </c>
      <c r="J20" s="146">
        <v>9076</v>
      </c>
    </row>
    <row r="21" spans="1:10" s="262" customFormat="1" ht="7.5" customHeight="1">
      <c r="A21" s="268"/>
      <c r="B21" s="268"/>
      <c r="C21" s="267"/>
      <c r="D21" s="266"/>
      <c r="E21" s="266"/>
      <c r="F21" s="266"/>
      <c r="G21" s="266"/>
      <c r="H21" s="266"/>
      <c r="I21" s="266"/>
      <c r="J21" s="266"/>
    </row>
    <row r="22" spans="1:10" s="262" customFormat="1" ht="13.5" customHeight="1">
      <c r="A22" s="265"/>
      <c r="B22" s="264"/>
      <c r="C22" s="263" t="s">
        <v>296</v>
      </c>
      <c r="D22" s="263" t="s">
        <v>296</v>
      </c>
      <c r="E22" s="263" t="s">
        <v>296</v>
      </c>
      <c r="F22" s="263" t="s">
        <v>296</v>
      </c>
      <c r="G22" s="263" t="s">
        <v>296</v>
      </c>
      <c r="H22" s="263" t="s">
        <v>296</v>
      </c>
      <c r="I22" s="263" t="s">
        <v>296</v>
      </c>
      <c r="J22" s="263" t="s">
        <v>296</v>
      </c>
    </row>
    <row r="23" spans="1:10" s="3" customFormat="1" ht="18.75" customHeight="1">
      <c r="A23" s="84" t="s">
        <v>192</v>
      </c>
      <c r="B23" s="83"/>
      <c r="C23" s="232">
        <v>145864</v>
      </c>
      <c r="D23" s="160">
        <v>4540</v>
      </c>
      <c r="E23" s="155">
        <v>4060</v>
      </c>
      <c r="F23" s="155">
        <v>265</v>
      </c>
      <c r="G23" s="155">
        <v>215</v>
      </c>
      <c r="H23" s="155">
        <v>22211</v>
      </c>
      <c r="I23" s="155">
        <v>112110</v>
      </c>
      <c r="J23" s="155">
        <v>7003</v>
      </c>
    </row>
    <row r="24" spans="1:10" s="3" customFormat="1" ht="18.75" customHeight="1">
      <c r="A24" s="84" t="s">
        <v>191</v>
      </c>
      <c r="B24" s="83"/>
      <c r="C24" s="232">
        <v>6006</v>
      </c>
      <c r="D24" s="160">
        <v>1161</v>
      </c>
      <c r="E24" s="155">
        <v>531</v>
      </c>
      <c r="F24" s="155">
        <v>77</v>
      </c>
      <c r="G24" s="155">
        <v>553</v>
      </c>
      <c r="H24" s="155">
        <v>1084</v>
      </c>
      <c r="I24" s="155">
        <v>3741</v>
      </c>
      <c r="J24" s="155">
        <v>20</v>
      </c>
    </row>
    <row r="25" spans="1:10" s="3" customFormat="1" ht="18.75" customHeight="1">
      <c r="A25" s="84" t="s">
        <v>190</v>
      </c>
      <c r="B25" s="83"/>
      <c r="C25" s="232">
        <v>9556</v>
      </c>
      <c r="D25" s="160">
        <v>2821</v>
      </c>
      <c r="E25" s="155">
        <v>2520</v>
      </c>
      <c r="F25" s="155">
        <v>216</v>
      </c>
      <c r="G25" s="155">
        <v>85</v>
      </c>
      <c r="H25" s="155">
        <v>1289</v>
      </c>
      <c r="I25" s="155">
        <v>5351</v>
      </c>
      <c r="J25" s="155">
        <v>95</v>
      </c>
    </row>
    <row r="26" spans="1:10" s="3" customFormat="1" ht="18.75" customHeight="1">
      <c r="A26" s="84" t="s">
        <v>189</v>
      </c>
      <c r="B26" s="83"/>
      <c r="C26" s="232">
        <v>22468</v>
      </c>
      <c r="D26" s="160">
        <v>2917</v>
      </c>
      <c r="E26" s="155">
        <v>2824</v>
      </c>
      <c r="F26" s="155">
        <v>60</v>
      </c>
      <c r="G26" s="155">
        <v>33</v>
      </c>
      <c r="H26" s="155">
        <v>4059</v>
      </c>
      <c r="I26" s="155">
        <v>15111</v>
      </c>
      <c r="J26" s="155">
        <v>381</v>
      </c>
    </row>
    <row r="27" spans="1:10" s="3" customFormat="1" ht="18.75" customHeight="1">
      <c r="A27" s="84" t="s">
        <v>188</v>
      </c>
      <c r="B27" s="83"/>
      <c r="C27" s="232">
        <v>13119</v>
      </c>
      <c r="D27" s="160">
        <v>2768</v>
      </c>
      <c r="E27" s="155">
        <v>2506</v>
      </c>
      <c r="F27" s="155">
        <v>8</v>
      </c>
      <c r="G27" s="155">
        <v>254</v>
      </c>
      <c r="H27" s="155">
        <v>2507</v>
      </c>
      <c r="I27" s="155">
        <v>7824</v>
      </c>
      <c r="J27" s="155">
        <v>20</v>
      </c>
    </row>
    <row r="28" spans="1:10" s="3" customFormat="1" ht="18.75" customHeight="1">
      <c r="A28" s="84" t="s">
        <v>187</v>
      </c>
      <c r="B28" s="83"/>
      <c r="C28" s="232">
        <v>10928</v>
      </c>
      <c r="D28" s="160">
        <v>2195</v>
      </c>
      <c r="E28" s="155">
        <v>1718</v>
      </c>
      <c r="F28" s="155">
        <v>32</v>
      </c>
      <c r="G28" s="155">
        <v>445</v>
      </c>
      <c r="H28" s="155">
        <v>1985</v>
      </c>
      <c r="I28" s="155">
        <v>6298</v>
      </c>
      <c r="J28" s="155">
        <v>450</v>
      </c>
    </row>
    <row r="29" spans="1:10" s="3" customFormat="1" ht="18.75" customHeight="1">
      <c r="A29" s="84" t="s">
        <v>186</v>
      </c>
      <c r="B29" s="83"/>
      <c r="C29" s="232">
        <v>10243</v>
      </c>
      <c r="D29" s="160">
        <v>1767</v>
      </c>
      <c r="E29" s="155">
        <v>1163</v>
      </c>
      <c r="F29" s="155">
        <v>127</v>
      </c>
      <c r="G29" s="155">
        <v>477</v>
      </c>
      <c r="H29" s="155">
        <v>1906</v>
      </c>
      <c r="I29" s="155">
        <v>6536</v>
      </c>
      <c r="J29" s="155">
        <v>34</v>
      </c>
    </row>
    <row r="30" spans="1:10" s="3" customFormat="1" ht="18.75" customHeight="1">
      <c r="A30" s="84" t="s">
        <v>185</v>
      </c>
      <c r="B30" s="83"/>
      <c r="C30" s="232">
        <v>6172</v>
      </c>
      <c r="D30" s="160">
        <v>899</v>
      </c>
      <c r="E30" s="155">
        <v>301</v>
      </c>
      <c r="F30" s="155">
        <v>65</v>
      </c>
      <c r="G30" s="155">
        <v>533</v>
      </c>
      <c r="H30" s="155">
        <v>1100</v>
      </c>
      <c r="I30" s="155">
        <v>4167</v>
      </c>
      <c r="J30" s="155">
        <v>6</v>
      </c>
    </row>
    <row r="31" spans="1:10" s="3" customFormat="1" ht="18.75" customHeight="1">
      <c r="A31" s="84" t="s">
        <v>184</v>
      </c>
      <c r="B31" s="83"/>
      <c r="C31" s="232">
        <v>16278</v>
      </c>
      <c r="D31" s="160">
        <v>1873</v>
      </c>
      <c r="E31" s="155">
        <v>1560</v>
      </c>
      <c r="F31" s="155">
        <v>248</v>
      </c>
      <c r="G31" s="155">
        <v>65</v>
      </c>
      <c r="H31" s="155">
        <v>2483</v>
      </c>
      <c r="I31" s="155">
        <v>11853</v>
      </c>
      <c r="J31" s="155">
        <v>69</v>
      </c>
    </row>
    <row r="32" spans="1:10" s="3" customFormat="1" ht="18.75" customHeight="1">
      <c r="A32" s="84" t="s">
        <v>183</v>
      </c>
      <c r="B32" s="83"/>
      <c r="C32" s="232">
        <v>16337</v>
      </c>
      <c r="D32" s="160">
        <v>2990</v>
      </c>
      <c r="E32" s="155">
        <v>2876</v>
      </c>
      <c r="F32" s="155">
        <v>30</v>
      </c>
      <c r="G32" s="155">
        <v>84</v>
      </c>
      <c r="H32" s="155">
        <v>2764</v>
      </c>
      <c r="I32" s="155">
        <v>10267</v>
      </c>
      <c r="J32" s="155">
        <v>316</v>
      </c>
    </row>
    <row r="33" spans="1:10" s="3" customFormat="1" ht="18.75" customHeight="1">
      <c r="A33" s="84" t="s">
        <v>182</v>
      </c>
      <c r="B33" s="83"/>
      <c r="C33" s="232">
        <v>12847</v>
      </c>
      <c r="D33" s="160">
        <v>2460</v>
      </c>
      <c r="E33" s="155">
        <v>2290</v>
      </c>
      <c r="F33" s="155">
        <v>164</v>
      </c>
      <c r="G33" s="155">
        <v>6</v>
      </c>
      <c r="H33" s="155">
        <v>2258</v>
      </c>
      <c r="I33" s="155">
        <v>7918</v>
      </c>
      <c r="J33" s="155">
        <v>211</v>
      </c>
    </row>
    <row r="34" spans="1:10" s="3" customFormat="1" ht="18.75" customHeight="1">
      <c r="A34" s="84" t="s">
        <v>181</v>
      </c>
      <c r="B34" s="83"/>
      <c r="C34" s="232">
        <v>1124</v>
      </c>
      <c r="D34" s="160">
        <v>326</v>
      </c>
      <c r="E34" s="155">
        <v>118</v>
      </c>
      <c r="F34" s="155">
        <v>13</v>
      </c>
      <c r="G34" s="155">
        <v>195</v>
      </c>
      <c r="H34" s="155">
        <v>222</v>
      </c>
      <c r="I34" s="155">
        <v>570</v>
      </c>
      <c r="J34" s="155">
        <v>6</v>
      </c>
    </row>
    <row r="35" spans="1:10" s="3" customFormat="1" ht="18.75" customHeight="1">
      <c r="A35" s="84" t="s">
        <v>180</v>
      </c>
      <c r="B35" s="83"/>
      <c r="C35" s="232">
        <v>1452</v>
      </c>
      <c r="D35" s="160">
        <v>282</v>
      </c>
      <c r="E35" s="155">
        <v>215</v>
      </c>
      <c r="F35" s="155">
        <v>17</v>
      </c>
      <c r="G35" s="155">
        <v>50</v>
      </c>
      <c r="H35" s="155">
        <v>255</v>
      </c>
      <c r="I35" s="155">
        <v>902</v>
      </c>
      <c r="J35" s="155">
        <v>13</v>
      </c>
    </row>
    <row r="36" spans="1:10" s="3" customFormat="1" ht="18.75" customHeight="1">
      <c r="A36" s="84" t="s">
        <v>179</v>
      </c>
      <c r="B36" s="83"/>
      <c r="C36" s="232">
        <v>1360</v>
      </c>
      <c r="D36" s="160">
        <v>273</v>
      </c>
      <c r="E36" s="155">
        <v>237</v>
      </c>
      <c r="F36" s="155">
        <v>21</v>
      </c>
      <c r="G36" s="155">
        <v>15</v>
      </c>
      <c r="H36" s="155">
        <v>252</v>
      </c>
      <c r="I36" s="155">
        <v>798</v>
      </c>
      <c r="J36" s="155">
        <v>37</v>
      </c>
    </row>
    <row r="37" spans="1:10" s="3" customFormat="1" ht="18.75" customHeight="1">
      <c r="A37" s="84" t="s">
        <v>178</v>
      </c>
      <c r="B37" s="83"/>
      <c r="C37" s="232">
        <v>1411</v>
      </c>
      <c r="D37" s="160">
        <v>534</v>
      </c>
      <c r="E37" s="155">
        <v>511</v>
      </c>
      <c r="F37" s="155">
        <v>12</v>
      </c>
      <c r="G37" s="155">
        <v>11</v>
      </c>
      <c r="H37" s="155">
        <v>205</v>
      </c>
      <c r="I37" s="155">
        <v>659</v>
      </c>
      <c r="J37" s="155">
        <v>13</v>
      </c>
    </row>
    <row r="38" spans="1:10" s="3" customFormat="1" ht="18.75" customHeight="1">
      <c r="A38" s="84" t="s">
        <v>177</v>
      </c>
      <c r="B38" s="83"/>
      <c r="C38" s="232">
        <v>721</v>
      </c>
      <c r="D38" s="160">
        <v>284</v>
      </c>
      <c r="E38" s="155">
        <v>259</v>
      </c>
      <c r="F38" s="155">
        <v>24</v>
      </c>
      <c r="G38" s="155">
        <v>1</v>
      </c>
      <c r="H38" s="155">
        <v>135</v>
      </c>
      <c r="I38" s="155">
        <v>291</v>
      </c>
      <c r="J38" s="155">
        <v>11</v>
      </c>
    </row>
    <row r="39" spans="1:10" s="3" customFormat="1" ht="18.75" customHeight="1">
      <c r="A39" s="84" t="s">
        <v>176</v>
      </c>
      <c r="B39" s="83"/>
      <c r="C39" s="232">
        <v>454</v>
      </c>
      <c r="D39" s="160">
        <v>80</v>
      </c>
      <c r="E39" s="155">
        <v>38</v>
      </c>
      <c r="F39" s="155">
        <v>41</v>
      </c>
      <c r="G39" s="155">
        <v>1</v>
      </c>
      <c r="H39" s="155">
        <v>142</v>
      </c>
      <c r="I39" s="155">
        <v>232</v>
      </c>
      <c r="J39" s="155" t="s">
        <v>266</v>
      </c>
    </row>
    <row r="40" spans="1:10" s="3" customFormat="1" ht="18.75" customHeight="1">
      <c r="A40" s="84" t="s">
        <v>175</v>
      </c>
      <c r="B40" s="83"/>
      <c r="C40" s="232">
        <v>1994</v>
      </c>
      <c r="D40" s="160">
        <v>872</v>
      </c>
      <c r="E40" s="155">
        <v>853</v>
      </c>
      <c r="F40" s="155">
        <v>8</v>
      </c>
      <c r="G40" s="155">
        <v>11</v>
      </c>
      <c r="H40" s="155">
        <v>227</v>
      </c>
      <c r="I40" s="155">
        <v>894</v>
      </c>
      <c r="J40" s="155">
        <v>1</v>
      </c>
    </row>
    <row r="41" spans="1:10" s="3" customFormat="1" ht="18.75" customHeight="1">
      <c r="A41" s="84" t="s">
        <v>174</v>
      </c>
      <c r="B41" s="83"/>
      <c r="C41" s="232">
        <v>1868</v>
      </c>
      <c r="D41" s="160">
        <v>421</v>
      </c>
      <c r="E41" s="155">
        <v>324</v>
      </c>
      <c r="F41" s="155">
        <v>97</v>
      </c>
      <c r="G41" s="155" t="s">
        <v>266</v>
      </c>
      <c r="H41" s="155">
        <v>318</v>
      </c>
      <c r="I41" s="155">
        <v>1127</v>
      </c>
      <c r="J41" s="155">
        <v>2</v>
      </c>
    </row>
    <row r="42" spans="1:10" s="3" customFormat="1" ht="18.75" customHeight="1">
      <c r="A42" s="84" t="s">
        <v>173</v>
      </c>
      <c r="B42" s="83"/>
      <c r="C42" s="232">
        <v>1866</v>
      </c>
      <c r="D42" s="160">
        <v>434</v>
      </c>
      <c r="E42" s="155">
        <v>390</v>
      </c>
      <c r="F42" s="155">
        <v>44</v>
      </c>
      <c r="G42" s="155" t="s">
        <v>266</v>
      </c>
      <c r="H42" s="155">
        <v>462</v>
      </c>
      <c r="I42" s="155">
        <v>966</v>
      </c>
      <c r="J42" s="155">
        <v>4</v>
      </c>
    </row>
    <row r="43" spans="1:10" s="3" customFormat="1" ht="18.75" customHeight="1">
      <c r="A43" s="84" t="s">
        <v>172</v>
      </c>
      <c r="B43" s="83"/>
      <c r="C43" s="232">
        <v>2076</v>
      </c>
      <c r="D43" s="160">
        <v>531</v>
      </c>
      <c r="E43" s="155">
        <v>427</v>
      </c>
      <c r="F43" s="155">
        <v>99</v>
      </c>
      <c r="G43" s="155">
        <v>5</v>
      </c>
      <c r="H43" s="155">
        <v>387</v>
      </c>
      <c r="I43" s="155">
        <v>1148</v>
      </c>
      <c r="J43" s="155">
        <v>10</v>
      </c>
    </row>
    <row r="44" spans="1:10" s="3" customFormat="1" ht="18.75" customHeight="1">
      <c r="A44" s="84" t="s">
        <v>171</v>
      </c>
      <c r="B44" s="83"/>
      <c r="C44" s="232">
        <v>191</v>
      </c>
      <c r="D44" s="160">
        <v>59</v>
      </c>
      <c r="E44" s="155">
        <v>35</v>
      </c>
      <c r="F44" s="155">
        <v>24</v>
      </c>
      <c r="G44" s="155" t="s">
        <v>266</v>
      </c>
      <c r="H44" s="155">
        <v>23</v>
      </c>
      <c r="I44" s="155">
        <v>109</v>
      </c>
      <c r="J44" s="155" t="s">
        <v>266</v>
      </c>
    </row>
    <row r="45" spans="1:10" s="3" customFormat="1" ht="18.75" customHeight="1">
      <c r="A45" s="84" t="s">
        <v>170</v>
      </c>
      <c r="B45" s="83"/>
      <c r="C45" s="232">
        <v>11319</v>
      </c>
      <c r="D45" s="160">
        <v>966</v>
      </c>
      <c r="E45" s="155">
        <v>840</v>
      </c>
      <c r="F45" s="155">
        <v>121</v>
      </c>
      <c r="G45" s="155">
        <v>5</v>
      </c>
      <c r="H45" s="155">
        <v>2358</v>
      </c>
      <c r="I45" s="155">
        <v>7830</v>
      </c>
      <c r="J45" s="155">
        <v>165</v>
      </c>
    </row>
    <row r="46" spans="1:10" s="3" customFormat="1" ht="18.75" customHeight="1">
      <c r="A46" s="84" t="s">
        <v>169</v>
      </c>
      <c r="B46" s="83"/>
      <c r="C46" s="232">
        <v>2227</v>
      </c>
      <c r="D46" s="160">
        <v>260</v>
      </c>
      <c r="E46" s="155">
        <v>189</v>
      </c>
      <c r="F46" s="155">
        <v>71</v>
      </c>
      <c r="G46" s="155" t="s">
        <v>266</v>
      </c>
      <c r="H46" s="155">
        <v>749</v>
      </c>
      <c r="I46" s="155">
        <v>1207</v>
      </c>
      <c r="J46" s="155">
        <v>11</v>
      </c>
    </row>
    <row r="47" spans="1:10" s="3" customFormat="1" ht="18.75" customHeight="1">
      <c r="A47" s="84" t="s">
        <v>168</v>
      </c>
      <c r="B47" s="83"/>
      <c r="C47" s="232">
        <v>3455</v>
      </c>
      <c r="D47" s="160">
        <v>724</v>
      </c>
      <c r="E47" s="155">
        <v>523</v>
      </c>
      <c r="F47" s="155">
        <v>26</v>
      </c>
      <c r="G47" s="155">
        <v>175</v>
      </c>
      <c r="H47" s="155">
        <v>788</v>
      </c>
      <c r="I47" s="155">
        <v>1939</v>
      </c>
      <c r="J47" s="155">
        <v>4</v>
      </c>
    </row>
    <row r="48" spans="1:10" s="3" customFormat="1" ht="18.75" customHeight="1">
      <c r="A48" s="84" t="s">
        <v>167</v>
      </c>
      <c r="B48" s="83"/>
      <c r="C48" s="232">
        <v>6177</v>
      </c>
      <c r="D48" s="160">
        <v>826</v>
      </c>
      <c r="E48" s="155">
        <v>792</v>
      </c>
      <c r="F48" s="155">
        <v>32</v>
      </c>
      <c r="G48" s="155">
        <v>2</v>
      </c>
      <c r="H48" s="155">
        <v>1370</v>
      </c>
      <c r="I48" s="155">
        <v>3957</v>
      </c>
      <c r="J48" s="155">
        <v>24</v>
      </c>
    </row>
    <row r="49" spans="1:10" s="3" customFormat="1" ht="18.75" customHeight="1">
      <c r="A49" s="84" t="s">
        <v>166</v>
      </c>
      <c r="B49" s="83"/>
      <c r="C49" s="232">
        <v>2810</v>
      </c>
      <c r="D49" s="160">
        <v>479</v>
      </c>
      <c r="E49" s="155">
        <v>460</v>
      </c>
      <c r="F49" s="155">
        <v>16</v>
      </c>
      <c r="G49" s="155">
        <v>3</v>
      </c>
      <c r="H49" s="155">
        <v>656</v>
      </c>
      <c r="I49" s="155">
        <v>1674</v>
      </c>
      <c r="J49" s="155">
        <v>1</v>
      </c>
    </row>
    <row r="50" spans="1:10" s="3" customFormat="1" ht="18.75" customHeight="1">
      <c r="A50" s="84" t="s">
        <v>165</v>
      </c>
      <c r="B50" s="83"/>
      <c r="C50" s="232">
        <v>2075</v>
      </c>
      <c r="D50" s="160">
        <v>575</v>
      </c>
      <c r="E50" s="155">
        <v>292</v>
      </c>
      <c r="F50" s="155">
        <v>283</v>
      </c>
      <c r="G50" s="155" t="s">
        <v>266</v>
      </c>
      <c r="H50" s="155">
        <v>546</v>
      </c>
      <c r="I50" s="155">
        <v>954</v>
      </c>
      <c r="J50" s="155" t="s">
        <v>266</v>
      </c>
    </row>
    <row r="51" spans="1:10" s="3" customFormat="1" ht="18.75" customHeight="1">
      <c r="A51" s="84" t="s">
        <v>164</v>
      </c>
      <c r="B51" s="83"/>
      <c r="C51" s="232">
        <v>2432</v>
      </c>
      <c r="D51" s="160">
        <v>241</v>
      </c>
      <c r="E51" s="155">
        <v>238</v>
      </c>
      <c r="F51" s="155">
        <v>3</v>
      </c>
      <c r="G51" s="155" t="s">
        <v>266</v>
      </c>
      <c r="H51" s="155">
        <v>641</v>
      </c>
      <c r="I51" s="155">
        <v>1529</v>
      </c>
      <c r="J51" s="155">
        <v>21</v>
      </c>
    </row>
    <row r="52" spans="1:10" s="3" customFormat="1" ht="18.75" customHeight="1">
      <c r="A52" s="84" t="s">
        <v>163</v>
      </c>
      <c r="B52" s="83"/>
      <c r="C52" s="232">
        <v>3225</v>
      </c>
      <c r="D52" s="160">
        <v>934</v>
      </c>
      <c r="E52" s="155">
        <v>719</v>
      </c>
      <c r="F52" s="155">
        <v>212</v>
      </c>
      <c r="G52" s="155">
        <v>3</v>
      </c>
      <c r="H52" s="155">
        <v>838</v>
      </c>
      <c r="I52" s="155">
        <v>1448</v>
      </c>
      <c r="J52" s="155">
        <v>5</v>
      </c>
    </row>
    <row r="53" spans="1:10" s="3" customFormat="1" ht="18.75" customHeight="1">
      <c r="A53" s="84" t="s">
        <v>162</v>
      </c>
      <c r="B53" s="83"/>
      <c r="C53" s="232">
        <v>9207</v>
      </c>
      <c r="D53" s="160">
        <v>2922</v>
      </c>
      <c r="E53" s="155">
        <v>2486</v>
      </c>
      <c r="F53" s="155">
        <v>350</v>
      </c>
      <c r="G53" s="155">
        <v>86</v>
      </c>
      <c r="H53" s="155">
        <v>1599</v>
      </c>
      <c r="I53" s="155">
        <v>4646</v>
      </c>
      <c r="J53" s="155">
        <v>40</v>
      </c>
    </row>
    <row r="54" spans="1:10" s="3" customFormat="1" ht="18.75" customHeight="1">
      <c r="A54" s="84" t="s">
        <v>161</v>
      </c>
      <c r="B54" s="83"/>
      <c r="C54" s="232">
        <v>2288</v>
      </c>
      <c r="D54" s="160">
        <v>713</v>
      </c>
      <c r="E54" s="155">
        <v>348</v>
      </c>
      <c r="F54" s="155">
        <v>25</v>
      </c>
      <c r="G54" s="155">
        <v>340</v>
      </c>
      <c r="H54" s="155">
        <v>319</v>
      </c>
      <c r="I54" s="155">
        <v>1250</v>
      </c>
      <c r="J54" s="155">
        <v>6</v>
      </c>
    </row>
    <row r="55" spans="1:10" s="1" customFormat="1" ht="18.75" customHeight="1">
      <c r="A55" s="84" t="s">
        <v>160</v>
      </c>
      <c r="B55" s="83"/>
      <c r="C55" s="232">
        <v>748</v>
      </c>
      <c r="D55" s="160">
        <v>197</v>
      </c>
      <c r="E55" s="155">
        <v>178</v>
      </c>
      <c r="F55" s="155">
        <v>19</v>
      </c>
      <c r="G55" s="155" t="s">
        <v>266</v>
      </c>
      <c r="H55" s="155">
        <v>161</v>
      </c>
      <c r="I55" s="155">
        <v>389</v>
      </c>
      <c r="J55" s="155">
        <v>1</v>
      </c>
    </row>
    <row r="56" spans="1:10" s="3" customFormat="1" ht="18.75" customHeight="1">
      <c r="A56" s="84" t="s">
        <v>159</v>
      </c>
      <c r="B56" s="83"/>
      <c r="C56" s="232">
        <v>5477</v>
      </c>
      <c r="D56" s="160">
        <v>1299</v>
      </c>
      <c r="E56" s="155">
        <v>831</v>
      </c>
      <c r="F56" s="155">
        <v>57</v>
      </c>
      <c r="G56" s="155">
        <v>411</v>
      </c>
      <c r="H56" s="155">
        <v>952</v>
      </c>
      <c r="I56" s="155">
        <v>3130</v>
      </c>
      <c r="J56" s="155">
        <v>96</v>
      </c>
    </row>
    <row r="57" spans="1:10" s="1" customFormat="1" ht="4.5" customHeight="1">
      <c r="A57" s="231"/>
      <c r="B57" s="231"/>
      <c r="C57" s="230"/>
      <c r="D57" s="229"/>
      <c r="E57" s="229"/>
      <c r="F57" s="229"/>
      <c r="G57" s="229"/>
      <c r="H57" s="229"/>
      <c r="I57" s="229"/>
      <c r="J57" s="229"/>
    </row>
    <row r="58" spans="1:10" s="1" customFormat="1" ht="14.25" customHeight="1">
      <c r="A58" s="13" t="s">
        <v>295</v>
      </c>
      <c r="B58" s="13"/>
      <c r="C58" s="180"/>
      <c r="D58" s="3"/>
      <c r="E58" s="3"/>
      <c r="F58" s="14"/>
      <c r="G58" s="14"/>
      <c r="H58" s="14"/>
      <c r="I58" s="14"/>
      <c r="J58" s="14"/>
    </row>
    <row r="59" ht="12.75">
      <c r="A59" s="131" t="s">
        <v>294</v>
      </c>
    </row>
  </sheetData>
  <sheetProtection/>
  <mergeCells count="45">
    <mergeCell ref="A23:B23"/>
    <mergeCell ref="A28:B28"/>
    <mergeCell ref="A29:B29"/>
    <mergeCell ref="A30:B30"/>
    <mergeCell ref="A31:B31"/>
    <mergeCell ref="A32:B32"/>
    <mergeCell ref="A24:B24"/>
    <mergeCell ref="A25:B25"/>
    <mergeCell ref="J6:J9"/>
    <mergeCell ref="G7:G9"/>
    <mergeCell ref="F7:F9"/>
    <mergeCell ref="I6:I9"/>
    <mergeCell ref="A7:B8"/>
    <mergeCell ref="C6:C9"/>
    <mergeCell ref="D7:D9"/>
    <mergeCell ref="E7:E9"/>
    <mergeCell ref="D6:G6"/>
    <mergeCell ref="H6:H9"/>
    <mergeCell ref="A34:B34"/>
    <mergeCell ref="A35:B35"/>
    <mergeCell ref="A36:B36"/>
    <mergeCell ref="A37:B37"/>
    <mergeCell ref="A26:B26"/>
    <mergeCell ref="A27:B27"/>
    <mergeCell ref="A11:B11"/>
    <mergeCell ref="A33:B33"/>
    <mergeCell ref="A50:B50"/>
    <mergeCell ref="A38:B38"/>
    <mergeCell ref="A39:B39"/>
    <mergeCell ref="A40:B40"/>
    <mergeCell ref="A41:B41"/>
    <mergeCell ref="A42:B42"/>
    <mergeCell ref="A43:B43"/>
    <mergeCell ref="A44:B44"/>
    <mergeCell ref="A45:B45"/>
    <mergeCell ref="A46:B46"/>
    <mergeCell ref="A47:B47"/>
    <mergeCell ref="A48:B48"/>
    <mergeCell ref="A49:B49"/>
    <mergeCell ref="A51:B51"/>
    <mergeCell ref="A52:B52"/>
    <mergeCell ref="A53:B53"/>
    <mergeCell ref="A54:B54"/>
    <mergeCell ref="A55:B55"/>
    <mergeCell ref="A56:B56"/>
  </mergeCells>
  <printOptions/>
  <pageMargins left="0.787401575" right="0.5" top="0.590551181" bottom="0.787401575" header="0.3" footer="0.3"/>
  <pageSetup fitToHeight="2" fitToWidth="3"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9"/>
  </sheetPr>
  <dimension ref="A1:I40"/>
  <sheetViews>
    <sheetView zoomScaleSheetLayoutView="100" zoomScalePageLayoutView="0" workbookViewId="0" topLeftCell="A1">
      <selection activeCell="A5" sqref="A5"/>
    </sheetView>
  </sheetViews>
  <sheetFormatPr defaultColWidth="9.00390625" defaultRowHeight="15.75" customHeight="1"/>
  <cols>
    <col min="1" max="1" width="31.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9" s="3" customFormat="1" ht="26.25" customHeight="1">
      <c r="A1" s="224" t="s">
        <v>251</v>
      </c>
      <c r="B1" s="1"/>
      <c r="C1" s="1"/>
      <c r="D1" s="1"/>
      <c r="E1" s="1"/>
      <c r="F1" s="1"/>
      <c r="G1" s="1"/>
      <c r="H1" s="1"/>
      <c r="I1" s="223"/>
    </row>
    <row r="2" spans="1:9" s="3" customFormat="1" ht="17.25" customHeight="1">
      <c r="A2" s="128"/>
      <c r="B2" s="128"/>
      <c r="C2" s="128"/>
      <c r="D2" s="128"/>
      <c r="E2" s="128"/>
      <c r="F2" s="128"/>
      <c r="G2" s="128"/>
      <c r="H2" s="128"/>
      <c r="I2" s="128"/>
    </row>
    <row r="3" spans="1:9" ht="15.75" customHeight="1">
      <c r="A3" s="128" t="s">
        <v>250</v>
      </c>
      <c r="B3" s="128"/>
      <c r="C3" s="128"/>
      <c r="D3" s="128"/>
      <c r="E3" s="128"/>
      <c r="F3" s="128"/>
      <c r="G3" s="128"/>
      <c r="H3" s="128"/>
      <c r="I3" s="128"/>
    </row>
    <row r="4" spans="1:9" s="90" customFormat="1" ht="15.75" customHeight="1">
      <c r="A4" s="3"/>
      <c r="B4" s="3"/>
      <c r="C4" s="3"/>
      <c r="D4" s="3"/>
      <c r="E4" s="3"/>
      <c r="F4" s="3"/>
      <c r="G4" s="3"/>
      <c r="H4" s="3"/>
      <c r="I4" s="3"/>
    </row>
    <row r="5" spans="1:9" s="90" customFormat="1" ht="15.75" customHeight="1" thickBot="1">
      <c r="A5" s="1"/>
      <c r="B5" s="1"/>
      <c r="C5" s="1"/>
      <c r="D5" s="1"/>
      <c r="E5" s="1"/>
      <c r="F5" s="1"/>
      <c r="G5" s="1"/>
      <c r="H5" s="1"/>
      <c r="I5" s="213"/>
    </row>
    <row r="6" spans="1:9" s="90" customFormat="1" ht="15.75" customHeight="1" thickTop="1">
      <c r="A6" s="123" t="s">
        <v>249</v>
      </c>
      <c r="B6" s="123" t="s">
        <v>248</v>
      </c>
      <c r="C6" s="101"/>
      <c r="D6" s="101"/>
      <c r="E6" s="101"/>
      <c r="F6" s="101" t="s">
        <v>247</v>
      </c>
      <c r="G6" s="101"/>
      <c r="H6" s="101"/>
      <c r="I6" s="222"/>
    </row>
    <row r="7" spans="1:9" s="90" customFormat="1" ht="15.75" customHeight="1">
      <c r="A7" s="96"/>
      <c r="B7" s="220" t="s">
        <v>246</v>
      </c>
      <c r="C7" s="221"/>
      <c r="D7" s="220" t="s">
        <v>245</v>
      </c>
      <c r="E7" s="221"/>
      <c r="F7" s="219" t="s">
        <v>245</v>
      </c>
      <c r="G7" s="220"/>
      <c r="H7" s="219" t="s">
        <v>244</v>
      </c>
      <c r="I7" s="218"/>
    </row>
    <row r="8" spans="1:9" ht="19.5" customHeight="1">
      <c r="A8" s="96"/>
      <c r="B8" s="217" t="s">
        <v>243</v>
      </c>
      <c r="C8" s="95" t="s">
        <v>242</v>
      </c>
      <c r="D8" s="217" t="s">
        <v>243</v>
      </c>
      <c r="E8" s="95" t="s">
        <v>242</v>
      </c>
      <c r="F8" s="95" t="s">
        <v>243</v>
      </c>
      <c r="G8" s="95" t="s">
        <v>242</v>
      </c>
      <c r="H8" s="95" t="s">
        <v>243</v>
      </c>
      <c r="I8" s="216" t="s">
        <v>242</v>
      </c>
    </row>
    <row r="9" spans="1:9" ht="14.25" customHeight="1">
      <c r="A9" s="92"/>
      <c r="B9" s="215" t="s">
        <v>59</v>
      </c>
      <c r="C9" s="215" t="s">
        <v>60</v>
      </c>
      <c r="D9" s="215" t="s">
        <v>127</v>
      </c>
      <c r="E9" s="215" t="s">
        <v>37</v>
      </c>
      <c r="F9" s="215" t="s">
        <v>38</v>
      </c>
      <c r="G9" s="215" t="s">
        <v>39</v>
      </c>
      <c r="H9" s="215" t="s">
        <v>40</v>
      </c>
      <c r="I9" s="215" t="s">
        <v>41</v>
      </c>
    </row>
    <row r="10" spans="1:9" ht="15.75" customHeight="1">
      <c r="A10" s="214"/>
      <c r="B10" s="86" t="s">
        <v>241</v>
      </c>
      <c r="C10" s="86" t="s">
        <v>239</v>
      </c>
      <c r="D10" s="86" t="s">
        <v>241</v>
      </c>
      <c r="E10" s="86" t="s">
        <v>239</v>
      </c>
      <c r="F10" s="86" t="s">
        <v>240</v>
      </c>
      <c r="G10" s="86" t="s">
        <v>239</v>
      </c>
      <c r="H10" s="86" t="s">
        <v>240</v>
      </c>
      <c r="I10" s="86" t="s">
        <v>239</v>
      </c>
    </row>
    <row r="11" spans="1:9" s="125" customFormat="1" ht="8.25" customHeight="1">
      <c r="A11" s="214"/>
      <c r="B11" s="213"/>
      <c r="C11" s="213"/>
      <c r="D11" s="213"/>
      <c r="E11" s="213"/>
      <c r="F11" s="213"/>
      <c r="G11" s="213"/>
      <c r="H11" s="213"/>
      <c r="I11" s="213"/>
    </row>
    <row r="12" spans="1:9" s="125" customFormat="1" ht="15.75" customHeight="1">
      <c r="A12" s="161" t="s">
        <v>238</v>
      </c>
      <c r="B12" s="82">
        <v>413721</v>
      </c>
      <c r="C12" s="206">
        <v>87.909180847863</v>
      </c>
      <c r="D12" s="82">
        <v>424841.5</v>
      </c>
      <c r="E12" s="206">
        <v>88.07115238386646</v>
      </c>
      <c r="F12" s="82">
        <v>1730530</v>
      </c>
      <c r="G12" s="206">
        <v>80.17596245393031</v>
      </c>
      <c r="H12" s="82">
        <v>1681299</v>
      </c>
      <c r="I12" s="206">
        <v>79.8716864608076</v>
      </c>
    </row>
    <row r="13" spans="1:9" s="125" customFormat="1" ht="15.75" customHeight="1">
      <c r="A13" s="165" t="s">
        <v>237</v>
      </c>
      <c r="B13" s="212">
        <v>5449.8</v>
      </c>
      <c r="C13" s="211">
        <v>1.1579964608629578</v>
      </c>
      <c r="D13" s="212">
        <v>5655.6</v>
      </c>
      <c r="E13" s="211">
        <v>1.1724259739742828</v>
      </c>
      <c r="F13" s="212">
        <v>83619</v>
      </c>
      <c r="G13" s="211">
        <v>3.8740927949444384</v>
      </c>
      <c r="H13" s="212">
        <v>77914</v>
      </c>
      <c r="I13" s="211">
        <v>3.701377672209026</v>
      </c>
    </row>
    <row r="14" spans="1:9" s="125" customFormat="1" ht="15.75" customHeight="1">
      <c r="A14" s="165" t="s">
        <v>236</v>
      </c>
      <c r="B14" s="212">
        <v>4602.5</v>
      </c>
      <c r="C14" s="211">
        <v>0.9779585876769356</v>
      </c>
      <c r="D14" s="212">
        <v>4769.3</v>
      </c>
      <c r="E14" s="211">
        <v>0.9886928350087606</v>
      </c>
      <c r="F14" s="212">
        <v>46395</v>
      </c>
      <c r="G14" s="211">
        <v>2.1494939573714973</v>
      </c>
      <c r="H14" s="212">
        <v>47540</v>
      </c>
      <c r="I14" s="211">
        <v>2.2584323040380045</v>
      </c>
    </row>
    <row r="15" spans="1:9" ht="15.75" customHeight="1">
      <c r="A15" s="165" t="s">
        <v>235</v>
      </c>
      <c r="B15" s="212">
        <v>159.2</v>
      </c>
      <c r="C15" s="211">
        <v>0.0338274866177443</v>
      </c>
      <c r="D15" s="212">
        <v>151.9</v>
      </c>
      <c r="E15" s="211">
        <v>0.0314894096906948</v>
      </c>
      <c r="F15" s="212">
        <v>16241</v>
      </c>
      <c r="G15" s="211">
        <v>0.7524502933865823</v>
      </c>
      <c r="H15" s="212">
        <v>14574</v>
      </c>
      <c r="I15" s="211">
        <v>0.6923515439429929</v>
      </c>
    </row>
    <row r="16" spans="1:9" ht="15.75" customHeight="1">
      <c r="A16" s="165" t="s">
        <v>234</v>
      </c>
      <c r="B16" s="212">
        <v>688</v>
      </c>
      <c r="C16" s="211">
        <v>0.14618913814703566</v>
      </c>
      <c r="D16" s="212">
        <v>734.5</v>
      </c>
      <c r="E16" s="211">
        <v>0.1522644596301207</v>
      </c>
      <c r="F16" s="212">
        <v>20983</v>
      </c>
      <c r="G16" s="211">
        <v>0.9721485441863589</v>
      </c>
      <c r="H16" s="212">
        <v>15800</v>
      </c>
      <c r="I16" s="211">
        <v>0.7505938242280286</v>
      </c>
    </row>
    <row r="17" spans="1:9" ht="15.75" customHeight="1">
      <c r="A17" s="161" t="s">
        <v>233</v>
      </c>
      <c r="B17" s="82">
        <v>298</v>
      </c>
      <c r="C17" s="206">
        <v>0.06332029530205906</v>
      </c>
      <c r="D17" s="82">
        <v>301</v>
      </c>
      <c r="E17" s="206">
        <v>0.062398369433174034</v>
      </c>
      <c r="F17" s="82">
        <v>6058</v>
      </c>
      <c r="G17" s="206">
        <v>0.2806689167745776</v>
      </c>
      <c r="H17" s="82">
        <v>5666</v>
      </c>
      <c r="I17" s="206">
        <v>0.2691686460807601</v>
      </c>
    </row>
    <row r="18" spans="1:9" ht="15.75" customHeight="1">
      <c r="A18" s="161" t="s">
        <v>232</v>
      </c>
      <c r="B18" s="82">
        <v>87086.7</v>
      </c>
      <c r="C18" s="206">
        <v>18.50454886201955</v>
      </c>
      <c r="D18" s="82">
        <v>94333.1</v>
      </c>
      <c r="E18" s="206">
        <v>19.555586789290867</v>
      </c>
      <c r="F18" s="82">
        <v>159351</v>
      </c>
      <c r="G18" s="206">
        <v>7.3827785666797165</v>
      </c>
      <c r="H18" s="82">
        <v>158685</v>
      </c>
      <c r="I18" s="206">
        <v>7.538479809976247</v>
      </c>
    </row>
    <row r="19" spans="1:9" ht="15.75" customHeight="1">
      <c r="A19" s="161" t="s">
        <v>231</v>
      </c>
      <c r="B19" s="82">
        <v>26448</v>
      </c>
      <c r="C19" s="206">
        <v>5.619782450163953</v>
      </c>
      <c r="D19" s="82">
        <v>26197.7</v>
      </c>
      <c r="E19" s="206">
        <v>5.430876288702537</v>
      </c>
      <c r="F19" s="82">
        <v>122438</v>
      </c>
      <c r="G19" s="206">
        <v>5.672588450321184</v>
      </c>
      <c r="H19" s="82">
        <v>115160</v>
      </c>
      <c r="I19" s="206">
        <v>5.470783847980998</v>
      </c>
    </row>
    <row r="20" spans="1:9" ht="15.75" customHeight="1">
      <c r="A20" s="161" t="s">
        <v>230</v>
      </c>
      <c r="B20" s="82">
        <v>8609.7</v>
      </c>
      <c r="C20" s="206">
        <v>1.8294253236984495</v>
      </c>
      <c r="D20" s="82">
        <v>11007.8</v>
      </c>
      <c r="E20" s="206">
        <v>2.281956049988349</v>
      </c>
      <c r="F20" s="82">
        <v>61556</v>
      </c>
      <c r="G20" s="206">
        <v>2.851907534000644</v>
      </c>
      <c r="H20" s="82">
        <v>57455</v>
      </c>
      <c r="I20" s="206">
        <v>2.7294536817102135</v>
      </c>
    </row>
    <row r="21" spans="1:9" ht="15.75" customHeight="1">
      <c r="A21" s="161" t="s">
        <v>229</v>
      </c>
      <c r="B21" s="82">
        <v>66922.6</v>
      </c>
      <c r="C21" s="206">
        <v>14.219995954300597</v>
      </c>
      <c r="D21" s="82">
        <v>65980.5</v>
      </c>
      <c r="E21" s="206">
        <v>13.677992074370563</v>
      </c>
      <c r="F21" s="82">
        <v>223696</v>
      </c>
      <c r="G21" s="206">
        <v>10.363901288677107</v>
      </c>
      <c r="H21" s="82">
        <v>216840</v>
      </c>
      <c r="I21" s="206">
        <v>10.301187648456057</v>
      </c>
    </row>
    <row r="22" spans="1:9" ht="15.75" customHeight="1">
      <c r="A22" s="161" t="s">
        <v>228</v>
      </c>
      <c r="B22" s="82">
        <v>22854.4</v>
      </c>
      <c r="C22" s="206">
        <v>4.856199184400599</v>
      </c>
      <c r="D22" s="82">
        <v>23766</v>
      </c>
      <c r="E22" s="206">
        <v>4.9267762390326055</v>
      </c>
      <c r="F22" s="82">
        <v>95775</v>
      </c>
      <c r="G22" s="206">
        <v>4.4372838402253505</v>
      </c>
      <c r="H22" s="82">
        <v>96989</v>
      </c>
      <c r="I22" s="206">
        <v>4.607553444180523</v>
      </c>
    </row>
    <row r="23" spans="1:9" ht="15.75" customHeight="1">
      <c r="A23" s="161" t="s">
        <v>227</v>
      </c>
      <c r="B23" s="82">
        <v>56727.7</v>
      </c>
      <c r="C23" s="206">
        <v>12.053740657069179</v>
      </c>
      <c r="D23" s="82">
        <v>56890</v>
      </c>
      <c r="E23" s="206">
        <v>11.793499126422827</v>
      </c>
      <c r="F23" s="82">
        <v>265011</v>
      </c>
      <c r="G23" s="206">
        <v>12.278037356115483</v>
      </c>
      <c r="H23" s="82">
        <v>261941</v>
      </c>
      <c r="I23" s="206">
        <v>12.44375296912114</v>
      </c>
    </row>
    <row r="24" spans="1:9" ht="15.75" customHeight="1">
      <c r="A24" s="161" t="s">
        <v>226</v>
      </c>
      <c r="B24" s="82">
        <f>22779.4+25551.4</f>
        <v>48330.8</v>
      </c>
      <c r="C24" s="206">
        <v>10.269531973774349</v>
      </c>
      <c r="D24" s="82">
        <f>23465.3+25978.2</f>
        <v>49443.5</v>
      </c>
      <c r="E24" s="206">
        <v>10.249813219498806</v>
      </c>
      <c r="F24" s="82">
        <f>107391+70635</f>
        <v>178026</v>
      </c>
      <c r="G24" s="206">
        <v>8.247996793943704</v>
      </c>
      <c r="H24" s="82">
        <f>105653+69343</f>
        <v>174996</v>
      </c>
      <c r="I24" s="206">
        <v>8.31334916864608</v>
      </c>
    </row>
    <row r="25" spans="1:9" ht="15.75" customHeight="1">
      <c r="A25" s="161" t="s">
        <v>225</v>
      </c>
      <c r="B25" s="82">
        <v>90993.5</v>
      </c>
      <c r="C25" s="206">
        <v>19.334682183113795</v>
      </c>
      <c r="D25" s="82">
        <v>91266.4</v>
      </c>
      <c r="E25" s="206">
        <v>18.919848983507755</v>
      </c>
      <c r="F25" s="82">
        <v>535000</v>
      </c>
      <c r="G25" s="206">
        <v>24.786706912248107</v>
      </c>
      <c r="H25" s="82">
        <v>515653</v>
      </c>
      <c r="I25" s="206">
        <v>24.496579572446556</v>
      </c>
    </row>
    <row r="26" spans="1:9" ht="8.25" customHeight="1">
      <c r="A26" s="161"/>
      <c r="B26" s="208"/>
      <c r="C26" s="207"/>
      <c r="D26" s="208"/>
      <c r="E26" s="207"/>
      <c r="F26" s="208"/>
      <c r="G26" s="207"/>
      <c r="H26" s="208"/>
      <c r="I26" s="207"/>
    </row>
    <row r="27" spans="1:9" ht="15.75" customHeight="1">
      <c r="A27" s="161" t="s">
        <v>224</v>
      </c>
      <c r="B27" s="82">
        <v>44020.2</v>
      </c>
      <c r="C27" s="206">
        <v>9.35359752770369</v>
      </c>
      <c r="D27" s="82">
        <v>43923.9</v>
      </c>
      <c r="E27" s="206">
        <v>9.105580528723566</v>
      </c>
      <c r="F27" s="82">
        <v>355578</v>
      </c>
      <c r="G27" s="206">
        <v>16.47403302886609</v>
      </c>
      <c r="H27" s="82">
        <v>356531</v>
      </c>
      <c r="I27" s="206">
        <v>16.93733966745843</v>
      </c>
    </row>
    <row r="28" spans="1:9" ht="15.75" customHeight="1">
      <c r="A28" s="161" t="s">
        <v>223</v>
      </c>
      <c r="B28" s="82">
        <v>2924.9</v>
      </c>
      <c r="C28" s="206">
        <v>0.6214950729160823</v>
      </c>
      <c r="D28" s="82">
        <v>2995.6</v>
      </c>
      <c r="E28" s="206">
        <v>0.6209985231694889</v>
      </c>
      <c r="F28" s="82">
        <v>15783</v>
      </c>
      <c r="G28" s="206">
        <v>0.7312310190579662</v>
      </c>
      <c r="H28" s="82">
        <v>16000</v>
      </c>
      <c r="I28" s="206">
        <v>0.7600950118764845</v>
      </c>
    </row>
    <row r="29" spans="1:9" ht="15.75" customHeight="1">
      <c r="A29" s="161" t="s">
        <v>222</v>
      </c>
      <c r="B29" s="82">
        <v>11326.3</v>
      </c>
      <c r="C29" s="206">
        <v>2.4066599351668168</v>
      </c>
      <c r="D29" s="82">
        <v>11362.2</v>
      </c>
      <c r="E29" s="206">
        <v>2.355424429148206</v>
      </c>
      <c r="F29" s="82">
        <v>124498</v>
      </c>
      <c r="G29" s="206">
        <v>5.768028854506664</v>
      </c>
      <c r="H29" s="82">
        <v>124826</v>
      </c>
      <c r="I29" s="206">
        <v>5.929976247030879</v>
      </c>
    </row>
    <row r="30" spans="1:9" ht="15.75" customHeight="1">
      <c r="A30" s="161" t="s">
        <v>221</v>
      </c>
      <c r="B30" s="82">
        <v>29769.1</v>
      </c>
      <c r="C30" s="206">
        <v>6.325463768042034</v>
      </c>
      <c r="D30" s="82">
        <v>29566.1</v>
      </c>
      <c r="E30" s="206">
        <v>6.12915757640587</v>
      </c>
      <c r="F30" s="82">
        <v>215297</v>
      </c>
      <c r="G30" s="206">
        <v>9.97477315530146</v>
      </c>
      <c r="H30" s="82">
        <v>215705</v>
      </c>
      <c r="I30" s="206">
        <v>10.247268408551069</v>
      </c>
    </row>
    <row r="31" spans="1:9" ht="7.5" customHeight="1">
      <c r="A31" s="161"/>
      <c r="B31" s="208"/>
      <c r="C31" s="207"/>
      <c r="D31" s="208"/>
      <c r="E31" s="207"/>
      <c r="F31" s="208"/>
      <c r="G31" s="207"/>
      <c r="H31" s="208"/>
      <c r="I31" s="207"/>
    </row>
    <row r="32" spans="1:9" ht="27" customHeight="1">
      <c r="A32" s="209" t="s">
        <v>220</v>
      </c>
      <c r="B32" s="82">
        <v>10603.7</v>
      </c>
      <c r="C32" s="206">
        <v>2.253118843269945</v>
      </c>
      <c r="D32" s="82">
        <v>10009.2</v>
      </c>
      <c r="E32" s="206">
        <v>2.0749427220283243</v>
      </c>
      <c r="F32" s="82">
        <v>59921</v>
      </c>
      <c r="G32" s="206">
        <v>2.776157504465082</v>
      </c>
      <c r="H32" s="82">
        <v>56458</v>
      </c>
      <c r="I32" s="206">
        <v>2.68209026128266</v>
      </c>
    </row>
    <row r="33" spans="1:9" ht="7.5" customHeight="1">
      <c r="A33" s="209"/>
      <c r="B33" s="82"/>
      <c r="C33" s="206"/>
      <c r="D33" s="82"/>
      <c r="E33" s="206"/>
      <c r="F33" s="82"/>
      <c r="G33" s="206"/>
      <c r="H33" s="82"/>
      <c r="I33" s="206"/>
    </row>
    <row r="34" spans="1:9" ht="15.75" customHeight="1">
      <c r="A34" s="209" t="s">
        <v>219</v>
      </c>
      <c r="B34" s="82">
        <v>5550.2</v>
      </c>
      <c r="C34" s="206">
        <v>1.1793298757902286</v>
      </c>
      <c r="D34" s="82">
        <v>4846.5</v>
      </c>
      <c r="E34" s="206">
        <v>1.0046966692952757</v>
      </c>
      <c r="F34" s="82">
        <v>21775</v>
      </c>
      <c r="G34" s="206">
        <v>1.008842136475145</v>
      </c>
      <c r="H34" s="82">
        <v>19574</v>
      </c>
      <c r="I34" s="206">
        <v>0.9298812351543944</v>
      </c>
    </row>
    <row r="35" spans="1:9" ht="15.75" customHeight="1">
      <c r="A35" s="210" t="s">
        <v>218</v>
      </c>
      <c r="B35" s="82">
        <v>2541.6</v>
      </c>
      <c r="C35" s="206">
        <v>0.5400498742943399</v>
      </c>
      <c r="D35" s="82">
        <v>2593</v>
      </c>
      <c r="E35" s="206">
        <v>0.537538112758207</v>
      </c>
      <c r="F35" s="82">
        <v>9389</v>
      </c>
      <c r="G35" s="206">
        <v>0.43499512373663085</v>
      </c>
      <c r="H35" s="82">
        <v>8862</v>
      </c>
      <c r="I35" s="206">
        <v>0.4209976247030879</v>
      </c>
    </row>
    <row r="36" spans="1:9" ht="7.5" customHeight="1">
      <c r="A36" s="209"/>
      <c r="B36" s="208"/>
      <c r="C36" s="207"/>
      <c r="D36" s="208"/>
      <c r="E36" s="207"/>
      <c r="F36" s="208"/>
      <c r="G36" s="207"/>
      <c r="H36" s="208"/>
      <c r="I36" s="207"/>
    </row>
    <row r="37" spans="1:9" ht="15.75" customHeight="1">
      <c r="A37" s="161" t="s">
        <v>217</v>
      </c>
      <c r="B37" s="82">
        <v>470623.2</v>
      </c>
      <c r="C37" s="206">
        <v>100</v>
      </c>
      <c r="D37" s="82">
        <v>482384.4</v>
      </c>
      <c r="E37" s="206">
        <v>100</v>
      </c>
      <c r="F37" s="82">
        <v>2158415</v>
      </c>
      <c r="G37" s="206">
        <v>100</v>
      </c>
      <c r="H37" s="82">
        <v>2105000</v>
      </c>
      <c r="I37" s="206">
        <v>100</v>
      </c>
    </row>
    <row r="38" spans="1:9" ht="8.25" customHeight="1">
      <c r="A38" s="9"/>
      <c r="B38" s="135"/>
      <c r="C38" s="135"/>
      <c r="D38" s="135"/>
      <c r="E38" s="135"/>
      <c r="F38" s="135"/>
      <c r="G38" s="135"/>
      <c r="H38" s="135"/>
      <c r="I38" s="135"/>
    </row>
    <row r="39" spans="1:6" ht="14.25" customHeight="1">
      <c r="A39" s="3" t="s">
        <v>216</v>
      </c>
      <c r="B39" s="205"/>
      <c r="C39" s="205"/>
      <c r="D39" s="205"/>
      <c r="E39" s="205"/>
      <c r="F39" s="205"/>
    </row>
    <row r="40" spans="1:9" ht="15.75" customHeight="1">
      <c r="A40" s="3" t="s">
        <v>215</v>
      </c>
      <c r="B40" s="204"/>
      <c r="C40" s="203"/>
      <c r="D40" s="203"/>
      <c r="E40" s="203"/>
      <c r="F40" s="203"/>
      <c r="G40" s="203"/>
      <c r="H40" s="126"/>
      <c r="I40" s="126"/>
    </row>
  </sheetData>
  <sheetProtection/>
  <mergeCells count="7">
    <mergeCell ref="A6:A8"/>
    <mergeCell ref="B6:E6"/>
    <mergeCell ref="F6:I6"/>
    <mergeCell ref="B7:C7"/>
    <mergeCell ref="D7:E7"/>
    <mergeCell ref="F7:G7"/>
    <mergeCell ref="H7:I7"/>
  </mergeCells>
  <conditionalFormatting sqref="B12:I25 B27:I30 B32:I32 B37:I37 B34:B35 D34:D35 F34:F35 H34:H35">
    <cfRule type="cellIs" priority="1" dxfId="17"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9"/>
  </sheetPr>
  <dimension ref="A1:I28"/>
  <sheetViews>
    <sheetView zoomScaleSheetLayoutView="100" zoomScalePageLayoutView="0" workbookViewId="0" topLeftCell="A1">
      <selection activeCell="A4" sqref="A4"/>
    </sheetView>
  </sheetViews>
  <sheetFormatPr defaultColWidth="9.00390625" defaultRowHeight="15.75" customHeight="1"/>
  <cols>
    <col min="1" max="1" width="27.75390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9" s="3" customFormat="1" ht="26.25" customHeight="1">
      <c r="A1" s="224" t="s">
        <v>251</v>
      </c>
      <c r="B1" s="1"/>
      <c r="C1" s="1"/>
      <c r="D1" s="1"/>
      <c r="E1" s="1"/>
      <c r="F1" s="1"/>
      <c r="G1" s="1"/>
      <c r="H1" s="1"/>
      <c r="I1" s="223"/>
    </row>
    <row r="2" spans="1:9" s="3" customFormat="1" ht="17.25" customHeight="1">
      <c r="A2" s="128"/>
      <c r="B2" s="128"/>
      <c r="C2" s="128"/>
      <c r="D2" s="128"/>
      <c r="E2" s="128"/>
      <c r="F2" s="128"/>
      <c r="G2" s="128"/>
      <c r="H2" s="128"/>
      <c r="I2" s="128"/>
    </row>
    <row r="3" spans="1:9" s="90" customFormat="1" ht="15.75" customHeight="1">
      <c r="A3" s="128" t="s">
        <v>264</v>
      </c>
      <c r="B3" s="127"/>
      <c r="C3" s="126"/>
      <c r="D3" s="126"/>
      <c r="E3" s="126"/>
      <c r="F3" s="126"/>
      <c r="G3" s="126"/>
      <c r="H3" s="126"/>
      <c r="I3" s="126"/>
    </row>
    <row r="4" spans="1:9" s="90" customFormat="1" ht="15.75" customHeight="1" thickBot="1">
      <c r="A4" s="3"/>
      <c r="B4" s="1"/>
      <c r="C4" s="1"/>
      <c r="D4" s="1"/>
      <c r="E4" s="1"/>
      <c r="F4" s="1"/>
      <c r="G4" s="1"/>
      <c r="H4" s="1"/>
      <c r="I4" s="213"/>
    </row>
    <row r="5" spans="1:9" s="90" customFormat="1" ht="19.5" customHeight="1" thickTop="1">
      <c r="A5" s="123" t="s">
        <v>249</v>
      </c>
      <c r="B5" s="123" t="s">
        <v>248</v>
      </c>
      <c r="C5" s="101"/>
      <c r="D5" s="101"/>
      <c r="E5" s="101"/>
      <c r="F5" s="101" t="s">
        <v>247</v>
      </c>
      <c r="G5" s="101"/>
      <c r="H5" s="101"/>
      <c r="I5" s="222"/>
    </row>
    <row r="6" spans="1:9" s="90" customFormat="1" ht="19.5" customHeight="1">
      <c r="A6" s="96"/>
      <c r="B6" s="220" t="s">
        <v>246</v>
      </c>
      <c r="C6" s="221"/>
      <c r="D6" s="220" t="s">
        <v>245</v>
      </c>
      <c r="E6" s="221"/>
      <c r="F6" s="219" t="s">
        <v>245</v>
      </c>
      <c r="G6" s="220"/>
      <c r="H6" s="219" t="s">
        <v>244</v>
      </c>
      <c r="I6" s="218"/>
    </row>
    <row r="7" spans="1:9" ht="19.5" customHeight="1">
      <c r="A7" s="96"/>
      <c r="B7" s="217" t="s">
        <v>243</v>
      </c>
      <c r="C7" s="95" t="s">
        <v>242</v>
      </c>
      <c r="D7" s="217" t="s">
        <v>243</v>
      </c>
      <c r="E7" s="95" t="s">
        <v>242</v>
      </c>
      <c r="F7" s="95" t="s">
        <v>243</v>
      </c>
      <c r="G7" s="95" t="s">
        <v>242</v>
      </c>
      <c r="H7" s="95" t="s">
        <v>243</v>
      </c>
      <c r="I7" s="216" t="s">
        <v>242</v>
      </c>
    </row>
    <row r="8" spans="1:9" ht="14.25" customHeight="1">
      <c r="A8" s="92"/>
      <c r="B8" s="215" t="s">
        <v>59</v>
      </c>
      <c r="C8" s="215" t="s">
        <v>60</v>
      </c>
      <c r="D8" s="215" t="s">
        <v>127</v>
      </c>
      <c r="E8" s="215" t="s">
        <v>37</v>
      </c>
      <c r="F8" s="215" t="s">
        <v>38</v>
      </c>
      <c r="G8" s="215" t="s">
        <v>39</v>
      </c>
      <c r="H8" s="215" t="s">
        <v>40</v>
      </c>
      <c r="I8" s="215" t="s">
        <v>41</v>
      </c>
    </row>
    <row r="9" spans="1:9" ht="15.75" customHeight="1">
      <c r="A9" s="161"/>
      <c r="B9" s="86" t="s">
        <v>241</v>
      </c>
      <c r="C9" s="86" t="s">
        <v>239</v>
      </c>
      <c r="D9" s="86" t="s">
        <v>241</v>
      </c>
      <c r="E9" s="86" t="s">
        <v>239</v>
      </c>
      <c r="F9" s="86" t="s">
        <v>240</v>
      </c>
      <c r="G9" s="86" t="s">
        <v>239</v>
      </c>
      <c r="H9" s="86" t="s">
        <v>240</v>
      </c>
      <c r="I9" s="86" t="s">
        <v>239</v>
      </c>
    </row>
    <row r="10" spans="1:9" ht="7.5" customHeight="1">
      <c r="A10" s="161"/>
      <c r="B10" s="213"/>
      <c r="C10" s="213"/>
      <c r="D10" s="213"/>
      <c r="E10" s="213"/>
      <c r="F10" s="213"/>
      <c r="G10" s="213"/>
      <c r="H10" s="213"/>
      <c r="I10" s="213"/>
    </row>
    <row r="11" spans="1:9" ht="15.75" customHeight="1">
      <c r="A11" s="161" t="s">
        <v>263</v>
      </c>
      <c r="B11" s="82">
        <v>244933.5</v>
      </c>
      <c r="C11" s="206">
        <v>70.6829829968487</v>
      </c>
      <c r="D11" s="82">
        <v>243605.8</v>
      </c>
      <c r="E11" s="206">
        <v>68.91863409688042</v>
      </c>
      <c r="F11" s="82">
        <v>1123631</v>
      </c>
      <c r="G11" s="206">
        <v>67.47335008310836</v>
      </c>
      <c r="H11" s="82">
        <v>1105057</v>
      </c>
      <c r="I11" s="206">
        <v>67.67748960698862</v>
      </c>
    </row>
    <row r="12" spans="1:9" ht="15.75" customHeight="1">
      <c r="A12" s="161" t="s">
        <v>262</v>
      </c>
      <c r="B12" s="82">
        <v>206267.8</v>
      </c>
      <c r="C12" s="206">
        <v>59.52482367743648</v>
      </c>
      <c r="D12" s="82">
        <v>206060.7</v>
      </c>
      <c r="E12" s="206">
        <v>58.29673178983034</v>
      </c>
      <c r="F12" s="82">
        <v>912968</v>
      </c>
      <c r="G12" s="206">
        <v>54.82316657218897</v>
      </c>
      <c r="H12" s="82">
        <v>908034</v>
      </c>
      <c r="I12" s="206">
        <v>55.61112376808824</v>
      </c>
    </row>
    <row r="13" spans="1:9" ht="8.25" customHeight="1">
      <c r="A13" s="161"/>
      <c r="B13" s="225"/>
      <c r="C13" s="207"/>
      <c r="D13" s="225"/>
      <c r="E13" s="207"/>
      <c r="F13" s="225"/>
      <c r="G13" s="207"/>
      <c r="H13" s="225"/>
      <c r="I13" s="207"/>
    </row>
    <row r="14" spans="1:9" ht="15.75" customHeight="1">
      <c r="A14" s="161" t="s">
        <v>261</v>
      </c>
      <c r="B14" s="82">
        <v>20139.4</v>
      </c>
      <c r="C14" s="206">
        <v>5.811834100956933</v>
      </c>
      <c r="D14" s="82">
        <v>20814.1</v>
      </c>
      <c r="E14" s="206">
        <v>5.888527046383456</v>
      </c>
      <c r="F14" s="82">
        <v>68999</v>
      </c>
      <c r="G14" s="206">
        <v>4.143347488974933</v>
      </c>
      <c r="H14" s="82">
        <v>74163</v>
      </c>
      <c r="I14" s="206">
        <v>4.541997075013413</v>
      </c>
    </row>
    <row r="15" spans="1:9" ht="15.75" customHeight="1">
      <c r="A15" s="161" t="s">
        <v>260</v>
      </c>
      <c r="B15" s="82">
        <v>-3714.4</v>
      </c>
      <c r="C15" s="227">
        <v>-1.0719026676362966</v>
      </c>
      <c r="D15" s="82">
        <v>-3013.1</v>
      </c>
      <c r="E15" s="227">
        <v>-0.8524375708513936</v>
      </c>
      <c r="F15" s="82">
        <v>-33687</v>
      </c>
      <c r="G15" s="226">
        <v>-2.0228836194886677</v>
      </c>
      <c r="H15" s="82">
        <v>-33979</v>
      </c>
      <c r="I15" s="226">
        <v>-2.080990771838797</v>
      </c>
    </row>
    <row r="16" spans="1:9" ht="15.75" customHeight="1">
      <c r="A16" s="161" t="s">
        <v>259</v>
      </c>
      <c r="B16" s="82">
        <v>23431.7</v>
      </c>
      <c r="C16" s="206">
        <v>6.761927023813646</v>
      </c>
      <c r="D16" s="82">
        <v>23394.1</v>
      </c>
      <c r="E16" s="206">
        <v>6.618436087834651</v>
      </c>
      <c r="F16" s="82">
        <v>98191</v>
      </c>
      <c r="G16" s="206">
        <v>5.896309124624091</v>
      </c>
      <c r="H16" s="82">
        <v>103692</v>
      </c>
      <c r="I16" s="206">
        <v>6.3504545487950965</v>
      </c>
    </row>
    <row r="17" spans="1:9" ht="15.75" customHeight="1">
      <c r="A17" s="161" t="s">
        <v>258</v>
      </c>
      <c r="B17" s="82">
        <v>422.2</v>
      </c>
      <c r="C17" s="206">
        <v>0.12183860280961781</v>
      </c>
      <c r="D17" s="82">
        <v>433.1</v>
      </c>
      <c r="E17" s="206">
        <v>0.12252852940019866</v>
      </c>
      <c r="F17" s="82">
        <v>4495</v>
      </c>
      <c r="G17" s="206">
        <v>0.2699219838395096</v>
      </c>
      <c r="H17" s="82">
        <v>4450</v>
      </c>
      <c r="I17" s="206">
        <v>0.2725332980571132</v>
      </c>
    </row>
    <row r="18" spans="1:9" ht="8.25" customHeight="1">
      <c r="A18" s="161"/>
      <c r="B18" s="225"/>
      <c r="C18" s="207"/>
      <c r="D18" s="225"/>
      <c r="E18" s="207"/>
      <c r="F18" s="225"/>
      <c r="G18" s="207"/>
      <c r="H18" s="225"/>
      <c r="I18" s="207"/>
    </row>
    <row r="19" spans="1:9" ht="15.75" customHeight="1">
      <c r="A19" s="161" t="s">
        <v>257</v>
      </c>
      <c r="B19" s="82">
        <v>81451.1</v>
      </c>
      <c r="C19" s="206">
        <v>23.505182902194367</v>
      </c>
      <c r="D19" s="82">
        <v>89048.8</v>
      </c>
      <c r="E19" s="206">
        <v>25.19283885673611</v>
      </c>
      <c r="F19" s="82">
        <v>472666</v>
      </c>
      <c r="G19" s="206">
        <v>28.383302427916718</v>
      </c>
      <c r="H19" s="82">
        <v>453608</v>
      </c>
      <c r="I19" s="206">
        <v>27.78051331799798</v>
      </c>
    </row>
    <row r="20" spans="1:9" ht="15.75" customHeight="1">
      <c r="A20" s="161" t="s">
        <v>256</v>
      </c>
      <c r="B20" s="82">
        <v>44174.4</v>
      </c>
      <c r="C20" s="206">
        <v>12.747861619974374</v>
      </c>
      <c r="D20" s="82">
        <v>50523.6</v>
      </c>
      <c r="E20" s="206">
        <v>14.293655987078912</v>
      </c>
      <c r="F20" s="82">
        <v>243481</v>
      </c>
      <c r="G20" s="206">
        <v>14.620884215178561</v>
      </c>
      <c r="H20" s="82">
        <v>214454</v>
      </c>
      <c r="I20" s="206">
        <v>13.133900202593294</v>
      </c>
    </row>
    <row r="21" spans="1:9" s="125" customFormat="1" ht="15.75" customHeight="1">
      <c r="A21" s="161" t="s">
        <v>255</v>
      </c>
      <c r="B21" s="82">
        <v>2645.8</v>
      </c>
      <c r="C21" s="206">
        <v>0.7635257586776096</v>
      </c>
      <c r="D21" s="82">
        <v>2916.9</v>
      </c>
      <c r="E21" s="206">
        <v>0.8252215825616243</v>
      </c>
      <c r="F21" s="82">
        <v>26466</v>
      </c>
      <c r="G21" s="206">
        <v>1.5892670131916489</v>
      </c>
      <c r="H21" s="82">
        <v>43805</v>
      </c>
      <c r="I21" s="206">
        <v>2.6827687913240097</v>
      </c>
    </row>
    <row r="22" spans="1:9" ht="15.75" customHeight="1">
      <c r="A22" s="161" t="s">
        <v>254</v>
      </c>
      <c r="B22" s="82">
        <v>34630.8</v>
      </c>
      <c r="C22" s="206">
        <v>9.993766665512346</v>
      </c>
      <c r="D22" s="82">
        <v>35608.3</v>
      </c>
      <c r="E22" s="206">
        <v>10.073961287095576</v>
      </c>
      <c r="F22" s="82">
        <v>202719</v>
      </c>
      <c r="G22" s="206">
        <v>12.173151199546508</v>
      </c>
      <c r="H22" s="82">
        <v>195349</v>
      </c>
      <c r="I22" s="206">
        <v>11.963844324080675</v>
      </c>
    </row>
    <row r="23" spans="1:9" ht="15.75" customHeight="1">
      <c r="A23" s="165" t="s">
        <v>253</v>
      </c>
      <c r="B23" s="212">
        <v>2130.9</v>
      </c>
      <c r="C23" s="211">
        <v>0.6149357620251411</v>
      </c>
      <c r="D23" s="212">
        <v>2271.3</v>
      </c>
      <c r="E23" s="211">
        <v>0.6425745759101159</v>
      </c>
      <c r="F23" s="212">
        <v>19302</v>
      </c>
      <c r="G23" s="226">
        <v>1.1590732218176227</v>
      </c>
      <c r="H23" s="212">
        <v>14903</v>
      </c>
      <c r="I23" s="211">
        <v>0.9127109530213837</v>
      </c>
    </row>
    <row r="24" spans="1:9" ht="8.25" customHeight="1">
      <c r="A24" s="161"/>
      <c r="B24" s="225"/>
      <c r="C24" s="207"/>
      <c r="D24" s="225"/>
      <c r="E24" s="207"/>
      <c r="F24" s="225"/>
      <c r="G24" s="207"/>
      <c r="H24" s="225"/>
      <c r="I24" s="207"/>
    </row>
    <row r="25" spans="1:9" ht="15.75" customHeight="1">
      <c r="A25" s="161" t="s">
        <v>252</v>
      </c>
      <c r="B25" s="82">
        <v>346524</v>
      </c>
      <c r="C25" s="206">
        <v>100</v>
      </c>
      <c r="D25" s="82">
        <v>353468.7</v>
      </c>
      <c r="E25" s="206">
        <v>100</v>
      </c>
      <c r="F25" s="82">
        <v>1665296</v>
      </c>
      <c r="G25" s="206">
        <v>100</v>
      </c>
      <c r="H25" s="82">
        <v>1632828</v>
      </c>
      <c r="I25" s="206">
        <v>100</v>
      </c>
    </row>
    <row r="26" spans="1:9" s="125" customFormat="1" ht="8.25" customHeight="1">
      <c r="A26" s="9"/>
      <c r="B26" s="135"/>
      <c r="C26" s="135"/>
      <c r="D26" s="135"/>
      <c r="E26" s="135"/>
      <c r="F26" s="135"/>
      <c r="G26" s="135"/>
      <c r="H26" s="135"/>
      <c r="I26" s="135"/>
    </row>
    <row r="27" spans="1:6" ht="14.25" customHeight="1">
      <c r="A27" s="3" t="s">
        <v>216</v>
      </c>
      <c r="B27" s="205"/>
      <c r="C27" s="205"/>
      <c r="D27" s="205"/>
      <c r="E27" s="205"/>
      <c r="F27" s="205"/>
    </row>
    <row r="28" spans="1:9" ht="15.75" customHeight="1">
      <c r="A28" s="3" t="s">
        <v>215</v>
      </c>
      <c r="B28" s="204"/>
      <c r="C28" s="203"/>
      <c r="D28" s="203"/>
      <c r="E28" s="203"/>
      <c r="F28" s="203"/>
      <c r="G28" s="203"/>
      <c r="H28" s="126"/>
      <c r="I28" s="126"/>
    </row>
  </sheetData>
  <sheetProtection/>
  <mergeCells count="7">
    <mergeCell ref="A5:A7"/>
    <mergeCell ref="B5:E5"/>
    <mergeCell ref="F5:I5"/>
    <mergeCell ref="B6:C6"/>
    <mergeCell ref="D6:E6"/>
    <mergeCell ref="F6:G6"/>
    <mergeCell ref="H6:I6"/>
  </mergeCells>
  <conditionalFormatting sqref="B11:E12 B14:E17 B25:E25 B19:E23 I11:I12 I14:I17 I25 I19:I23 G11:G12 G14:G17 G25 G19:G23">
    <cfRule type="cellIs" priority="3" dxfId="17"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9"/>
  </sheetPr>
  <dimension ref="A1:L39"/>
  <sheetViews>
    <sheetView zoomScaleSheetLayoutView="100" zoomScalePageLayoutView="0" workbookViewId="0" topLeftCell="A1">
      <selection activeCell="B5" sqref="B5"/>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20" width="9.00390625" style="1" customWidth="1"/>
    <col min="21" max="21" width="1.12109375" style="1" customWidth="1"/>
    <col min="22" max="16384" width="9.00390625" style="1" customWidth="1"/>
  </cols>
  <sheetData>
    <row r="1" spans="1:12" s="3" customFormat="1" ht="26.25" customHeight="1">
      <c r="A1" s="292" t="s">
        <v>142</v>
      </c>
      <c r="B1" s="262"/>
      <c r="C1" s="262"/>
      <c r="D1" s="262"/>
      <c r="E1" s="262"/>
      <c r="F1" s="262"/>
      <c r="G1" s="262"/>
      <c r="H1" s="262"/>
      <c r="I1" s="262"/>
      <c r="J1" s="262"/>
      <c r="K1" s="262"/>
      <c r="L1" s="262"/>
    </row>
    <row r="2" spans="1:12" ht="17.25" customHeight="1">
      <c r="A2" s="293"/>
      <c r="B2" s="293"/>
      <c r="C2" s="293"/>
      <c r="D2" s="293"/>
      <c r="E2" s="293"/>
      <c r="F2" s="293"/>
      <c r="G2" s="293"/>
      <c r="H2" s="293"/>
      <c r="I2" s="293"/>
      <c r="J2" s="293"/>
      <c r="K2" s="293"/>
      <c r="L2" s="293"/>
    </row>
    <row r="3" spans="1:12" ht="15.75" customHeight="1">
      <c r="A3" s="293" t="s">
        <v>141</v>
      </c>
      <c r="B3" s="293"/>
      <c r="C3" s="293"/>
      <c r="D3" s="293"/>
      <c r="E3" s="293"/>
      <c r="F3" s="293"/>
      <c r="G3" s="293"/>
      <c r="H3" s="293"/>
      <c r="I3" s="293"/>
      <c r="J3" s="293"/>
      <c r="K3" s="293"/>
      <c r="L3" s="293"/>
    </row>
    <row r="5" ht="15.75" customHeight="1" thickBot="1">
      <c r="L5" s="105"/>
    </row>
    <row r="6" spans="1:12" s="90" customFormat="1" ht="19.5" customHeight="1" thickTop="1">
      <c r="A6" s="104" t="s">
        <v>140</v>
      </c>
      <c r="B6" s="103"/>
      <c r="C6" s="102" t="s">
        <v>139</v>
      </c>
      <c r="D6" s="101" t="s">
        <v>138</v>
      </c>
      <c r="E6" s="101"/>
      <c r="F6" s="100" t="s">
        <v>137</v>
      </c>
      <c r="G6" s="100" t="s">
        <v>136</v>
      </c>
      <c r="H6" s="101" t="s">
        <v>135</v>
      </c>
      <c r="I6" s="101"/>
      <c r="J6" s="101"/>
      <c r="K6" s="100" t="s">
        <v>134</v>
      </c>
      <c r="L6" s="99" t="s">
        <v>133</v>
      </c>
    </row>
    <row r="7" spans="1:12" s="90" customFormat="1" ht="22.5" customHeight="1">
      <c r="A7" s="98"/>
      <c r="B7" s="97"/>
      <c r="C7" s="96"/>
      <c r="D7" s="95" t="s">
        <v>132</v>
      </c>
      <c r="E7" s="95" t="s">
        <v>131</v>
      </c>
      <c r="F7" s="94"/>
      <c r="G7" s="94"/>
      <c r="H7" s="95" t="s">
        <v>130</v>
      </c>
      <c r="I7" s="95" t="s">
        <v>129</v>
      </c>
      <c r="J7" s="95" t="s">
        <v>128</v>
      </c>
      <c r="K7" s="94"/>
      <c r="L7" s="93"/>
    </row>
    <row r="8" spans="2:12" s="90" customFormat="1" ht="13.5" customHeight="1">
      <c r="B8" s="92"/>
      <c r="C8" s="91" t="s">
        <v>59</v>
      </c>
      <c r="D8" s="91" t="s">
        <v>60</v>
      </c>
      <c r="E8" s="91" t="s">
        <v>127</v>
      </c>
      <c r="F8" s="91" t="s">
        <v>37</v>
      </c>
      <c r="G8" s="91" t="s">
        <v>38</v>
      </c>
      <c r="H8" s="91" t="s">
        <v>39</v>
      </c>
      <c r="I8" s="91" t="s">
        <v>40</v>
      </c>
      <c r="J8" s="91" t="s">
        <v>41</v>
      </c>
      <c r="K8" s="91" t="s">
        <v>42</v>
      </c>
      <c r="L8" s="91" t="s">
        <v>43</v>
      </c>
    </row>
    <row r="9" spans="1:12" ht="13.5" customHeight="1">
      <c r="A9" s="89"/>
      <c r="B9" s="88"/>
      <c r="C9" s="86" t="s">
        <v>126</v>
      </c>
      <c r="D9" s="87" t="s">
        <v>126</v>
      </c>
      <c r="E9" s="87" t="s">
        <v>126</v>
      </c>
      <c r="F9" s="87" t="s">
        <v>126</v>
      </c>
      <c r="G9" s="87" t="s">
        <v>126</v>
      </c>
      <c r="H9" s="87" t="s">
        <v>126</v>
      </c>
      <c r="I9" s="86" t="s">
        <v>126</v>
      </c>
      <c r="J9" s="86" t="s">
        <v>126</v>
      </c>
      <c r="K9" s="86" t="s">
        <v>125</v>
      </c>
      <c r="L9" s="86" t="s">
        <v>124</v>
      </c>
    </row>
    <row r="10" spans="1:12" ht="15" customHeight="1">
      <c r="A10" s="84" t="s">
        <v>123</v>
      </c>
      <c r="B10" s="83"/>
      <c r="C10" s="82">
        <v>9768</v>
      </c>
      <c r="D10" s="82">
        <v>25919</v>
      </c>
      <c r="E10" s="82">
        <v>132</v>
      </c>
      <c r="F10" s="82">
        <v>959</v>
      </c>
      <c r="G10" s="82">
        <v>34213</v>
      </c>
      <c r="H10" s="82">
        <v>15104</v>
      </c>
      <c r="I10" s="82">
        <v>5079</v>
      </c>
      <c r="J10" s="82">
        <v>11550</v>
      </c>
      <c r="K10" s="81">
        <v>90.6</v>
      </c>
      <c r="L10" s="81">
        <v>248.2</v>
      </c>
    </row>
    <row r="11" spans="1:12" ht="15" customHeight="1">
      <c r="A11" s="76"/>
      <c r="B11" s="85" t="s">
        <v>122</v>
      </c>
      <c r="C11" s="82">
        <v>8692</v>
      </c>
      <c r="D11" s="82">
        <v>848</v>
      </c>
      <c r="E11" s="82">
        <v>132</v>
      </c>
      <c r="F11" s="82">
        <v>358</v>
      </c>
      <c r="G11" s="82">
        <v>8667</v>
      </c>
      <c r="H11" s="82">
        <v>170</v>
      </c>
      <c r="I11" s="82">
        <v>374</v>
      </c>
      <c r="J11" s="82">
        <v>7173</v>
      </c>
      <c r="K11" s="81">
        <v>56.3</v>
      </c>
      <c r="L11" s="81">
        <v>154.1</v>
      </c>
    </row>
    <row r="12" spans="1:12" ht="15" customHeight="1">
      <c r="A12" s="76"/>
      <c r="B12" s="85" t="s">
        <v>121</v>
      </c>
      <c r="C12" s="82">
        <v>858</v>
      </c>
      <c r="D12" s="82">
        <v>6578</v>
      </c>
      <c r="E12" s="82">
        <v>0</v>
      </c>
      <c r="F12" s="82">
        <v>269</v>
      </c>
      <c r="G12" s="82">
        <v>7167</v>
      </c>
      <c r="H12" s="82">
        <v>1272</v>
      </c>
      <c r="I12" s="82">
        <v>322</v>
      </c>
      <c r="J12" s="82">
        <v>4201</v>
      </c>
      <c r="K12" s="81">
        <v>32.9</v>
      </c>
      <c r="L12" s="81">
        <v>90.3</v>
      </c>
    </row>
    <row r="13" spans="1:12" ht="15" customHeight="1">
      <c r="A13" s="76"/>
      <c r="B13" s="85" t="s">
        <v>120</v>
      </c>
      <c r="C13" s="82">
        <v>160</v>
      </c>
      <c r="D13" s="82">
        <v>1895</v>
      </c>
      <c r="E13" s="82">
        <v>0</v>
      </c>
      <c r="F13" s="82">
        <v>0</v>
      </c>
      <c r="G13" s="82">
        <v>2055</v>
      </c>
      <c r="H13" s="82">
        <v>1068</v>
      </c>
      <c r="I13" s="82">
        <v>924</v>
      </c>
      <c r="J13" s="82">
        <v>26</v>
      </c>
      <c r="K13" s="81">
        <v>0.2</v>
      </c>
      <c r="L13" s="81">
        <v>0.6</v>
      </c>
    </row>
    <row r="14" spans="1:12" ht="15" customHeight="1">
      <c r="A14" s="76"/>
      <c r="B14" s="85" t="s">
        <v>119</v>
      </c>
      <c r="C14" s="82">
        <v>12</v>
      </c>
      <c r="D14" s="82">
        <v>1</v>
      </c>
      <c r="E14" s="82">
        <v>0</v>
      </c>
      <c r="F14" s="82">
        <v>1</v>
      </c>
      <c r="G14" s="82">
        <v>12</v>
      </c>
      <c r="H14" s="82">
        <v>0</v>
      </c>
      <c r="I14" s="82">
        <v>6</v>
      </c>
      <c r="J14" s="82">
        <v>3</v>
      </c>
      <c r="K14" s="81">
        <v>0</v>
      </c>
      <c r="L14" s="81">
        <v>0.1</v>
      </c>
    </row>
    <row r="15" spans="1:12" ht="15" customHeight="1">
      <c r="A15" s="76"/>
      <c r="B15" s="85" t="s">
        <v>118</v>
      </c>
      <c r="C15" s="82">
        <v>0</v>
      </c>
      <c r="D15" s="82">
        <v>14734</v>
      </c>
      <c r="E15" s="82">
        <v>0</v>
      </c>
      <c r="F15" s="82">
        <v>309</v>
      </c>
      <c r="G15" s="82">
        <v>14425</v>
      </c>
      <c r="H15" s="82">
        <v>10857</v>
      </c>
      <c r="I15" s="82">
        <v>3453</v>
      </c>
      <c r="J15" s="82">
        <v>57</v>
      </c>
      <c r="K15" s="81">
        <v>0.4</v>
      </c>
      <c r="L15" s="81">
        <v>1.2</v>
      </c>
    </row>
    <row r="16" spans="1:12" ht="15" customHeight="1">
      <c r="A16" s="84" t="s">
        <v>117</v>
      </c>
      <c r="B16" s="83"/>
      <c r="C16" s="82">
        <v>3355</v>
      </c>
      <c r="D16" s="82">
        <v>1100</v>
      </c>
      <c r="E16" s="82">
        <v>4</v>
      </c>
      <c r="F16" s="82">
        <v>0</v>
      </c>
      <c r="G16" s="82">
        <v>4451</v>
      </c>
      <c r="H16" s="82">
        <v>6</v>
      </c>
      <c r="I16" s="82">
        <v>1137</v>
      </c>
      <c r="J16" s="82">
        <v>2623</v>
      </c>
      <c r="K16" s="81">
        <v>20.6</v>
      </c>
      <c r="L16" s="81">
        <v>56.4</v>
      </c>
    </row>
    <row r="17" spans="1:12" ht="15" customHeight="1">
      <c r="A17" s="84" t="s">
        <v>116</v>
      </c>
      <c r="B17" s="83"/>
      <c r="C17" s="82">
        <v>2515</v>
      </c>
      <c r="D17" s="82">
        <v>147</v>
      </c>
      <c r="E17" s="82">
        <v>0</v>
      </c>
      <c r="F17" s="82">
        <v>25</v>
      </c>
      <c r="G17" s="82">
        <v>2637</v>
      </c>
      <c r="H17" s="82">
        <v>0</v>
      </c>
      <c r="I17" s="82">
        <v>549</v>
      </c>
      <c r="J17" s="82">
        <v>2088</v>
      </c>
      <c r="K17" s="81">
        <v>16.4</v>
      </c>
      <c r="L17" s="81">
        <v>44.9</v>
      </c>
    </row>
    <row r="18" spans="1:12" ht="15" customHeight="1">
      <c r="A18" s="84" t="s">
        <v>115</v>
      </c>
      <c r="B18" s="83"/>
      <c r="C18" s="82">
        <v>340</v>
      </c>
      <c r="D18" s="82">
        <v>3015</v>
      </c>
      <c r="E18" s="82">
        <v>0</v>
      </c>
      <c r="F18" s="82">
        <v>-64</v>
      </c>
      <c r="G18" s="82">
        <v>3419</v>
      </c>
      <c r="H18" s="82">
        <v>118</v>
      </c>
      <c r="I18" s="82">
        <v>2155</v>
      </c>
      <c r="J18" s="82">
        <v>1036</v>
      </c>
      <c r="K18" s="81">
        <v>8.1</v>
      </c>
      <c r="L18" s="81">
        <v>22.3</v>
      </c>
    </row>
    <row r="19" spans="1:12" ht="15" customHeight="1">
      <c r="A19" s="76"/>
      <c r="B19" s="85" t="s">
        <v>114</v>
      </c>
      <c r="C19" s="82">
        <v>236</v>
      </c>
      <c r="D19" s="82">
        <v>2727</v>
      </c>
      <c r="E19" s="82">
        <v>0</v>
      </c>
      <c r="F19" s="82">
        <v>-74</v>
      </c>
      <c r="G19" s="82">
        <v>3037</v>
      </c>
      <c r="H19" s="82">
        <v>107</v>
      </c>
      <c r="I19" s="82">
        <v>2093</v>
      </c>
      <c r="J19" s="82">
        <v>775</v>
      </c>
      <c r="K19" s="81">
        <v>6.1</v>
      </c>
      <c r="L19" s="81">
        <v>16.7</v>
      </c>
    </row>
    <row r="20" spans="1:12" ht="15" customHeight="1">
      <c r="A20" s="84" t="s">
        <v>113</v>
      </c>
      <c r="B20" s="83"/>
      <c r="C20" s="82">
        <v>11974</v>
      </c>
      <c r="D20" s="82">
        <v>3302</v>
      </c>
      <c r="E20" s="82">
        <v>4</v>
      </c>
      <c r="F20" s="82">
        <v>0</v>
      </c>
      <c r="G20" s="82">
        <v>15272</v>
      </c>
      <c r="H20" s="82">
        <v>0</v>
      </c>
      <c r="I20" s="82">
        <v>0</v>
      </c>
      <c r="J20" s="82">
        <v>11883</v>
      </c>
      <c r="K20" s="81">
        <v>93.2</v>
      </c>
      <c r="L20" s="81">
        <v>255.3</v>
      </c>
    </row>
    <row r="21" spans="1:12" ht="15" customHeight="1">
      <c r="A21" s="76"/>
      <c r="B21" s="85" t="s">
        <v>112</v>
      </c>
      <c r="C21" s="82">
        <v>2610</v>
      </c>
      <c r="D21" s="82">
        <v>1640</v>
      </c>
      <c r="E21" s="82">
        <v>0</v>
      </c>
      <c r="F21" s="82">
        <v>0</v>
      </c>
      <c r="G21" s="82">
        <v>4250</v>
      </c>
      <c r="H21" s="82">
        <v>0</v>
      </c>
      <c r="I21" s="82">
        <v>0</v>
      </c>
      <c r="J21" s="82">
        <v>3539</v>
      </c>
      <c r="K21" s="81">
        <v>27.8</v>
      </c>
      <c r="L21" s="81">
        <v>76</v>
      </c>
    </row>
    <row r="22" spans="1:12" ht="15" customHeight="1">
      <c r="A22" s="76"/>
      <c r="B22" s="85" t="s">
        <v>111</v>
      </c>
      <c r="C22" s="82">
        <v>9364</v>
      </c>
      <c r="D22" s="82">
        <v>1662</v>
      </c>
      <c r="E22" s="82">
        <v>4</v>
      </c>
      <c r="F22" s="82">
        <v>0</v>
      </c>
      <c r="G22" s="82">
        <v>11022</v>
      </c>
      <c r="H22" s="82">
        <v>0</v>
      </c>
      <c r="I22" s="82">
        <v>0</v>
      </c>
      <c r="J22" s="82">
        <v>8344</v>
      </c>
      <c r="K22" s="81">
        <v>65.4</v>
      </c>
      <c r="L22" s="81">
        <v>179.3</v>
      </c>
    </row>
    <row r="23" spans="1:12" ht="15" customHeight="1">
      <c r="A23" s="84" t="s">
        <v>110</v>
      </c>
      <c r="B23" s="83"/>
      <c r="C23" s="82">
        <v>3027</v>
      </c>
      <c r="D23" s="82">
        <v>5007</v>
      </c>
      <c r="E23" s="82">
        <v>26</v>
      </c>
      <c r="F23" s="82">
        <v>27</v>
      </c>
      <c r="G23" s="82">
        <v>7981</v>
      </c>
      <c r="H23" s="82">
        <v>0</v>
      </c>
      <c r="I23" s="82">
        <v>17</v>
      </c>
      <c r="J23" s="82">
        <v>4861</v>
      </c>
      <c r="K23" s="81">
        <v>38.1</v>
      </c>
      <c r="L23" s="81">
        <v>104.4</v>
      </c>
    </row>
    <row r="24" spans="1:12" ht="15" customHeight="1">
      <c r="A24" s="76"/>
      <c r="B24" s="85" t="s">
        <v>109</v>
      </c>
      <c r="C24" s="82">
        <v>846</v>
      </c>
      <c r="D24" s="82">
        <v>1</v>
      </c>
      <c r="E24" s="82">
        <v>2</v>
      </c>
      <c r="F24" s="82">
        <v>22</v>
      </c>
      <c r="G24" s="82">
        <v>823</v>
      </c>
      <c r="H24" s="82">
        <v>0</v>
      </c>
      <c r="I24" s="82">
        <v>0</v>
      </c>
      <c r="J24" s="82">
        <v>525</v>
      </c>
      <c r="K24" s="81">
        <v>4.1</v>
      </c>
      <c r="L24" s="81">
        <v>11.3</v>
      </c>
    </row>
    <row r="25" spans="1:12" ht="15" customHeight="1">
      <c r="A25" s="76"/>
      <c r="B25" s="85" t="s">
        <v>108</v>
      </c>
      <c r="C25" s="82">
        <v>794</v>
      </c>
      <c r="D25" s="82">
        <v>671</v>
      </c>
      <c r="E25" s="82">
        <v>11</v>
      </c>
      <c r="F25" s="82">
        <v>5</v>
      </c>
      <c r="G25" s="82">
        <v>1449</v>
      </c>
      <c r="H25" s="82">
        <v>0</v>
      </c>
      <c r="I25" s="82">
        <v>0</v>
      </c>
      <c r="J25" s="82">
        <v>1108</v>
      </c>
      <c r="K25" s="81">
        <v>8.7</v>
      </c>
      <c r="L25" s="81">
        <v>23.8</v>
      </c>
    </row>
    <row r="26" spans="1:12" ht="15" customHeight="1">
      <c r="A26" s="84" t="s">
        <v>107</v>
      </c>
      <c r="B26" s="83"/>
      <c r="C26" s="82">
        <v>3273</v>
      </c>
      <c r="D26" s="82">
        <v>2636</v>
      </c>
      <c r="E26" s="82">
        <v>9</v>
      </c>
      <c r="F26" s="82">
        <v>-24</v>
      </c>
      <c r="G26" s="82">
        <v>5924</v>
      </c>
      <c r="H26" s="82">
        <v>0</v>
      </c>
      <c r="I26" s="82">
        <v>0</v>
      </c>
      <c r="J26" s="82">
        <v>3828</v>
      </c>
      <c r="K26" s="81">
        <v>30</v>
      </c>
      <c r="L26" s="81">
        <v>82.2</v>
      </c>
    </row>
    <row r="27" spans="1:12" ht="15" customHeight="1">
      <c r="A27" s="84" t="s">
        <v>106</v>
      </c>
      <c r="B27" s="83"/>
      <c r="C27" s="82">
        <v>2507</v>
      </c>
      <c r="D27" s="82">
        <v>123</v>
      </c>
      <c r="E27" s="82">
        <v>12</v>
      </c>
      <c r="F27" s="82">
        <v>0</v>
      </c>
      <c r="G27" s="82">
        <v>2629</v>
      </c>
      <c r="H27" s="82">
        <v>0</v>
      </c>
      <c r="I27" s="82">
        <v>0</v>
      </c>
      <c r="J27" s="82">
        <v>2128</v>
      </c>
      <c r="K27" s="81">
        <v>16.7</v>
      </c>
      <c r="L27" s="81">
        <v>45.7</v>
      </c>
    </row>
    <row r="28" spans="1:12" ht="15" customHeight="1">
      <c r="A28" s="84" t="s">
        <v>105</v>
      </c>
      <c r="B28" s="83"/>
      <c r="C28" s="82">
        <v>7608</v>
      </c>
      <c r="D28" s="82">
        <v>4191</v>
      </c>
      <c r="E28" s="82">
        <v>9</v>
      </c>
      <c r="F28" s="82">
        <v>72</v>
      </c>
      <c r="G28" s="82">
        <v>11718</v>
      </c>
      <c r="H28" s="82">
        <v>39</v>
      </c>
      <c r="I28" s="82">
        <v>0</v>
      </c>
      <c r="J28" s="82">
        <v>11409</v>
      </c>
      <c r="K28" s="81">
        <v>89.5</v>
      </c>
      <c r="L28" s="81">
        <v>245.1</v>
      </c>
    </row>
    <row r="29" spans="1:12" ht="15" customHeight="1">
      <c r="A29" s="84" t="s">
        <v>104</v>
      </c>
      <c r="B29" s="83"/>
      <c r="C29" s="82">
        <v>4302</v>
      </c>
      <c r="D29" s="82">
        <v>4586</v>
      </c>
      <c r="E29" s="82">
        <v>622</v>
      </c>
      <c r="F29" s="82">
        <v>96</v>
      </c>
      <c r="G29" s="82">
        <v>8170</v>
      </c>
      <c r="H29" s="82">
        <v>1655</v>
      </c>
      <c r="I29" s="82">
        <v>0</v>
      </c>
      <c r="J29" s="82">
        <v>3620</v>
      </c>
      <c r="K29" s="81">
        <v>28.4</v>
      </c>
      <c r="L29" s="81">
        <v>77.8</v>
      </c>
    </row>
    <row r="30" spans="1:12" ht="15" customHeight="1">
      <c r="A30" s="84" t="s">
        <v>103</v>
      </c>
      <c r="B30" s="83"/>
      <c r="C30" s="82">
        <v>108</v>
      </c>
      <c r="D30" s="82">
        <v>51</v>
      </c>
      <c r="E30" s="82">
        <v>1</v>
      </c>
      <c r="F30" s="82">
        <v>0</v>
      </c>
      <c r="G30" s="82">
        <v>158</v>
      </c>
      <c r="H30" s="82">
        <v>0</v>
      </c>
      <c r="I30" s="82">
        <v>24</v>
      </c>
      <c r="J30" s="82">
        <v>134</v>
      </c>
      <c r="K30" s="81">
        <v>1.1</v>
      </c>
      <c r="L30" s="81">
        <v>2.9</v>
      </c>
    </row>
    <row r="31" spans="1:12" ht="15" customHeight="1">
      <c r="A31" s="84" t="s">
        <v>102</v>
      </c>
      <c r="B31" s="83"/>
      <c r="C31" s="82"/>
      <c r="D31" s="82"/>
      <c r="E31" s="82"/>
      <c r="F31" s="82"/>
      <c r="G31" s="82"/>
      <c r="H31" s="82"/>
      <c r="I31" s="82"/>
      <c r="J31" s="82">
        <v>2398</v>
      </c>
      <c r="K31" s="81">
        <v>18.8</v>
      </c>
      <c r="L31" s="81">
        <v>51.5</v>
      </c>
    </row>
    <row r="32" spans="1:12" ht="15" customHeight="1">
      <c r="A32" s="76"/>
      <c r="B32" s="85" t="s">
        <v>101</v>
      </c>
      <c r="C32" s="82">
        <v>127</v>
      </c>
      <c r="D32" s="82">
        <v>1396</v>
      </c>
      <c r="E32" s="82">
        <v>0</v>
      </c>
      <c r="F32" s="82">
        <v>23</v>
      </c>
      <c r="G32" s="82">
        <v>1500</v>
      </c>
      <c r="H32" s="82">
        <v>0</v>
      </c>
      <c r="I32" s="82">
        <v>1500</v>
      </c>
      <c r="J32" s="82">
        <v>0</v>
      </c>
      <c r="K32" s="81">
        <v>0</v>
      </c>
      <c r="L32" s="81">
        <v>0</v>
      </c>
    </row>
    <row r="33" spans="1:12" ht="15" customHeight="1">
      <c r="A33" s="76"/>
      <c r="B33" s="85" t="s">
        <v>100</v>
      </c>
      <c r="C33" s="82">
        <v>1977</v>
      </c>
      <c r="D33" s="82">
        <v>434</v>
      </c>
      <c r="E33" s="82">
        <v>1</v>
      </c>
      <c r="F33" s="82">
        <v>1</v>
      </c>
      <c r="G33" s="82">
        <v>2409</v>
      </c>
      <c r="H33" s="82">
        <v>2</v>
      </c>
      <c r="I33" s="82">
        <v>22</v>
      </c>
      <c r="J33" s="82">
        <v>2366</v>
      </c>
      <c r="K33" s="81">
        <v>18.6</v>
      </c>
      <c r="L33" s="81">
        <v>50.8</v>
      </c>
    </row>
    <row r="34" spans="1:12" ht="15" customHeight="1">
      <c r="A34" s="76"/>
      <c r="B34" s="85" t="s">
        <v>99</v>
      </c>
      <c r="C34" s="82">
        <v>22</v>
      </c>
      <c r="D34" s="82">
        <v>11</v>
      </c>
      <c r="E34" s="82">
        <v>0</v>
      </c>
      <c r="F34" s="82">
        <v>3</v>
      </c>
      <c r="G34" s="82">
        <v>30</v>
      </c>
      <c r="H34" s="82">
        <v>0</v>
      </c>
      <c r="I34" s="82">
        <v>0</v>
      </c>
      <c r="J34" s="82">
        <v>30</v>
      </c>
      <c r="K34" s="81">
        <v>0.2</v>
      </c>
      <c r="L34" s="81">
        <v>0.6</v>
      </c>
    </row>
    <row r="35" spans="1:12" ht="15" customHeight="1">
      <c r="A35" s="76"/>
      <c r="B35" s="85" t="s">
        <v>98</v>
      </c>
      <c r="C35" s="82">
        <v>94</v>
      </c>
      <c r="D35" s="82">
        <v>126</v>
      </c>
      <c r="E35" s="82">
        <v>0</v>
      </c>
      <c r="F35" s="82">
        <v>-2</v>
      </c>
      <c r="G35" s="82">
        <v>222</v>
      </c>
      <c r="H35" s="82">
        <v>118</v>
      </c>
      <c r="I35" s="82">
        <v>102</v>
      </c>
      <c r="J35" s="82">
        <v>2</v>
      </c>
      <c r="K35" s="81">
        <v>0</v>
      </c>
      <c r="L35" s="81">
        <v>0</v>
      </c>
    </row>
    <row r="36" spans="1:12" ht="15" customHeight="1">
      <c r="A36" s="84" t="s">
        <v>97</v>
      </c>
      <c r="B36" s="83"/>
      <c r="C36" s="82">
        <v>1950</v>
      </c>
      <c r="D36" s="82">
        <v>985</v>
      </c>
      <c r="E36" s="82">
        <v>13</v>
      </c>
      <c r="F36" s="82">
        <v>6</v>
      </c>
      <c r="G36" s="82">
        <v>2916</v>
      </c>
      <c r="H36" s="82">
        <v>119</v>
      </c>
      <c r="I36" s="82">
        <v>394</v>
      </c>
      <c r="J36" s="82">
        <v>1732</v>
      </c>
      <c r="K36" s="81">
        <v>13.6</v>
      </c>
      <c r="L36" s="81">
        <v>37.2</v>
      </c>
    </row>
    <row r="37" spans="1:12" ht="6.75" customHeight="1">
      <c r="A37" s="80"/>
      <c r="B37" s="79"/>
      <c r="C37" s="78"/>
      <c r="D37" s="78"/>
      <c r="E37" s="78"/>
      <c r="F37" s="78"/>
      <c r="G37" s="78"/>
      <c r="H37" s="78"/>
      <c r="I37" s="78"/>
      <c r="J37" s="78"/>
      <c r="K37" s="77"/>
      <c r="L37" s="77"/>
    </row>
    <row r="38" s="13" customFormat="1" ht="12" customHeight="1">
      <c r="A38" s="3" t="s">
        <v>96</v>
      </c>
    </row>
    <row r="39" spans="1:12" ht="12" customHeight="1">
      <c r="A39" s="3" t="s">
        <v>95</v>
      </c>
      <c r="B39" s="76"/>
      <c r="C39" s="75"/>
      <c r="D39" s="75"/>
      <c r="E39" s="75"/>
      <c r="F39" s="75"/>
      <c r="G39" s="75"/>
      <c r="H39" s="75"/>
      <c r="I39" s="75"/>
      <c r="J39" s="75"/>
      <c r="K39" s="74"/>
      <c r="L39" s="74"/>
    </row>
    <row r="40" ht="17.25" customHeight="1"/>
  </sheetData>
  <sheetProtection/>
  <mergeCells count="23">
    <mergeCell ref="A37:B37"/>
    <mergeCell ref="A31:B31"/>
    <mergeCell ref="A27:B27"/>
    <mergeCell ref="F6:F7"/>
    <mergeCell ref="H6:J6"/>
    <mergeCell ref="K6:K7"/>
    <mergeCell ref="L6:L7"/>
    <mergeCell ref="G6:G7"/>
    <mergeCell ref="C6:C7"/>
    <mergeCell ref="D6:E6"/>
    <mergeCell ref="A6:B7"/>
    <mergeCell ref="A18:B18"/>
    <mergeCell ref="A20:B20"/>
    <mergeCell ref="A9:B9"/>
    <mergeCell ref="A10:B10"/>
    <mergeCell ref="A16:B16"/>
    <mergeCell ref="A17:B17"/>
    <mergeCell ref="A23:B23"/>
    <mergeCell ref="A36:B36"/>
    <mergeCell ref="A26:B26"/>
    <mergeCell ref="A30:B30"/>
    <mergeCell ref="A28:B28"/>
    <mergeCell ref="A29:B29"/>
  </mergeCells>
  <conditionalFormatting sqref="K21:L24">
    <cfRule type="cellIs" priority="1" dxfId="17"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9"/>
  </sheetPr>
  <dimension ref="A1:L25"/>
  <sheetViews>
    <sheetView zoomScaleSheetLayoutView="100" zoomScalePageLayoutView="0" workbookViewId="0" topLeftCell="A1">
      <selection activeCell="B4" sqref="B4"/>
    </sheetView>
  </sheetViews>
  <sheetFormatPr defaultColWidth="9.00390625" defaultRowHeight="15.75" customHeight="1"/>
  <cols>
    <col min="1" max="1" width="2.00390625" style="1" customWidth="1"/>
    <col min="2" max="2" width="19.00390625" style="1" customWidth="1"/>
    <col min="3" max="7" width="9.25390625" style="1" customWidth="1"/>
    <col min="8" max="12" width="9.125" style="1" customWidth="1"/>
    <col min="13" max="20" width="9.00390625" style="1" customWidth="1"/>
    <col min="21" max="21" width="1.12109375" style="1" customWidth="1"/>
    <col min="22" max="16384" width="9.00390625" style="1" customWidth="1"/>
  </cols>
  <sheetData>
    <row r="1" spans="1:12" s="3" customFormat="1" ht="26.25" customHeight="1">
      <c r="A1" s="292" t="s">
        <v>142</v>
      </c>
      <c r="B1" s="262"/>
      <c r="C1" s="262"/>
      <c r="D1" s="262"/>
      <c r="E1" s="262"/>
      <c r="F1" s="262"/>
      <c r="G1" s="262"/>
      <c r="H1" s="262"/>
      <c r="I1" s="262"/>
      <c r="J1" s="262"/>
      <c r="K1" s="262"/>
      <c r="L1" s="262"/>
    </row>
    <row r="2" spans="1:12" ht="17.25" customHeight="1">
      <c r="A2" s="293"/>
      <c r="B2" s="293"/>
      <c r="C2" s="293"/>
      <c r="D2" s="293"/>
      <c r="E2" s="293"/>
      <c r="F2" s="293"/>
      <c r="G2" s="293"/>
      <c r="H2" s="293"/>
      <c r="I2" s="293"/>
      <c r="J2" s="293"/>
      <c r="K2" s="293"/>
      <c r="L2" s="293"/>
    </row>
    <row r="3" spans="1:12" s="125" customFormat="1" ht="15" customHeight="1">
      <c r="A3" s="128" t="s">
        <v>154</v>
      </c>
      <c r="B3" s="126"/>
      <c r="C3" s="127"/>
      <c r="D3" s="126"/>
      <c r="E3" s="126"/>
      <c r="F3" s="126"/>
      <c r="G3" s="126"/>
      <c r="H3" s="126"/>
      <c r="I3" s="126"/>
      <c r="J3" s="126"/>
      <c r="K3" s="126"/>
      <c r="L3" s="126"/>
    </row>
    <row r="4" ht="14.25" customHeight="1" thickBot="1">
      <c r="L4" s="105" t="s">
        <v>153</v>
      </c>
    </row>
    <row r="5" spans="1:12" s="90" customFormat="1" ht="30.75" customHeight="1" thickTop="1">
      <c r="A5" s="124" t="s">
        <v>140</v>
      </c>
      <c r="B5" s="123"/>
      <c r="C5" s="122" t="s">
        <v>152</v>
      </c>
      <c r="D5" s="122">
        <v>60</v>
      </c>
      <c r="E5" s="121" t="s">
        <v>151</v>
      </c>
      <c r="F5" s="120">
        <v>18</v>
      </c>
      <c r="G5" s="120">
        <v>19</v>
      </c>
      <c r="H5" s="120">
        <v>20</v>
      </c>
      <c r="I5" s="120">
        <v>21</v>
      </c>
      <c r="J5" s="120">
        <v>22</v>
      </c>
      <c r="K5" s="120">
        <v>23</v>
      </c>
      <c r="L5" s="119" t="s">
        <v>150</v>
      </c>
    </row>
    <row r="6" spans="1:12" ht="13.5" customHeight="1">
      <c r="A6" s="89"/>
      <c r="B6" s="88"/>
      <c r="C6" s="91" t="s">
        <v>59</v>
      </c>
      <c r="D6" s="91" t="s">
        <v>60</v>
      </c>
      <c r="E6" s="91" t="s">
        <v>127</v>
      </c>
      <c r="F6" s="91" t="s">
        <v>38</v>
      </c>
      <c r="G6" s="91" t="s">
        <v>39</v>
      </c>
      <c r="H6" s="91" t="s">
        <v>40</v>
      </c>
      <c r="I6" s="91" t="s">
        <v>41</v>
      </c>
      <c r="J6" s="91" t="s">
        <v>42</v>
      </c>
      <c r="K6" s="91" t="s">
        <v>42</v>
      </c>
      <c r="L6" s="118" t="s">
        <v>43</v>
      </c>
    </row>
    <row r="7" spans="1:12" ht="15" customHeight="1">
      <c r="A7" s="84" t="s">
        <v>122</v>
      </c>
      <c r="B7" s="83"/>
      <c r="C7" s="110">
        <v>110</v>
      </c>
      <c r="D7" s="110">
        <v>107</v>
      </c>
      <c r="E7" s="110">
        <v>104</v>
      </c>
      <c r="F7" s="109">
        <v>94</v>
      </c>
      <c r="G7" s="109">
        <v>94</v>
      </c>
      <c r="H7" s="109">
        <v>95</v>
      </c>
      <c r="I7" s="109">
        <v>95</v>
      </c>
      <c r="J7" s="109">
        <v>97</v>
      </c>
      <c r="K7" s="109">
        <v>96</v>
      </c>
      <c r="L7" s="108">
        <v>96</v>
      </c>
    </row>
    <row r="8" spans="1:12" ht="15" customHeight="1">
      <c r="A8" s="84" t="s">
        <v>121</v>
      </c>
      <c r="B8" s="83"/>
      <c r="C8" s="110">
        <v>4</v>
      </c>
      <c r="D8" s="110">
        <v>14</v>
      </c>
      <c r="E8" s="110">
        <v>7</v>
      </c>
      <c r="F8" s="109">
        <v>13</v>
      </c>
      <c r="G8" s="109">
        <v>14</v>
      </c>
      <c r="H8" s="109">
        <v>14</v>
      </c>
      <c r="I8" s="109">
        <v>11</v>
      </c>
      <c r="J8" s="109">
        <v>9</v>
      </c>
      <c r="K8" s="109">
        <v>11</v>
      </c>
      <c r="L8" s="108">
        <v>12</v>
      </c>
    </row>
    <row r="9" spans="1:12" ht="15" customHeight="1">
      <c r="A9" s="84" t="s">
        <v>115</v>
      </c>
      <c r="B9" s="83"/>
      <c r="C9" s="110">
        <v>9</v>
      </c>
      <c r="D9" s="110">
        <v>8</v>
      </c>
      <c r="E9" s="110">
        <v>5</v>
      </c>
      <c r="F9" s="109">
        <v>7</v>
      </c>
      <c r="G9" s="109">
        <v>7</v>
      </c>
      <c r="H9" s="109">
        <v>9</v>
      </c>
      <c r="I9" s="109">
        <v>8</v>
      </c>
      <c r="J9" s="109">
        <v>8</v>
      </c>
      <c r="K9" s="109">
        <v>9</v>
      </c>
      <c r="L9" s="108">
        <v>10</v>
      </c>
    </row>
    <row r="10" spans="1:12" ht="15" customHeight="1">
      <c r="A10" s="76"/>
      <c r="B10" s="85" t="s">
        <v>149</v>
      </c>
      <c r="C10" s="110">
        <v>4</v>
      </c>
      <c r="D10" s="110">
        <v>5</v>
      </c>
      <c r="E10" s="110">
        <v>2</v>
      </c>
      <c r="F10" s="109">
        <v>5</v>
      </c>
      <c r="G10" s="109">
        <v>5</v>
      </c>
      <c r="H10" s="109">
        <v>6</v>
      </c>
      <c r="I10" s="109">
        <v>6</v>
      </c>
      <c r="J10" s="109">
        <v>6</v>
      </c>
      <c r="K10" s="109">
        <v>7</v>
      </c>
      <c r="L10" s="108">
        <v>8</v>
      </c>
    </row>
    <row r="11" spans="1:12" ht="15" customHeight="1">
      <c r="A11" s="84" t="s">
        <v>113</v>
      </c>
      <c r="B11" s="83"/>
      <c r="C11" s="110">
        <v>99</v>
      </c>
      <c r="D11" s="110">
        <v>95</v>
      </c>
      <c r="E11" s="110">
        <v>85</v>
      </c>
      <c r="F11" s="109">
        <v>79</v>
      </c>
      <c r="G11" s="109">
        <v>81</v>
      </c>
      <c r="H11" s="109">
        <v>82</v>
      </c>
      <c r="I11" s="109">
        <v>83</v>
      </c>
      <c r="J11" s="109">
        <v>81</v>
      </c>
      <c r="K11" s="109">
        <v>79</v>
      </c>
      <c r="L11" s="108">
        <v>78</v>
      </c>
    </row>
    <row r="12" spans="1:12" ht="15" customHeight="1">
      <c r="A12" s="84" t="s">
        <v>110</v>
      </c>
      <c r="B12" s="83"/>
      <c r="C12" s="110">
        <v>84</v>
      </c>
      <c r="D12" s="110">
        <v>77</v>
      </c>
      <c r="E12" s="110">
        <v>49</v>
      </c>
      <c r="F12" s="109">
        <v>38</v>
      </c>
      <c r="G12" s="109">
        <v>40</v>
      </c>
      <c r="H12" s="109">
        <v>41</v>
      </c>
      <c r="I12" s="109">
        <v>42</v>
      </c>
      <c r="J12" s="109">
        <v>38</v>
      </c>
      <c r="K12" s="109">
        <v>38</v>
      </c>
      <c r="L12" s="108">
        <v>38</v>
      </c>
    </row>
    <row r="13" spans="1:12" ht="15" customHeight="1">
      <c r="A13" s="84" t="s">
        <v>148</v>
      </c>
      <c r="B13" s="83"/>
      <c r="C13" s="110">
        <v>77</v>
      </c>
      <c r="D13" s="110">
        <v>81</v>
      </c>
      <c r="E13" s="110">
        <v>57</v>
      </c>
      <c r="F13" s="109">
        <v>56</v>
      </c>
      <c r="G13" s="109">
        <v>56</v>
      </c>
      <c r="H13" s="109">
        <v>56</v>
      </c>
      <c r="I13" s="109">
        <v>57</v>
      </c>
      <c r="J13" s="109">
        <v>56</v>
      </c>
      <c r="K13" s="109">
        <v>54</v>
      </c>
      <c r="L13" s="108">
        <v>55</v>
      </c>
    </row>
    <row r="14" spans="1:12" ht="15" customHeight="1">
      <c r="A14" s="76"/>
      <c r="B14" s="85" t="s">
        <v>147</v>
      </c>
      <c r="C14" s="110">
        <v>81</v>
      </c>
      <c r="D14" s="110">
        <v>72</v>
      </c>
      <c r="E14" s="110">
        <v>39</v>
      </c>
      <c r="F14" s="109">
        <v>43</v>
      </c>
      <c r="G14" s="109">
        <v>43</v>
      </c>
      <c r="H14" s="109">
        <v>44</v>
      </c>
      <c r="I14" s="109">
        <v>43</v>
      </c>
      <c r="J14" s="109">
        <v>42</v>
      </c>
      <c r="K14" s="109">
        <v>40</v>
      </c>
      <c r="L14" s="108">
        <v>42</v>
      </c>
    </row>
    <row r="15" spans="1:12" ht="15" customHeight="1">
      <c r="A15" s="84" t="s">
        <v>106</v>
      </c>
      <c r="B15" s="83"/>
      <c r="C15" s="110">
        <v>97</v>
      </c>
      <c r="D15" s="110">
        <v>98</v>
      </c>
      <c r="E15" s="110">
        <v>96</v>
      </c>
      <c r="F15" s="109">
        <v>95</v>
      </c>
      <c r="G15" s="109">
        <v>96</v>
      </c>
      <c r="H15" s="109">
        <v>96</v>
      </c>
      <c r="I15" s="109">
        <v>96</v>
      </c>
      <c r="J15" s="109">
        <v>96</v>
      </c>
      <c r="K15" s="109">
        <v>95</v>
      </c>
      <c r="L15" s="108">
        <v>95</v>
      </c>
    </row>
    <row r="16" spans="1:12" ht="15" customHeight="1">
      <c r="A16" s="84" t="s">
        <v>146</v>
      </c>
      <c r="B16" s="83"/>
      <c r="C16" s="110">
        <v>81</v>
      </c>
      <c r="D16" s="110">
        <v>85</v>
      </c>
      <c r="E16" s="110">
        <v>72</v>
      </c>
      <c r="F16" s="109">
        <v>67</v>
      </c>
      <c r="G16" s="109">
        <v>66</v>
      </c>
      <c r="H16" s="109">
        <v>70</v>
      </c>
      <c r="I16" s="109">
        <v>71</v>
      </c>
      <c r="J16" s="109">
        <v>67</v>
      </c>
      <c r="K16" s="109">
        <v>65</v>
      </c>
      <c r="L16" s="108">
        <v>65</v>
      </c>
    </row>
    <row r="17" spans="1:12" ht="15" customHeight="1">
      <c r="A17" s="84" t="s">
        <v>104</v>
      </c>
      <c r="B17" s="83"/>
      <c r="C17" s="110">
        <v>99</v>
      </c>
      <c r="D17" s="110">
        <v>93</v>
      </c>
      <c r="E17" s="110">
        <v>57</v>
      </c>
      <c r="F17" s="109">
        <v>52</v>
      </c>
      <c r="G17" s="109">
        <v>53</v>
      </c>
      <c r="H17" s="109">
        <v>53</v>
      </c>
      <c r="I17" s="109">
        <v>53</v>
      </c>
      <c r="J17" s="109">
        <v>55</v>
      </c>
      <c r="K17" s="109">
        <v>52</v>
      </c>
      <c r="L17" s="108">
        <v>53</v>
      </c>
    </row>
    <row r="18" spans="1:12" ht="15" customHeight="1">
      <c r="A18" s="84" t="s">
        <v>102</v>
      </c>
      <c r="B18" s="83"/>
      <c r="C18" s="110">
        <v>15</v>
      </c>
      <c r="D18" s="110">
        <v>33</v>
      </c>
      <c r="E18" s="110">
        <v>31</v>
      </c>
      <c r="F18" s="109">
        <v>32</v>
      </c>
      <c r="G18" s="109">
        <v>33</v>
      </c>
      <c r="H18" s="109">
        <v>38</v>
      </c>
      <c r="I18" s="109">
        <v>33</v>
      </c>
      <c r="J18" s="109">
        <v>26</v>
      </c>
      <c r="K18" s="109">
        <v>26</v>
      </c>
      <c r="L18" s="108">
        <v>28</v>
      </c>
    </row>
    <row r="19" spans="1:12" ht="6.75" customHeight="1">
      <c r="A19" s="80"/>
      <c r="B19" s="79"/>
      <c r="C19" s="117"/>
      <c r="D19" s="117"/>
      <c r="E19" s="117"/>
      <c r="F19" s="10"/>
      <c r="G19" s="10"/>
      <c r="H19" s="10"/>
      <c r="I19" s="10"/>
      <c r="J19" s="10"/>
      <c r="K19" s="10"/>
      <c r="L19" s="107"/>
    </row>
    <row r="20" spans="1:12" ht="6.75" customHeight="1">
      <c r="A20" s="76"/>
      <c r="B20" s="85"/>
      <c r="C20" s="110"/>
      <c r="D20" s="110"/>
      <c r="E20" s="110"/>
      <c r="F20" s="3"/>
      <c r="G20" s="3"/>
      <c r="H20" s="3"/>
      <c r="I20" s="3"/>
      <c r="J20" s="3"/>
      <c r="K20" s="3"/>
      <c r="L20" s="21"/>
    </row>
    <row r="21" spans="1:12" ht="15" customHeight="1">
      <c r="A21" s="116" t="s">
        <v>145</v>
      </c>
      <c r="B21" s="115"/>
      <c r="C21" s="110">
        <v>40</v>
      </c>
      <c r="D21" s="110">
        <v>31</v>
      </c>
      <c r="E21" s="110">
        <v>30</v>
      </c>
      <c r="F21" s="109">
        <v>27</v>
      </c>
      <c r="G21" s="109">
        <v>28</v>
      </c>
      <c r="H21" s="109">
        <v>28</v>
      </c>
      <c r="I21" s="109">
        <v>26</v>
      </c>
      <c r="J21" s="109">
        <v>27</v>
      </c>
      <c r="K21" s="109">
        <v>28</v>
      </c>
      <c r="L21" s="108">
        <v>27</v>
      </c>
    </row>
    <row r="22" spans="1:12" ht="15" customHeight="1">
      <c r="A22" s="114" t="s">
        <v>144</v>
      </c>
      <c r="B22" s="113"/>
      <c r="C22" s="110">
        <v>69</v>
      </c>
      <c r="D22" s="110">
        <v>69</v>
      </c>
      <c r="E22" s="110">
        <v>65</v>
      </c>
      <c r="F22" s="109">
        <v>60</v>
      </c>
      <c r="G22" s="109">
        <v>60</v>
      </c>
      <c r="H22" s="109">
        <v>61</v>
      </c>
      <c r="I22" s="109">
        <v>58</v>
      </c>
      <c r="J22" s="109">
        <v>59</v>
      </c>
      <c r="K22" s="109">
        <v>59</v>
      </c>
      <c r="L22" s="108">
        <v>59</v>
      </c>
    </row>
    <row r="23" spans="1:12" ht="15" customHeight="1">
      <c r="A23" s="112" t="s">
        <v>143</v>
      </c>
      <c r="B23" s="111"/>
      <c r="C23" s="110">
        <v>54</v>
      </c>
      <c r="D23" s="110">
        <v>53</v>
      </c>
      <c r="E23" s="110">
        <v>43</v>
      </c>
      <c r="F23" s="109">
        <v>39</v>
      </c>
      <c r="G23" s="109">
        <v>40</v>
      </c>
      <c r="H23" s="109">
        <v>41</v>
      </c>
      <c r="I23" s="109">
        <v>40</v>
      </c>
      <c r="J23" s="109">
        <v>39</v>
      </c>
      <c r="K23" s="109">
        <v>39</v>
      </c>
      <c r="L23" s="108">
        <v>39</v>
      </c>
    </row>
    <row r="24" spans="1:12" ht="6.75" customHeight="1">
      <c r="A24" s="80"/>
      <c r="B24" s="79"/>
      <c r="C24" s="78"/>
      <c r="D24" s="78"/>
      <c r="E24" s="78"/>
      <c r="F24" s="78"/>
      <c r="G24" s="78"/>
      <c r="H24" s="78"/>
      <c r="I24" s="78"/>
      <c r="J24" s="78"/>
      <c r="K24" s="77"/>
      <c r="L24" s="107"/>
    </row>
    <row r="25" s="13" customFormat="1" ht="15.75" customHeight="1">
      <c r="A25" s="106" t="s">
        <v>96</v>
      </c>
    </row>
  </sheetData>
  <sheetProtection/>
  <mergeCells count="17">
    <mergeCell ref="A24:B24"/>
    <mergeCell ref="A15:B15"/>
    <mergeCell ref="A16:B16"/>
    <mergeCell ref="A17:B17"/>
    <mergeCell ref="A18:B18"/>
    <mergeCell ref="A19:B19"/>
    <mergeCell ref="A21:B21"/>
    <mergeCell ref="A9:B9"/>
    <mergeCell ref="A11:B11"/>
    <mergeCell ref="A12:B12"/>
    <mergeCell ref="A13:B13"/>
    <mergeCell ref="A22:B22"/>
    <mergeCell ref="A23:B23"/>
    <mergeCell ref="A5:B5"/>
    <mergeCell ref="A6:B6"/>
    <mergeCell ref="A7:B7"/>
    <mergeCell ref="A8:B8"/>
  </mergeCells>
  <conditionalFormatting sqref="F7:L18 F21:L23">
    <cfRule type="cellIs" priority="1" dxfId="17"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2022-03-22T12:08:34Z</dcterms:created>
  <dcterms:modified xsi:type="dcterms:W3CDTF">2022-03-22T12:09:21Z</dcterms:modified>
  <cp:category/>
  <cp:version/>
  <cp:contentType/>
  <cp:contentStatus/>
</cp:coreProperties>
</file>