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tabRatio="658" activeTab="0"/>
  </bookViews>
  <sheets>
    <sheet name="1 気象" sheetId="1" r:id="rId1"/>
    <sheet name="2 土地" sheetId="2" r:id="rId2"/>
    <sheet name="3(1) 世帯数及び人口" sheetId="3" r:id="rId3"/>
    <sheet name="(2) 産業別就業者数" sheetId="4" r:id="rId4"/>
    <sheet name="4 所得" sheetId="5" r:id="rId5"/>
    <sheet name="5 食料需給" sheetId="6" r:id="rId6"/>
  </sheets>
  <definedNames>
    <definedName name="_xlnm.Print_Area" localSheetId="3">'(2) 産業別就業者数'!$A$1:$J$46</definedName>
    <definedName name="_xlnm.Print_Area" localSheetId="0">'1 気象'!$A$1:$P$62</definedName>
    <definedName name="_xlnm.Print_Area" localSheetId="1">'2 土地'!$B$1:$I$49</definedName>
    <definedName name="_xlnm.Print_Area" localSheetId="4">'4 所得'!$A$1:$I$68</definedName>
    <definedName name="_xlnm.Print_Area" localSheetId="5">'5 食料需給'!$A$1:$L$65</definedName>
  </definedNames>
  <calcPr fullCalcOnLoad="1"/>
</workbook>
</file>

<file path=xl/sharedStrings.xml><?xml version="1.0" encoding="utf-8"?>
<sst xmlns="http://schemas.openxmlformats.org/spreadsheetml/2006/main" count="556" uniqueCount="285">
  <si>
    <t>６</t>
  </si>
  <si>
    <t>７</t>
  </si>
  <si>
    <t>８</t>
  </si>
  <si>
    <t>９</t>
  </si>
  <si>
    <t>気 象 要 素</t>
  </si>
  <si>
    <t>単位</t>
  </si>
  <si>
    <t>２</t>
  </si>
  <si>
    <t>３</t>
  </si>
  <si>
    <t>４</t>
  </si>
  <si>
    <t>５</t>
  </si>
  <si>
    <t>℃</t>
  </si>
  <si>
    <t>〃</t>
  </si>
  <si>
    <t>日</t>
  </si>
  <si>
    <t>％</t>
  </si>
  <si>
    <t>㎜</t>
  </si>
  <si>
    <t>m/s</t>
  </si>
  <si>
    <t>平均</t>
  </si>
  <si>
    <t>平均</t>
  </si>
  <si>
    <t>最小</t>
  </si>
  <si>
    <t>計</t>
  </si>
  <si>
    <t>日照率</t>
  </si>
  <si>
    <t>不照</t>
  </si>
  <si>
    <t>雪</t>
  </si>
  <si>
    <t>霧</t>
  </si>
  <si>
    <t>雷</t>
  </si>
  <si>
    <t>最大</t>
  </si>
  <si>
    <t>最大瞬間</t>
  </si>
  <si>
    <t>平均雲量＜1.5</t>
  </si>
  <si>
    <t>１月</t>
  </si>
  <si>
    <t>月　　　　　別</t>
  </si>
  <si>
    <t>気　　　　　温</t>
  </si>
  <si>
    <t>降　　水　　量</t>
  </si>
  <si>
    <t>雲量・不照日数</t>
  </si>
  <si>
    <t>日最高平均</t>
  </si>
  <si>
    <t>日最低平均</t>
  </si>
  <si>
    <t>相　対　湿　度</t>
  </si>
  <si>
    <t>最大日量</t>
  </si>
  <si>
    <t>階級別日降水量</t>
  </si>
  <si>
    <t>　起　　　日</t>
  </si>
  <si>
    <t>10分比</t>
  </si>
  <si>
    <t>平　均　雲　量</t>
  </si>
  <si>
    <t xml:space="preserve">  起       日</t>
  </si>
  <si>
    <t>(4)</t>
  </si>
  <si>
    <t>(5)</t>
  </si>
  <si>
    <t>(6)</t>
  </si>
  <si>
    <t>(7)</t>
  </si>
  <si>
    <t>(8)</t>
  </si>
  <si>
    <t>(9)</t>
  </si>
  <si>
    <t>(10)</t>
  </si>
  <si>
    <t>(11)</t>
  </si>
  <si>
    <t>(12)</t>
  </si>
  <si>
    <t>(13)</t>
  </si>
  <si>
    <t>(1)</t>
  </si>
  <si>
    <t>(2)</t>
  </si>
  <si>
    <t>(3)</t>
  </si>
  <si>
    <t>最高</t>
  </si>
  <si>
    <t>最低</t>
  </si>
  <si>
    <t>注2 ：雲量は空をおおう雲の割合。全く雲のない 0 から完全に雲におおわれた10まで、目測によって分けている。</t>
  </si>
  <si>
    <t xml:space="preserve">  月別気象表(鳥取)</t>
  </si>
  <si>
    <t xml:space="preserve"> 日　照　時　間</t>
  </si>
  <si>
    <t>ｈ</t>
  </si>
  <si>
    <t>　 〃 　≧8.5</t>
  </si>
  <si>
    <t>　0.5㎜ 以 上</t>
  </si>
  <si>
    <t>　1.0    〃</t>
  </si>
  <si>
    <t>　10.0   〃</t>
  </si>
  <si>
    <t>　30.0   〃</t>
  </si>
  <si>
    <t>現　象　日　数</t>
  </si>
  <si>
    <t>風　　　　　速</t>
  </si>
  <si>
    <t xml:space="preserve">注1 ：表中の「*」は、最大値・最小値などの極値が２つ以上あることを示し、起日（日時）は新しい方を記入している。 </t>
  </si>
  <si>
    <t>注3 ：表中の「)」は、対象とする資料の一部が欠けているが許容できる資料数を満たすことを示す。</t>
  </si>
  <si>
    <t>資料：鳥取地方気象台「鳥取県の気象 平成24年（2012年）年報」による。</t>
  </si>
  <si>
    <t>平成25年</t>
  </si>
  <si>
    <t>8/18</t>
  </si>
  <si>
    <t>12/29</t>
  </si>
  <si>
    <t>15*</t>
  </si>
  <si>
    <t>5/9</t>
  </si>
  <si>
    <t>27*</t>
  </si>
  <si>
    <t>31*</t>
  </si>
  <si>
    <t>9/4</t>
  </si>
  <si>
    <t>67.2)</t>
  </si>
  <si>
    <t>22)</t>
  </si>
  <si>
    <t>10/9</t>
  </si>
  <si>
    <t>１　気象</t>
  </si>
  <si>
    <t>資料：総務省統計局「国勢調査」（各年10月１日現在）による。</t>
  </si>
  <si>
    <t>-</t>
  </si>
  <si>
    <t>江府町</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</si>
  <si>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</si>
  <si>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</si>
  <si>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</si>
  <si>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</si>
  <si>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</si>
  <si>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</si>
  <si>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</si>
  <si>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</si>
  <si>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</si>
  <si>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</si>
  <si>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</si>
  <si>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</si>
  <si>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</si>
  <si>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</si>
  <si>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</si>
  <si>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</si>
  <si>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</si>
  <si>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</si>
  <si>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人</t>
  </si>
  <si>
    <t>戸</t>
  </si>
  <si>
    <t>　　　　22</t>
  </si>
  <si>
    <t>　　　　17</t>
  </si>
  <si>
    <t>　　　　12</t>
  </si>
  <si>
    <t>　　平成７年</t>
  </si>
  <si>
    <t xml:space="preserve">    平．　　7  </t>
  </si>
  <si>
    <t xml:space="preserve"> </t>
  </si>
  <si>
    <t>　鳥　　   取　</t>
  </si>
  <si>
    <t>　中　　   国　</t>
  </si>
  <si>
    <t>　中 国 四 国　</t>
  </si>
  <si>
    <t>　全　　   国　</t>
  </si>
  <si>
    <t>平成22年</t>
  </si>
  <si>
    <t>千人</t>
  </si>
  <si>
    <t>100戸</t>
  </si>
  <si>
    <t>　</t>
  </si>
  <si>
    <t>(8)</t>
  </si>
  <si>
    <t>(7)</t>
  </si>
  <si>
    <t>(6)</t>
  </si>
  <si>
    <t>(5)</t>
  </si>
  <si>
    <t>(4)</t>
  </si>
  <si>
    <t>年齢不詳</t>
  </si>
  <si>
    <t>65歳以上</t>
  </si>
  <si>
    <t>15～64</t>
  </si>
  <si>
    <t>15歳未満</t>
  </si>
  <si>
    <t>女</t>
  </si>
  <si>
    <t>男</t>
  </si>
  <si>
    <t>年　　　齢　　　別</t>
  </si>
  <si>
    <t>男　女　別</t>
  </si>
  <si>
    <t>総人口</t>
  </si>
  <si>
    <t>総世帯数</t>
  </si>
  <si>
    <t>区　　分</t>
  </si>
  <si>
    <t>　 (1)　世帯数及び人口　　　　　　</t>
  </si>
  <si>
    <t>３  人口</t>
  </si>
  <si>
    <t>注　:平成12年、17年は日本標準産業分類第11回改訂（平成14年３月）、平成２年、７年は平成12年産業分類による。</t>
  </si>
  <si>
    <t>-</t>
  </si>
  <si>
    <t>人</t>
  </si>
  <si>
    <t>千人</t>
  </si>
  <si>
    <t>平成22年10月１日</t>
  </si>
  <si>
    <t>(3)</t>
  </si>
  <si>
    <t>年月日現在</t>
  </si>
  <si>
    <t>漁業</t>
  </si>
  <si>
    <t>林業</t>
  </si>
  <si>
    <t>農業</t>
  </si>
  <si>
    <t>計</t>
  </si>
  <si>
    <t>分類不能
の 産 業</t>
  </si>
  <si>
    <t>第３次
産　業</t>
  </si>
  <si>
    <t>第２次
産　業</t>
  </si>
  <si>
    <t>第１次産業</t>
  </si>
  <si>
    <t>総数</t>
  </si>
  <si>
    <t>　 (2)　産業別就業者数(15歳以上)</t>
  </si>
  <si>
    <t>注　：全国は暦年、鳥取県は会計年度である。</t>
  </si>
  <si>
    <t>資料：内閣府「平成25年度国民経済計算確報」及び鳥取県「平成23年度県民経済計算」</t>
  </si>
  <si>
    <t>　国民（県民）所得</t>
  </si>
  <si>
    <t>　　うち 農林水産業</t>
  </si>
  <si>
    <t>(３)個人企業</t>
  </si>
  <si>
    <t>(２)公的企業</t>
  </si>
  <si>
    <t>(１)民間法人企業</t>
  </si>
  <si>
    <t>３　企業所得</t>
  </si>
  <si>
    <t>(３)対家計民間非営利団体</t>
  </si>
  <si>
    <t>(２)家　　計</t>
  </si>
  <si>
    <t>(１)一般政府</t>
  </si>
  <si>
    <t>２　財産所得（非企業部門）</t>
  </si>
  <si>
    <t>　　うち 賃金・俸給</t>
  </si>
  <si>
    <t>１　雇用者報酬</t>
  </si>
  <si>
    <t>％</t>
  </si>
  <si>
    <t>100万円</t>
  </si>
  <si>
    <t>10億円</t>
  </si>
  <si>
    <t>構成比</t>
  </si>
  <si>
    <t>実数</t>
  </si>
  <si>
    <t>平成23年</t>
  </si>
  <si>
    <t>平成24年</t>
  </si>
  <si>
    <t>鳥取県</t>
  </si>
  <si>
    <t>全　　国</t>
  </si>
  <si>
    <t>項　　目</t>
  </si>
  <si>
    <t>　 (2)　国民(県民)所得〔抜粋〕</t>
  </si>
  <si>
    <t>　国内（県内）総生産</t>
  </si>
  <si>
    <t>　(控除)総資本形成に係る消費税</t>
  </si>
  <si>
    <t>　輸入品に課される税・関税</t>
  </si>
  <si>
    <t>３　対家計民間非営利
　　サービス生産者</t>
  </si>
  <si>
    <t>(３)公　　務</t>
  </si>
  <si>
    <t>(２)サービス業</t>
  </si>
  <si>
    <t>(１)電気・ガス・水道業</t>
  </si>
  <si>
    <t>２　政府サービス生産者</t>
  </si>
  <si>
    <t>(10)サービス業</t>
  </si>
  <si>
    <t>(９)運輸・通信業</t>
  </si>
  <si>
    <t>(８)不動産業</t>
  </si>
  <si>
    <t>(７)金融・保険業</t>
  </si>
  <si>
    <t>(６)卸売・小売業</t>
  </si>
  <si>
    <t>(５)電気・ガス・水道業</t>
  </si>
  <si>
    <t>(４)建 設 業</t>
  </si>
  <si>
    <t>(３)製 造 業</t>
  </si>
  <si>
    <t>(２)鉱　　業</t>
  </si>
  <si>
    <t>　ｃ水 産 業</t>
  </si>
  <si>
    <t>　ｂ林業（狩猟業を含む）</t>
  </si>
  <si>
    <t xml:space="preserve">  ａ農　　業</t>
  </si>
  <si>
    <t>(１)農林水産業</t>
  </si>
  <si>
    <t>１　産　　業</t>
  </si>
  <si>
    <t>　 (1)　経済活動別国内(県内)総生産〔抜粋〕</t>
  </si>
  <si>
    <t>４　所得</t>
  </si>
  <si>
    <t>注：1) 中国、琴浦町、大山町は、境界の一部が未定のため参考値である。</t>
  </si>
  <si>
    <t>資料：3 林野面積は、農林水産省統計部「2010年世界農林業センサス農山村地域調査」</t>
  </si>
  <si>
    <t>資料：2 耕地面積は、農林水産省統計部「耕地面積調査（７月15日現在）」</t>
  </si>
  <si>
    <t>資料：1 総面積は、国土交通省国土地理院「全国都道府県市区町村別面積調（各年10月１日現在）」</t>
  </si>
  <si>
    <t xml:space="preserve">… </t>
  </si>
  <si>
    <t>智頭町</t>
  </si>
  <si>
    <t>　　　　26</t>
  </si>
  <si>
    <t>　</t>
  </si>
  <si>
    <t>　　　　25</t>
  </si>
  <si>
    <t>　　　　24</t>
  </si>
  <si>
    <t>　　　　23</t>
  </si>
  <si>
    <t>　　平成21年</t>
  </si>
  <si>
    <t>　鳥　　　 取　</t>
  </si>
  <si>
    <t>1)</t>
  </si>
  <si>
    <t>平成26年</t>
  </si>
  <si>
    <t>畑</t>
  </si>
  <si>
    <t>田</t>
  </si>
  <si>
    <t>林野面積</t>
  </si>
  <si>
    <t>耕地面積</t>
  </si>
  <si>
    <t>総面積</t>
  </si>
  <si>
    <t>区　　分</t>
  </si>
  <si>
    <t>単位：ha</t>
  </si>
  <si>
    <t>２　土地</t>
  </si>
  <si>
    <t>資料： 農林水産省大臣官房食料安全保障課「食料需給表」</t>
  </si>
  <si>
    <t>供給熱量総合食料自給率</t>
  </si>
  <si>
    <t>主食用穀物自給率</t>
  </si>
  <si>
    <t>穀物（食用＋飼料用）自給率</t>
  </si>
  <si>
    <t>砂糖類</t>
  </si>
  <si>
    <t>魚介類</t>
  </si>
  <si>
    <t>牛乳・乳製品</t>
  </si>
  <si>
    <t>鶏卵</t>
  </si>
  <si>
    <t>うち　牛　　　肉</t>
  </si>
  <si>
    <t>肉類（鯨肉を除く）</t>
  </si>
  <si>
    <t>果実</t>
  </si>
  <si>
    <t>野菜</t>
  </si>
  <si>
    <t>うち　大　　　豆</t>
  </si>
  <si>
    <t>豆類</t>
  </si>
  <si>
    <t>小麦</t>
  </si>
  <si>
    <t>米</t>
  </si>
  <si>
    <t>平　成
７年度</t>
  </si>
  <si>
    <t>昭　和
50年度</t>
  </si>
  <si>
    <t>品目</t>
  </si>
  <si>
    <t>単位：％</t>
  </si>
  <si>
    <t xml:space="preserve">　 (2)　食料自給率の推移 </t>
  </si>
  <si>
    <t>注　： 国内生産量から純食料までの欄については、「事実のないもの」及び「事実不詳」はすべて「0」と表示した。</t>
  </si>
  <si>
    <t>油脂類</t>
  </si>
  <si>
    <t>糖みつ</t>
  </si>
  <si>
    <t>含みつ糖</t>
  </si>
  <si>
    <t>精糖</t>
  </si>
  <si>
    <t>粗糖</t>
  </si>
  <si>
    <t>海藻類</t>
  </si>
  <si>
    <t>牛乳及び乳製品</t>
  </si>
  <si>
    <t>肉類</t>
  </si>
  <si>
    <t>りんご</t>
  </si>
  <si>
    <t>みかん</t>
  </si>
  <si>
    <t>その他の野菜</t>
  </si>
  <si>
    <t>緑黄色野菜</t>
  </si>
  <si>
    <t>大豆</t>
  </si>
  <si>
    <t>でんぷん</t>
  </si>
  <si>
    <t>いも類</t>
  </si>
  <si>
    <t>とうもろこし</t>
  </si>
  <si>
    <t>裸麦</t>
  </si>
  <si>
    <t>大麦</t>
  </si>
  <si>
    <t>穀類</t>
  </si>
  <si>
    <t>ｇ</t>
  </si>
  <si>
    <t>kg</t>
  </si>
  <si>
    <t>千ｔ</t>
  </si>
  <si>
    <t>純食料</t>
  </si>
  <si>
    <t>加工用</t>
  </si>
  <si>
    <t>飼料用</t>
  </si>
  <si>
    <t>輸出量</t>
  </si>
  <si>
    <t>輸入量</t>
  </si>
  <si>
    <t>１人１日
当 た り
供 給 量</t>
  </si>
  <si>
    <t>１人１年
当 た り
供 給 量</t>
  </si>
  <si>
    <t>国内消費仕向量のうち</t>
  </si>
  <si>
    <t>国内消費
仕 向 量</t>
  </si>
  <si>
    <t>在庫の
増減量</t>
  </si>
  <si>
    <t>外国貿易</t>
  </si>
  <si>
    <t>国　内
生産量</t>
  </si>
  <si>
    <t>　 (1)　平成25年度食料需給表(概算値)〔抜粋〕</t>
  </si>
  <si>
    <t>５　食料需給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</si>
</sst>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Red]\(0.0\)"/>
    <numFmt numFmtId="179" formatCode="0.0_ "/>
    <numFmt numFmtId="180" formatCode="0_);[Red]\(0\)"/>
    <numFmt numFmtId="181" formatCode="#\ ##0.0\ "/>
    <numFmt numFmtId="182" formatCode="#,##0.0_);[Red]\(#,##0.0\)"/>
    <numFmt numFmtId="183" formatCode="#,##0.0_ "/>
    <numFmt numFmtId="184" formatCode="#,##0.0\ ;\-#,##0.0\ ;0.0\ ;@\ "/>
    <numFmt numFmtId="185" formatCode="#\ ###\ ##0"/>
    <numFmt numFmtId="186" formatCode="#,##0\ ;&quot;△ &quot;#,##0\ ;0\ ;@\ "/>
    <numFmt numFmtId="187" formatCode="#\ ###\ ##0\ ;@\ "/>
    <numFmt numFmtId="188" formatCode="#\ ##0"/>
    <numFmt numFmtId="189" formatCode="##0.0\ ;&quot;△&quot;\ #0.0\ "/>
    <numFmt numFmtId="190" formatCode="#\ ###\ ##0\ ;&quot;△&quot;\ ###\ ##0\ "/>
    <numFmt numFmtId="191" formatCode="0.0"/>
    <numFmt numFmtId="192" formatCode="#\ ###\ ##0\ ;&quot;△&quot;\ ###\ ##0\ ;0\ ;@\ "/>
    <numFmt numFmtId="193" formatCode="#,##0.0\ ;&quot;△ &quot;#,##0.0\ ;0.0\ ;@\ "/>
    <numFmt numFmtId="194" formatCode="0.00_);[Red]\(0.00\)"/>
    <numFmt numFmtId="195" formatCode="#,##0_);[Red]\(#,##0\)"/>
    <numFmt numFmtId="196" formatCode="#\ ##0.0"/>
    <numFmt numFmtId="197" formatCode="###\ ##0;&quot;△&quot;\ ###\ ##0"/>
    <numFmt numFmtId="198" formatCode="#,##0\ "/>
  </numFmts>
  <fonts count="54">
    <font>
      <sz val="11"/>
      <name val="ＭＳ Ｐゴシック"/>
      <family val="3"/>
    </font>
    <font>
      <sz val="11"/>
      <color indexed="8"/>
      <name val="ＭＳ Ｐゴシック"/>
      <family val="3"/>
    </font>
    <font>
      <sz val="11"/>
      <name val="ＭＳ 明朝"/>
      <family val="1"/>
    </font>
    <font>
      <sz val="20"/>
      <name val="ＭＳ 明朝"/>
      <family val="1"/>
    </font>
    <font>
      <sz val="11"/>
      <name val="ＭＳ ゴシック"/>
      <family val="3"/>
    </font>
    <font>
      <sz val="10"/>
      <name val="ＭＳ 明朝"/>
      <family val="1"/>
    </font>
    <font>
      <sz val="6"/>
      <name val="ＭＳ Ｐゴシック"/>
      <family val="3"/>
    </font>
    <font>
      <sz val="20"/>
      <name val="ＭＳ ゴシック"/>
      <family val="3"/>
    </font>
    <font>
      <sz val="12"/>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明朝"/>
      <family val="1"/>
    </font>
    <font>
      <sz val="8.5"/>
      <name val="ＭＳ Ｐ明朝"/>
      <family val="1"/>
    </font>
    <font>
      <sz val="11"/>
      <color indexed="10"/>
      <name val="ＭＳ 明朝"/>
      <family val="1"/>
    </font>
    <font>
      <sz val="11"/>
      <color indexed="8"/>
      <name val="ＭＳ 明朝"/>
      <family val="1"/>
    </font>
    <font>
      <sz val="10"/>
      <color indexed="10"/>
      <name val="ＭＳ 明朝"/>
      <family val="1"/>
    </font>
    <font>
      <sz val="11"/>
      <color indexed="9"/>
      <name val="ＭＳ 明朝"/>
      <family val="1"/>
    </font>
    <font>
      <sz val="11"/>
      <color indexed="8"/>
      <name val="ＭＳ ゴシック"/>
      <family val="3"/>
    </font>
    <font>
      <sz val="10"/>
      <color indexed="8"/>
      <name val="ＭＳ 明朝"/>
      <family val="1"/>
    </font>
    <font>
      <sz val="9"/>
      <name val="ＭＳ 明朝"/>
      <family val="1"/>
    </font>
    <font>
      <sz val="7"/>
      <name val="ＭＳ 明朝"/>
      <family val="1"/>
    </font>
    <font>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bottom style="thin"/>
    </border>
    <border>
      <left/>
      <right/>
      <top/>
      <bottom style="thin"/>
    </border>
    <border>
      <left/>
      <right/>
      <top/>
      <bottom style="double"/>
    </border>
    <border>
      <left style="thin"/>
      <right style="thin"/>
      <top style="thin"/>
      <bottom/>
    </border>
    <border>
      <left style="thin"/>
      <right style="thin"/>
      <top/>
      <bottom/>
    </border>
    <border>
      <left/>
      <right style="thin"/>
      <top/>
      <bottom/>
    </border>
    <border>
      <left style="thin"/>
      <right style="thin"/>
      <top style="double"/>
      <bottom/>
    </border>
    <border>
      <left style="thin"/>
      <right style="thin"/>
      <top/>
      <bottom style="thin"/>
    </border>
    <border>
      <left/>
      <right style="thin"/>
      <top style="double"/>
      <bottom/>
    </border>
    <border>
      <left style="thin"/>
      <right/>
      <top style="double"/>
      <bottom style="thin"/>
    </border>
    <border>
      <left/>
      <right/>
      <top style="double"/>
      <bottom style="thin"/>
    </border>
    <border>
      <left style="thin"/>
      <right/>
      <top/>
      <bottom style="thin"/>
    </border>
    <border>
      <left style="thin"/>
      <right/>
      <top/>
      <bottom/>
    </border>
    <border>
      <left/>
      <right style="thin"/>
      <top style="double"/>
      <bottom style="thin"/>
    </border>
    <border>
      <left/>
      <right/>
      <top style="double"/>
      <bottom/>
    </border>
    <border>
      <left/>
      <right style="thin"/>
      <top style="thin"/>
      <bottom/>
    </border>
    <border>
      <left style="thin"/>
      <right style="thin"/>
      <top style="thin"/>
      <bottom style="thin"/>
    </border>
    <border>
      <left style="thin"/>
      <right/>
      <top style="double"/>
      <bottom/>
    </border>
    <border>
      <left style="thin"/>
      <right/>
      <top style="thin"/>
      <bottom style="thin"/>
    </border>
    <border>
      <left/>
      <right style="thin"/>
      <top style="thin"/>
      <bottom style="thin"/>
    </border>
    <border>
      <left/>
      <right/>
      <top style="thin"/>
      <bottom style="thin"/>
    </border>
    <border>
      <left style="thin"/>
      <right style="thin"/>
      <top style="double"/>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51" fillId="32" borderId="0" applyNumberFormat="0" applyBorder="0" applyAlignment="0" applyProtection="0"/>
  </cellStyleXfs>
  <cellXfs count="319">
    <xf numFmtId="0" fontId="0" fillId="0" borderId="0" xfId="0" applyAlignment="1">
      <alignment/>
    </xf>
    <xf numFmtId="0" fontId="2" fillId="0" borderId="0" xfId="0" applyFont="1" applyAlignment="1">
      <alignment/>
    </xf>
    <xf numFmtId="176" fontId="2" fillId="0" borderId="0" xfId="0" applyNumberFormat="1" applyFont="1" applyAlignment="1">
      <alignment/>
    </xf>
    <xf numFmtId="0" fontId="2" fillId="0" borderId="0" xfId="0" applyFont="1" applyAlignment="1">
      <alignment vertical="center"/>
    </xf>
    <xf numFmtId="177" fontId="2" fillId="0" borderId="10" xfId="0" applyNumberFormat="1" applyFont="1" applyBorder="1" applyAlignment="1" quotePrefix="1">
      <alignment horizontal="center" vertical="center"/>
    </xf>
    <xf numFmtId="176" fontId="2" fillId="0" borderId="11" xfId="0" applyNumberFormat="1" applyFont="1" applyBorder="1" applyAlignment="1" quotePrefix="1">
      <alignment horizontal="center" vertical="center"/>
    </xf>
    <xf numFmtId="176" fontId="3" fillId="0" borderId="0" xfId="0" applyNumberFormat="1" applyFont="1" applyAlignment="1">
      <alignment vertical="center"/>
    </xf>
    <xf numFmtId="177" fontId="2" fillId="0" borderId="11" xfId="0" applyNumberFormat="1" applyFont="1" applyBorder="1" applyAlignment="1" quotePrefix="1">
      <alignment horizontal="center"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distributed" vertical="center"/>
    </xf>
    <xf numFmtId="0" fontId="5" fillId="0" borderId="0" xfId="0" applyFont="1" applyAlignment="1">
      <alignment vertical="center"/>
    </xf>
    <xf numFmtId="176" fontId="2" fillId="0" borderId="0" xfId="0" applyNumberFormat="1" applyFont="1" applyAlignment="1">
      <alignment vertical="center"/>
    </xf>
    <xf numFmtId="176" fontId="2" fillId="0" borderId="0" xfId="0" applyNumberFormat="1" applyFont="1" applyBorder="1" applyAlignment="1">
      <alignment vertical="center"/>
    </xf>
    <xf numFmtId="0" fontId="2" fillId="0" borderId="14" xfId="0" applyFont="1" applyBorder="1" applyAlignment="1">
      <alignment vertical="center"/>
    </xf>
    <xf numFmtId="179" fontId="2" fillId="0" borderId="0" xfId="0" applyNumberFormat="1" applyFont="1" applyBorder="1" applyAlignment="1">
      <alignment vertical="center"/>
    </xf>
    <xf numFmtId="177" fontId="2" fillId="0" borderId="0" xfId="0" applyNumberFormat="1" applyFont="1" applyBorder="1" applyAlignment="1">
      <alignment vertical="center"/>
    </xf>
    <xf numFmtId="176" fontId="2" fillId="0" borderId="10" xfId="0" applyNumberFormat="1" applyFont="1" applyBorder="1" applyAlignment="1">
      <alignment horizontal="center" vertical="center"/>
    </xf>
    <xf numFmtId="0" fontId="5" fillId="0" borderId="0" xfId="0" applyFont="1" applyBorder="1" applyAlignment="1">
      <alignment vertical="center"/>
    </xf>
    <xf numFmtId="0" fontId="4" fillId="0" borderId="0" xfId="0" applyFont="1" applyAlignment="1">
      <alignment vertical="center"/>
    </xf>
    <xf numFmtId="0" fontId="2" fillId="0" borderId="10" xfId="0" applyNumberFormat="1" applyFont="1" applyBorder="1" applyAlignment="1" quotePrefix="1">
      <alignment horizontal="center" vertical="center"/>
    </xf>
    <xf numFmtId="0" fontId="2" fillId="0" borderId="0" xfId="0" applyFont="1" applyAlignment="1">
      <alignment vertical="top"/>
    </xf>
    <xf numFmtId="179" fontId="2" fillId="0" borderId="0" xfId="0" applyNumberFormat="1" applyFont="1" applyAlignment="1" applyProtection="1">
      <alignment vertical="center"/>
      <protection locked="0"/>
    </xf>
    <xf numFmtId="179" fontId="2" fillId="0" borderId="0" xfId="0" applyNumberFormat="1" applyFont="1" applyAlignment="1" applyProtection="1">
      <alignment horizontal="right" vertical="center"/>
      <protection locked="0"/>
    </xf>
    <xf numFmtId="177" fontId="2" fillId="0" borderId="0" xfId="0" applyNumberFormat="1" applyFont="1" applyAlignment="1" applyProtection="1">
      <alignment vertical="center"/>
      <protection locked="0"/>
    </xf>
    <xf numFmtId="177" fontId="2" fillId="0" borderId="0" xfId="0" applyNumberFormat="1" applyFont="1" applyAlignment="1" applyProtection="1">
      <alignment horizontal="right" vertical="center"/>
      <protection locked="0"/>
    </xf>
    <xf numFmtId="180" fontId="2" fillId="0" borderId="0" xfId="0" applyNumberFormat="1" applyFont="1" applyAlignment="1" applyProtection="1">
      <alignment vertical="center"/>
      <protection locked="0"/>
    </xf>
    <xf numFmtId="180" fontId="2" fillId="0" borderId="0" xfId="0" applyNumberFormat="1" applyFont="1" applyAlignment="1" applyProtection="1">
      <alignment horizontal="right" vertical="center"/>
      <protection locked="0"/>
    </xf>
    <xf numFmtId="178" fontId="2" fillId="0" borderId="0" xfId="0" applyNumberFormat="1" applyFont="1" applyAlignment="1" applyProtection="1">
      <alignment vertical="center"/>
      <protection locked="0"/>
    </xf>
    <xf numFmtId="179" fontId="2" fillId="0" borderId="0" xfId="0" applyNumberFormat="1" applyFont="1" applyBorder="1" applyAlignment="1" applyProtection="1">
      <alignment vertical="center"/>
      <protection locked="0"/>
    </xf>
    <xf numFmtId="177" fontId="2" fillId="0" borderId="0" xfId="0" applyNumberFormat="1" applyFont="1" applyBorder="1" applyAlignment="1" applyProtection="1">
      <alignment vertical="center"/>
      <protection locked="0"/>
    </xf>
    <xf numFmtId="177" fontId="2" fillId="0" borderId="0" xfId="0" applyNumberFormat="1" applyFont="1" applyBorder="1" applyAlignment="1" applyProtection="1">
      <alignment horizontal="right" vertical="center"/>
      <protection locked="0"/>
    </xf>
    <xf numFmtId="180" fontId="2" fillId="0" borderId="0" xfId="0" applyNumberFormat="1" applyFont="1" applyBorder="1" applyAlignment="1" applyProtection="1">
      <alignment vertical="center"/>
      <protection locked="0"/>
    </xf>
    <xf numFmtId="178" fontId="2" fillId="0" borderId="0" xfId="0" applyNumberFormat="1" applyFont="1" applyBorder="1" applyAlignment="1" applyProtection="1">
      <alignment vertical="center"/>
      <protection locked="0"/>
    </xf>
    <xf numFmtId="178" fontId="2" fillId="0" borderId="0" xfId="0" applyNumberFormat="1" applyFont="1" applyBorder="1" applyAlignment="1">
      <alignment vertical="center"/>
    </xf>
    <xf numFmtId="0" fontId="0" fillId="0" borderId="15" xfId="0" applyBorder="1" applyAlignment="1">
      <alignment vertical="center"/>
    </xf>
    <xf numFmtId="0" fontId="2" fillId="0" borderId="16" xfId="0" applyFont="1" applyBorder="1" applyAlignment="1">
      <alignment horizontal="center" vertical="center"/>
    </xf>
    <xf numFmtId="0" fontId="2" fillId="0" borderId="16" xfId="0" applyFont="1" applyBorder="1" applyAlignment="1">
      <alignment vertical="center"/>
    </xf>
    <xf numFmtId="0" fontId="2" fillId="0" borderId="11" xfId="0" applyFont="1" applyBorder="1" applyAlignment="1" quotePrefix="1">
      <alignment horizontal="center" vertical="center"/>
    </xf>
    <xf numFmtId="49" fontId="2" fillId="0" borderId="0" xfId="0" applyNumberFormat="1" applyFont="1" applyBorder="1" applyAlignment="1" applyProtection="1">
      <alignment horizontal="right" vertical="center"/>
      <protection locked="0"/>
    </xf>
    <xf numFmtId="176" fontId="2" fillId="0" borderId="0" xfId="0" applyNumberFormat="1" applyFont="1" applyAlignment="1">
      <alignment vertical="top"/>
    </xf>
    <xf numFmtId="0" fontId="0" fillId="0" borderId="0" xfId="0" applyAlignment="1">
      <alignment vertical="top"/>
    </xf>
    <xf numFmtId="0" fontId="4" fillId="0" borderId="0" xfId="0" applyFont="1" applyAlignment="1">
      <alignment horizontal="right" vertical="top"/>
    </xf>
    <xf numFmtId="178" fontId="2" fillId="0" borderId="0" xfId="0" applyNumberFormat="1" applyFont="1" applyBorder="1" applyAlignment="1" applyProtection="1">
      <alignment horizontal="right" vertical="center"/>
      <protection locked="0"/>
    </xf>
    <xf numFmtId="178" fontId="2" fillId="0" borderId="0" xfId="0" applyNumberFormat="1" applyFont="1" applyAlignment="1" applyProtection="1">
      <alignment horizontal="right" vertical="center"/>
      <protection locked="0"/>
    </xf>
    <xf numFmtId="178" fontId="2" fillId="0" borderId="0" xfId="0" applyNumberFormat="1" applyFont="1" applyBorder="1" applyAlignment="1" applyProtection="1">
      <alignment vertical="center"/>
      <protection/>
    </xf>
    <xf numFmtId="178" fontId="2" fillId="0" borderId="0" xfId="0" applyNumberFormat="1" applyFont="1" applyAlignment="1" applyProtection="1">
      <alignment vertical="center"/>
      <protection/>
    </xf>
    <xf numFmtId="176" fontId="8" fillId="0" borderId="0" xfId="0" applyNumberFormat="1" applyFont="1" applyAlignment="1">
      <alignment horizontal="center" vertical="center"/>
    </xf>
    <xf numFmtId="49" fontId="2" fillId="0" borderId="0" xfId="0" applyNumberFormat="1" applyFont="1" applyFill="1" applyBorder="1" applyAlignment="1" applyProtection="1">
      <alignment horizontal="right" vertical="center"/>
      <protection locked="0"/>
    </xf>
    <xf numFmtId="0" fontId="2" fillId="0" borderId="16" xfId="0" applyFont="1" applyBorder="1" applyAlignment="1">
      <alignment horizontal="center" vertical="center" shrinkToFit="1"/>
    </xf>
    <xf numFmtId="0" fontId="2" fillId="0" borderId="0" xfId="0" applyFont="1" applyBorder="1" applyAlignment="1">
      <alignment horizontal="left" vertical="center"/>
    </xf>
    <xf numFmtId="0" fontId="0" fillId="0" borderId="0" xfId="0" applyAlignment="1">
      <alignment horizontal="center" vertical="center"/>
    </xf>
    <xf numFmtId="0" fontId="2" fillId="0" borderId="0" xfId="60" applyFont="1" applyAlignment="1">
      <alignment vertical="center"/>
      <protection/>
    </xf>
    <xf numFmtId="0" fontId="4" fillId="0" borderId="0" xfId="60" applyFont="1" applyAlignment="1">
      <alignment vertical="center"/>
      <protection/>
    </xf>
    <xf numFmtId="176" fontId="5" fillId="0" borderId="0" xfId="0" applyNumberFormat="1" applyFont="1" applyBorder="1" applyAlignment="1">
      <alignment vertical="center"/>
    </xf>
    <xf numFmtId="0" fontId="2" fillId="0" borderId="11" xfId="0" applyFont="1" applyBorder="1" applyAlignment="1">
      <alignment horizontal="center" vertical="center"/>
    </xf>
    <xf numFmtId="178" fontId="2" fillId="0" borderId="11" xfId="0" applyNumberFormat="1" applyFont="1" applyBorder="1" applyAlignment="1">
      <alignment vertical="center"/>
    </xf>
    <xf numFmtId="177" fontId="2" fillId="0" borderId="11" xfId="0" applyNumberFormat="1" applyFont="1" applyBorder="1" applyAlignment="1">
      <alignment vertical="center"/>
    </xf>
    <xf numFmtId="179" fontId="2" fillId="0" borderId="11" xfId="0" applyNumberFormat="1" applyFont="1" applyBorder="1" applyAlignment="1">
      <alignment vertical="center"/>
    </xf>
    <xf numFmtId="176" fontId="7" fillId="0" borderId="0" xfId="0" applyNumberFormat="1" applyFont="1" applyAlignment="1">
      <alignment horizontal="left" vertical="center"/>
    </xf>
    <xf numFmtId="176" fontId="8" fillId="0" borderId="0" xfId="0" applyNumberFormat="1" applyFont="1" applyAlignment="1">
      <alignment horizontal="left" vertical="center"/>
    </xf>
    <xf numFmtId="0" fontId="0" fillId="0" borderId="0" xfId="0" applyFill="1" applyAlignment="1">
      <alignment vertical="top"/>
    </xf>
    <xf numFmtId="0" fontId="0" fillId="0" borderId="0" xfId="0" applyFill="1" applyAlignment="1">
      <alignment vertical="center"/>
    </xf>
    <xf numFmtId="0" fontId="4" fillId="0" borderId="0" xfId="0" applyFont="1" applyFill="1" applyAlignment="1">
      <alignment vertical="center"/>
    </xf>
    <xf numFmtId="0" fontId="0" fillId="0" borderId="0" xfId="0" applyFill="1" applyAlignment="1">
      <alignment horizontal="distributed" vertical="center"/>
    </xf>
    <xf numFmtId="182" fontId="2" fillId="0" borderId="0" xfId="48" applyNumberFormat="1" applyFont="1" applyBorder="1" applyAlignment="1" applyProtection="1">
      <alignment vertical="center"/>
      <protection locked="0"/>
    </xf>
    <xf numFmtId="182" fontId="2" fillId="0" borderId="0" xfId="0" applyNumberFormat="1" applyFont="1" applyBorder="1" applyAlignment="1" applyProtection="1">
      <alignment horizontal="right" vertical="center"/>
      <protection locked="0"/>
    </xf>
    <xf numFmtId="0" fontId="5" fillId="0" borderId="0" xfId="0" applyFont="1" applyBorder="1" applyAlignment="1">
      <alignment vertical="center" wrapText="1"/>
    </xf>
    <xf numFmtId="0" fontId="0" fillId="0" borderId="0" xfId="0" applyFont="1" applyAlignment="1">
      <alignment vertical="center" wrapText="1"/>
    </xf>
    <xf numFmtId="178" fontId="2" fillId="0" borderId="0" xfId="0" applyNumberFormat="1" applyFont="1" applyAlignment="1">
      <alignment vertical="center"/>
    </xf>
    <xf numFmtId="0" fontId="2" fillId="0" borderId="0" xfId="0" applyFont="1" applyBorder="1" applyAlignment="1">
      <alignment horizontal="distributed" vertical="center"/>
    </xf>
    <xf numFmtId="0" fontId="0" fillId="0" borderId="17"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2" fillId="0" borderId="18" xfId="0" applyFont="1" applyBorder="1" applyAlignment="1">
      <alignment vertical="center"/>
    </xf>
    <xf numFmtId="0" fontId="0" fillId="0" borderId="19" xfId="0" applyBorder="1" applyAlignment="1">
      <alignment vertical="center"/>
    </xf>
    <xf numFmtId="0" fontId="2" fillId="0" borderId="20" xfId="0" applyFont="1" applyBorder="1" applyAlignment="1">
      <alignment horizontal="center" vertical="center"/>
    </xf>
    <xf numFmtId="176" fontId="2" fillId="0" borderId="21" xfId="0" applyNumberFormat="1" applyFont="1" applyBorder="1" applyAlignment="1">
      <alignment horizontal="distributed" vertical="center"/>
    </xf>
    <xf numFmtId="0" fontId="0" fillId="0" borderId="22" xfId="0" applyBorder="1" applyAlignment="1">
      <alignment horizontal="distributed" vertical="center"/>
    </xf>
    <xf numFmtId="0" fontId="4" fillId="0" borderId="0" xfId="0" applyFont="1" applyBorder="1" applyAlignment="1">
      <alignment vertical="center"/>
    </xf>
    <xf numFmtId="0" fontId="0" fillId="0" borderId="17" xfId="0" applyFont="1" applyBorder="1" applyAlignment="1">
      <alignment vertical="center"/>
    </xf>
    <xf numFmtId="0" fontId="2" fillId="0" borderId="0" xfId="0" applyFont="1" applyAlignment="1">
      <alignment horizontal="center"/>
    </xf>
    <xf numFmtId="0" fontId="2" fillId="0" borderId="0" xfId="0" applyFont="1" applyAlignment="1">
      <alignment horizontal="center" vertical="center"/>
    </xf>
    <xf numFmtId="185" fontId="2" fillId="0" borderId="13" xfId="0" applyNumberFormat="1" applyFont="1" applyBorder="1" applyAlignment="1">
      <alignment/>
    </xf>
    <xf numFmtId="185" fontId="2" fillId="0" borderId="23" xfId="0" applyNumberFormat="1" applyFont="1" applyBorder="1" applyAlignment="1">
      <alignment/>
    </xf>
    <xf numFmtId="0" fontId="2" fillId="0" borderId="13" xfId="0" applyFont="1" applyBorder="1" applyAlignment="1">
      <alignment horizontal="distributed"/>
    </xf>
    <xf numFmtId="186" fontId="2" fillId="0" borderId="0" xfId="0" applyNumberFormat="1" applyFont="1" applyAlignment="1">
      <alignment horizontal="right" vertical="center"/>
    </xf>
    <xf numFmtId="186" fontId="2" fillId="0" borderId="0" xfId="0" applyNumberFormat="1" applyFont="1" applyAlignment="1">
      <alignment vertical="center"/>
    </xf>
    <xf numFmtId="186" fontId="2" fillId="0" borderId="24" xfId="0" applyNumberFormat="1" applyFont="1" applyBorder="1" applyAlignment="1">
      <alignment vertical="center"/>
    </xf>
    <xf numFmtId="0" fontId="2" fillId="0" borderId="17" xfId="0" applyFont="1" applyBorder="1" applyAlignment="1">
      <alignment horizontal="distributed" vertical="center"/>
    </xf>
    <xf numFmtId="0" fontId="2" fillId="0" borderId="0" xfId="0" applyFont="1" applyAlignment="1">
      <alignment horizontal="distributed" vertical="center"/>
    </xf>
    <xf numFmtId="187" fontId="2" fillId="0" borderId="0" xfId="0" applyNumberFormat="1" applyFont="1" applyAlignment="1">
      <alignment vertical="center"/>
    </xf>
    <xf numFmtId="0" fontId="5" fillId="0" borderId="11" xfId="0" applyFont="1" applyBorder="1" applyAlignment="1">
      <alignment horizontal="right" vertical="top"/>
    </xf>
    <xf numFmtId="0" fontId="5" fillId="0" borderId="10" xfId="0" applyFont="1" applyBorder="1" applyAlignment="1">
      <alignment horizontal="right" vertical="top"/>
    </xf>
    <xf numFmtId="0" fontId="2" fillId="0" borderId="11" xfId="0" applyFont="1" applyBorder="1" applyAlignment="1">
      <alignment horizontal="distributed" vertical="center"/>
    </xf>
    <xf numFmtId="185" fontId="4" fillId="0" borderId="0" xfId="0" applyNumberFormat="1" applyFont="1" applyAlignment="1">
      <alignment vertical="center"/>
    </xf>
    <xf numFmtId="185" fontId="4" fillId="0" borderId="24" xfId="0" applyNumberFormat="1" applyFont="1" applyBorder="1" applyAlignment="1">
      <alignment vertical="center"/>
    </xf>
    <xf numFmtId="0" fontId="4" fillId="0" borderId="0" xfId="0" applyFont="1" applyAlignment="1" quotePrefix="1">
      <alignment vertical="center"/>
    </xf>
    <xf numFmtId="186" fontId="4" fillId="0" borderId="0" xfId="0" applyNumberFormat="1" applyFont="1" applyAlignment="1">
      <alignment horizontal="right" vertical="center"/>
    </xf>
    <xf numFmtId="186" fontId="4" fillId="0" borderId="0" xfId="0" applyNumberFormat="1" applyFont="1" applyAlignment="1">
      <alignment vertical="center"/>
    </xf>
    <xf numFmtId="186" fontId="4" fillId="0" borderId="24" xfId="0" applyNumberFormat="1" applyFont="1" applyBorder="1" applyAlignment="1">
      <alignment vertical="center"/>
    </xf>
    <xf numFmtId="0" fontId="4" fillId="0" borderId="0" xfId="0" applyFont="1" applyAlignment="1" quotePrefix="1">
      <alignment horizontal="left" vertical="center"/>
    </xf>
    <xf numFmtId="187" fontId="4" fillId="0" borderId="0" xfId="0" applyNumberFormat="1" applyFont="1" applyAlignment="1">
      <alignment vertical="center"/>
    </xf>
    <xf numFmtId="0" fontId="2" fillId="0" borderId="0" xfId="0" applyFont="1" applyAlignment="1" quotePrefix="1">
      <alignment horizontal="left" vertical="center"/>
    </xf>
    <xf numFmtId="0" fontId="2" fillId="0" borderId="17" xfId="0" applyFont="1" applyBorder="1" applyAlignment="1" quotePrefix="1">
      <alignment horizontal="left" vertical="center"/>
    </xf>
    <xf numFmtId="0" fontId="2" fillId="0" borderId="0" xfId="0" applyFont="1" applyAlignment="1" quotePrefix="1">
      <alignment vertical="center"/>
    </xf>
    <xf numFmtId="0" fontId="2" fillId="0" borderId="17" xfId="0" applyFont="1" applyBorder="1" applyAlignment="1">
      <alignment vertical="center"/>
    </xf>
    <xf numFmtId="0" fontId="5" fillId="0" borderId="0" xfId="0" applyFont="1" applyAlignment="1">
      <alignment horizontal="right" vertical="top"/>
    </xf>
    <xf numFmtId="186" fontId="2" fillId="33" borderId="0" xfId="0" applyNumberFormat="1" applyFont="1" applyFill="1" applyAlignment="1">
      <alignment horizontal="right" vertical="center"/>
    </xf>
    <xf numFmtId="0" fontId="2" fillId="0" borderId="0" xfId="0" applyFont="1" applyAlignment="1" quotePrefix="1">
      <alignment horizontal="center" vertical="center"/>
    </xf>
    <xf numFmtId="185" fontId="2" fillId="0" borderId="24" xfId="0" applyNumberFormat="1" applyFont="1" applyBorder="1" applyAlignment="1" quotePrefix="1">
      <alignment horizontal="center" vertical="center"/>
    </xf>
    <xf numFmtId="0" fontId="2" fillId="0" borderId="0" xfId="0" applyFont="1" applyAlignment="1">
      <alignment vertical="center"/>
    </xf>
    <xf numFmtId="0" fontId="5" fillId="0" borderId="24" xfId="0" applyFont="1" applyBorder="1" applyAlignment="1">
      <alignment horizontal="right" vertical="top"/>
    </xf>
    <xf numFmtId="0" fontId="24" fillId="0" borderId="0" xfId="0" applyFont="1" applyAlignment="1">
      <alignment vertical="center"/>
    </xf>
    <xf numFmtId="0" fontId="2" fillId="0" borderId="0" xfId="0" applyFont="1" applyAlignment="1">
      <alignment horizontal="distributed" vertical="center"/>
    </xf>
    <xf numFmtId="0" fontId="2" fillId="0" borderId="0" xfId="0" applyFont="1" applyAlignment="1" quotePrefix="1">
      <alignment horizontal="distributed" vertical="center"/>
    </xf>
    <xf numFmtId="0" fontId="2" fillId="0" borderId="11" xfId="0" applyFont="1" applyBorder="1" applyAlignment="1" quotePrefix="1">
      <alignment horizontal="distributed" vertical="center"/>
    </xf>
    <xf numFmtId="0" fontId="2" fillId="0" borderId="24" xfId="0" applyFont="1" applyBorder="1" applyAlignment="1" quotePrefix="1">
      <alignment horizontal="distributed" vertical="center"/>
    </xf>
    <xf numFmtId="0" fontId="2" fillId="0" borderId="0" xfId="0" applyFont="1" applyAlignment="1">
      <alignment horizontal="center" vertical="center"/>
    </xf>
    <xf numFmtId="0" fontId="0" fillId="0" borderId="23" xfId="0" applyBorder="1" applyAlignment="1">
      <alignment horizontal="distributed" vertical="center"/>
    </xf>
    <xf numFmtId="0" fontId="0" fillId="0" borderId="19" xfId="0" applyBorder="1" applyAlignment="1">
      <alignment horizontal="distributed" vertical="center"/>
    </xf>
    <xf numFmtId="0" fontId="2" fillId="0" borderId="13" xfId="0" applyFont="1" applyBorder="1" applyAlignment="1">
      <alignment horizontal="center" vertical="center"/>
    </xf>
    <xf numFmtId="0" fontId="0" fillId="0" borderId="0" xfId="0" applyAlignment="1">
      <alignment horizontal="distributed" vertical="center"/>
    </xf>
    <xf numFmtId="0" fontId="2" fillId="0" borderId="10" xfId="0" applyFont="1" applyBorder="1" applyAlignment="1">
      <alignment horizontal="distributed" vertical="center"/>
    </xf>
    <xf numFmtId="0" fontId="2" fillId="0" borderId="15" xfId="0" applyFont="1" applyBorder="1" applyAlignment="1">
      <alignment horizontal="distributed" vertical="center"/>
    </xf>
    <xf numFmtId="0" fontId="0" fillId="0" borderId="16" xfId="0" applyBorder="1" applyAlignment="1">
      <alignment horizontal="distributed" vertical="center"/>
    </xf>
    <xf numFmtId="0" fontId="2" fillId="0" borderId="0" xfId="0" applyFont="1" applyAlignment="1">
      <alignment horizontal="center" vertical="center"/>
    </xf>
    <xf numFmtId="0" fontId="2" fillId="0" borderId="21" xfId="0" applyFont="1" applyBorder="1" applyAlignment="1">
      <alignment horizontal="distributed" vertical="center"/>
    </xf>
    <xf numFmtId="0" fontId="0" fillId="0" borderId="25" xfId="0" applyBorder="1" applyAlignment="1">
      <alignment horizontal="distributed" vertical="center"/>
    </xf>
    <xf numFmtId="0" fontId="2" fillId="0" borderId="18" xfId="0" applyFont="1" applyBorder="1" applyAlignment="1">
      <alignment horizontal="distributed" vertical="center"/>
    </xf>
    <xf numFmtId="0" fontId="2" fillId="0" borderId="26" xfId="0" applyFont="1" applyBorder="1" applyAlignment="1">
      <alignment horizontal="center" vertical="center"/>
    </xf>
    <xf numFmtId="0" fontId="0" fillId="0" borderId="0" xfId="0" applyFont="1" applyAlignment="1">
      <alignment/>
    </xf>
    <xf numFmtId="0" fontId="0" fillId="0" borderId="0" xfId="0" applyAlignment="1">
      <alignment vertical="center"/>
    </xf>
    <xf numFmtId="176" fontId="8" fillId="0" borderId="0" xfId="0" applyNumberFormat="1" applyFont="1" applyAlignment="1">
      <alignment horizontal="left" vertical="center"/>
    </xf>
    <xf numFmtId="0" fontId="4" fillId="0" borderId="0" xfId="0" applyFont="1" applyAlignment="1">
      <alignment horizontal="left" vertical="center"/>
    </xf>
    <xf numFmtId="176" fontId="7" fillId="0" borderId="0" xfId="0" applyNumberFormat="1" applyFont="1" applyAlignment="1">
      <alignment horizontal="left" vertical="center"/>
    </xf>
    <xf numFmtId="176" fontId="4" fillId="0" borderId="0" xfId="0" applyNumberFormat="1" applyFont="1" applyAlignment="1">
      <alignment horizontal="right" vertical="top"/>
    </xf>
    <xf numFmtId="0" fontId="4" fillId="0" borderId="0" xfId="0" applyFont="1" applyAlignment="1">
      <alignment horizontal="left" vertical="top"/>
    </xf>
    <xf numFmtId="0" fontId="5" fillId="0" borderId="0" xfId="0" applyFont="1" applyAlignment="1">
      <alignment/>
    </xf>
    <xf numFmtId="0" fontId="25" fillId="0" borderId="0" xfId="0" applyFont="1" applyAlignment="1">
      <alignment vertical="top" wrapText="1"/>
    </xf>
    <xf numFmtId="188" fontId="2" fillId="0" borderId="13" xfId="0" applyNumberFormat="1" applyFont="1" applyBorder="1" applyAlignment="1">
      <alignment vertical="center"/>
    </xf>
    <xf numFmtId="188" fontId="2" fillId="0" borderId="23" xfId="0" applyNumberFormat="1" applyFont="1" applyBorder="1" applyAlignment="1">
      <alignment vertical="center"/>
    </xf>
    <xf numFmtId="188" fontId="2" fillId="0" borderId="0" xfId="0" applyNumberFormat="1" applyFont="1" applyAlignment="1">
      <alignment vertical="center"/>
    </xf>
    <xf numFmtId="186" fontId="5" fillId="0" borderId="0" xfId="0" applyNumberFormat="1" applyFont="1" applyAlignment="1">
      <alignment horizontal="right" vertical="center"/>
    </xf>
    <xf numFmtId="0" fontId="4" fillId="0" borderId="27" xfId="0" applyFont="1" applyBorder="1" applyAlignment="1" quotePrefix="1">
      <alignment vertical="center"/>
    </xf>
    <xf numFmtId="0" fontId="4" fillId="0" borderId="11" xfId="0" applyFont="1" applyBorder="1" applyAlignment="1" quotePrefix="1">
      <alignment vertical="center"/>
    </xf>
    <xf numFmtId="186" fontId="4" fillId="0" borderId="13" xfId="0" applyNumberFormat="1" applyFont="1" applyBorder="1" applyAlignment="1">
      <alignment vertical="center"/>
    </xf>
    <xf numFmtId="186" fontId="4" fillId="0" borderId="23" xfId="0" applyNumberFormat="1" applyFont="1" applyBorder="1" applyAlignment="1">
      <alignment vertical="center"/>
    </xf>
    <xf numFmtId="0" fontId="4" fillId="0" borderId="13" xfId="0" applyFont="1" applyBorder="1" applyAlignment="1" quotePrefix="1">
      <alignment vertical="center"/>
    </xf>
    <xf numFmtId="186" fontId="4" fillId="0" borderId="24" xfId="0" applyNumberFormat="1" applyFont="1" applyBorder="1" applyAlignment="1">
      <alignment horizontal="right" vertical="center"/>
    </xf>
    <xf numFmtId="0" fontId="4" fillId="0" borderId="17" xfId="0" applyFont="1" applyBorder="1" applyAlignment="1" quotePrefix="1">
      <alignment horizontal="left" vertical="center"/>
    </xf>
    <xf numFmtId="186" fontId="5" fillId="0" borderId="24" xfId="0" applyNumberFormat="1" applyFont="1" applyBorder="1" applyAlignment="1">
      <alignment horizontal="right" vertical="center"/>
    </xf>
    <xf numFmtId="0" fontId="4" fillId="0" borderId="17" xfId="0" applyFont="1" applyBorder="1" applyAlignment="1">
      <alignment vertical="center"/>
    </xf>
    <xf numFmtId="186" fontId="2" fillId="0" borderId="24" xfId="0" applyNumberFormat="1" applyFont="1" applyBorder="1" applyAlignment="1">
      <alignment horizontal="right" vertical="center"/>
    </xf>
    <xf numFmtId="0" fontId="2" fillId="0" borderId="17" xfId="0" applyFont="1" applyBorder="1" applyAlignment="1">
      <alignment vertical="center"/>
    </xf>
    <xf numFmtId="0" fontId="2" fillId="0" borderId="0" xfId="0" applyFont="1" applyAlignment="1" quotePrefix="1">
      <alignment vertical="center"/>
    </xf>
    <xf numFmtId="0" fontId="5" fillId="0" borderId="0" xfId="0" applyFont="1" applyAlignment="1" quotePrefix="1">
      <alignment horizontal="center" vertical="top"/>
    </xf>
    <xf numFmtId="0" fontId="5" fillId="0" borderId="10" xfId="0" applyFont="1" applyBorder="1" applyAlignment="1" quotePrefix="1">
      <alignment horizontal="center" vertical="top"/>
    </xf>
    <xf numFmtId="0" fontId="24" fillId="0" borderId="11" xfId="0" applyFont="1" applyBorder="1" applyAlignment="1">
      <alignment vertical="center"/>
    </xf>
    <xf numFmtId="0" fontId="2" fillId="0" borderId="11" xfId="0" applyFont="1" applyBorder="1" applyAlignment="1">
      <alignment vertical="center"/>
    </xf>
    <xf numFmtId="0" fontId="2" fillId="0" borderId="23" xfId="0" applyFont="1" applyBorder="1" applyAlignment="1">
      <alignment horizontal="center" vertical="center"/>
    </xf>
    <xf numFmtId="0" fontId="0" fillId="0" borderId="12" xfId="0" applyBorder="1" applyAlignment="1">
      <alignment horizontal="distributed" vertical="center"/>
    </xf>
    <xf numFmtId="0" fontId="2" fillId="0" borderId="13" xfId="0" applyFont="1" applyBorder="1" applyAlignment="1">
      <alignment horizontal="distributed" vertical="center"/>
    </xf>
    <xf numFmtId="0" fontId="0" fillId="0" borderId="24" xfId="0" applyBorder="1" applyAlignment="1">
      <alignment horizontal="distributed" vertical="center"/>
    </xf>
    <xf numFmtId="0" fontId="0" fillId="0" borderId="24" xfId="0" applyBorder="1" applyAlignment="1">
      <alignment horizontal="center" vertical="center"/>
    </xf>
    <xf numFmtId="0" fontId="0" fillId="0" borderId="27" xfId="0" applyBorder="1" applyAlignment="1">
      <alignment horizontal="distributed" vertical="center"/>
    </xf>
    <xf numFmtId="0" fontId="0" fillId="0" borderId="17" xfId="0" applyBorder="1" applyAlignment="1">
      <alignment horizontal="distributed" vertical="center"/>
    </xf>
    <xf numFmtId="0" fontId="0" fillId="0" borderId="0" xfId="0" applyAlignment="1">
      <alignment horizontal="distributed" vertical="center"/>
    </xf>
    <xf numFmtId="0" fontId="2" fillId="0" borderId="12" xfId="0" applyFont="1" applyBorder="1" applyAlignment="1">
      <alignment horizontal="distributed" vertical="center"/>
    </xf>
    <xf numFmtId="0" fontId="2" fillId="0" borderId="28" xfId="0" applyFont="1" applyBorder="1" applyAlignment="1">
      <alignment horizontal="distributed" vertical="center"/>
    </xf>
    <xf numFmtId="0" fontId="2" fillId="0" borderId="19" xfId="0" applyFont="1" applyBorder="1" applyAlignment="1">
      <alignment horizontal="distributed" vertical="center"/>
    </xf>
    <xf numFmtId="0" fontId="2" fillId="0" borderId="17" xfId="0" applyFont="1" applyBorder="1" applyAlignment="1">
      <alignment horizontal="distributed" vertical="center"/>
    </xf>
    <xf numFmtId="0" fontId="2" fillId="0" borderId="0" xfId="0" applyFont="1" applyAlignment="1">
      <alignment horizontal="distributed" vertical="center"/>
    </xf>
    <xf numFmtId="0" fontId="2" fillId="0" borderId="29" xfId="0" applyFont="1" applyBorder="1" applyAlignment="1">
      <alignment horizontal="distributed" vertical="center"/>
    </xf>
    <xf numFmtId="0" fontId="2" fillId="0" borderId="29" xfId="0" applyFont="1" applyBorder="1" applyAlignment="1">
      <alignment horizontal="center" vertical="center" wrapText="1"/>
    </xf>
    <xf numFmtId="0" fontId="2" fillId="0" borderId="26" xfId="0" applyFont="1" applyBorder="1" applyAlignment="1">
      <alignment horizontal="distributed" vertical="center"/>
    </xf>
    <xf numFmtId="0" fontId="5" fillId="0" borderId="0" xfId="0" applyFont="1" applyAlignment="1">
      <alignment horizontal="right" vertical="center"/>
    </xf>
    <xf numFmtId="0" fontId="25" fillId="0" borderId="14" xfId="0" applyFont="1" applyBorder="1" applyAlignment="1">
      <alignment vertical="top" wrapText="1"/>
    </xf>
    <xf numFmtId="0" fontId="8" fillId="0" borderId="0" xfId="0" applyFont="1" applyAlignment="1">
      <alignment horizontal="left" vertical="center"/>
    </xf>
    <xf numFmtId="176" fontId="4" fillId="0" borderId="0" xfId="0" applyNumberFormat="1" applyFont="1" applyAlignment="1">
      <alignment horizontal="right"/>
    </xf>
    <xf numFmtId="0" fontId="4" fillId="0" borderId="0" xfId="0" applyFont="1" applyAlignment="1">
      <alignment/>
    </xf>
    <xf numFmtId="0" fontId="4" fillId="0" borderId="0" xfId="0" applyFont="1" applyAlignment="1">
      <alignment horizontal="centerContinuous"/>
    </xf>
    <xf numFmtId="0" fontId="4" fillId="0" borderId="0" xfId="0" applyFont="1" applyAlignment="1">
      <alignment horizontal="center"/>
    </xf>
    <xf numFmtId="0" fontId="8" fillId="0" borderId="0" xfId="0" applyFont="1" applyAlignment="1">
      <alignment horizontal="center"/>
    </xf>
    <xf numFmtId="0" fontId="52" fillId="0" borderId="0" xfId="0" applyFont="1" applyAlignment="1">
      <alignment/>
    </xf>
    <xf numFmtId="0" fontId="2" fillId="0" borderId="13" xfId="0" applyFont="1" applyBorder="1" applyAlignment="1">
      <alignment/>
    </xf>
    <xf numFmtId="189" fontId="2" fillId="0" borderId="0" xfId="0" applyNumberFormat="1" applyFont="1" applyAlignment="1">
      <alignment horizontal="right" vertical="center"/>
    </xf>
    <xf numFmtId="190" fontId="2" fillId="0" borderId="0" xfId="0" applyNumberFormat="1" applyFont="1" applyAlignment="1">
      <alignment horizontal="right" vertical="center"/>
    </xf>
    <xf numFmtId="191" fontId="2" fillId="0" borderId="0" xfId="0" applyNumberFormat="1" applyFont="1" applyAlignment="1">
      <alignment/>
    </xf>
    <xf numFmtId="189" fontId="27" fillId="0" borderId="0" xfId="0" applyNumberFormat="1" applyFont="1" applyAlignment="1" applyProtection="1">
      <alignment horizontal="right" vertical="center"/>
      <protection locked="0"/>
    </xf>
    <xf numFmtId="178" fontId="4" fillId="0" borderId="0" xfId="0" applyNumberFormat="1" applyFont="1" applyAlignment="1" applyProtection="1">
      <alignment horizontal="right" vertical="center"/>
      <protection locked="0"/>
    </xf>
    <xf numFmtId="189" fontId="2" fillId="0" borderId="0" xfId="0" applyNumberFormat="1" applyFont="1" applyAlignment="1" applyProtection="1">
      <alignment horizontal="right" vertical="center"/>
      <protection locked="0"/>
    </xf>
    <xf numFmtId="0" fontId="2" fillId="0" borderId="0" xfId="0" applyFont="1" applyAlignment="1">
      <alignment horizontal="right"/>
    </xf>
    <xf numFmtId="0" fontId="2" fillId="0" borderId="17" xfId="0" applyFont="1" applyBorder="1" applyAlignment="1">
      <alignment horizontal="distributed" vertical="center"/>
    </xf>
    <xf numFmtId="0" fontId="2" fillId="0" borderId="30" xfId="0" applyFont="1" applyBorder="1" applyAlignment="1">
      <alignment horizontal="distributed" vertical="center"/>
    </xf>
    <xf numFmtId="0" fontId="2" fillId="0" borderId="28" xfId="0" applyFont="1" applyBorder="1" applyAlignment="1">
      <alignment horizontal="distributed" vertical="center"/>
    </xf>
    <xf numFmtId="0" fontId="2" fillId="0" borderId="31" xfId="0" applyFont="1" applyBorder="1" applyAlignment="1">
      <alignment horizontal="distributed" vertical="center"/>
    </xf>
    <xf numFmtId="0" fontId="2" fillId="0" borderId="31" xfId="0" applyFont="1" applyBorder="1" applyAlignment="1">
      <alignment horizontal="distributed" vertical="center"/>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distributed" vertical="center"/>
    </xf>
    <xf numFmtId="0" fontId="2" fillId="0" borderId="25" xfId="0" applyFont="1" applyBorder="1" applyAlignment="1">
      <alignment horizontal="distributed" vertical="center"/>
    </xf>
    <xf numFmtId="0" fontId="8" fillId="0" borderId="0" xfId="0" applyFont="1" applyAlignment="1">
      <alignment horizontal="centerContinuous"/>
    </xf>
    <xf numFmtId="0" fontId="2" fillId="0" borderId="0" xfId="0" applyFont="1" applyAlignment="1">
      <alignment vertical="center" wrapText="1"/>
    </xf>
    <xf numFmtId="192" fontId="2" fillId="0" borderId="0" xfId="0" applyNumberFormat="1" applyFont="1" applyAlignment="1">
      <alignment horizontal="right" vertical="center"/>
    </xf>
    <xf numFmtId="0" fontId="2" fillId="0" borderId="17" xfId="0" applyFont="1" applyBorder="1" applyAlignment="1">
      <alignment vertical="center" wrapText="1"/>
    </xf>
    <xf numFmtId="193" fontId="2" fillId="33" borderId="0" xfId="0" applyNumberFormat="1" applyFont="1" applyFill="1" applyAlignment="1">
      <alignment horizontal="right" vertical="center"/>
    </xf>
    <xf numFmtId="0" fontId="5" fillId="0" borderId="17" xfId="0" applyFont="1" applyBorder="1" applyAlignment="1">
      <alignment vertical="center" shrinkToFit="1"/>
    </xf>
    <xf numFmtId="191" fontId="4" fillId="0" borderId="0" xfId="0" applyNumberFormat="1" applyFont="1" applyAlignment="1">
      <alignment/>
    </xf>
    <xf numFmtId="0" fontId="2" fillId="0" borderId="17" xfId="0" applyFont="1" applyBorder="1" applyAlignment="1">
      <alignment/>
    </xf>
    <xf numFmtId="0" fontId="7" fillId="0" borderId="0" xfId="0" applyFont="1" applyAlignment="1">
      <alignment horizontal="left" vertical="center"/>
    </xf>
    <xf numFmtId="0" fontId="2" fillId="0" borderId="0" xfId="0" applyFont="1" applyAlignment="1">
      <alignment/>
    </xf>
    <xf numFmtId="180" fontId="2" fillId="0" borderId="0" xfId="0" applyNumberFormat="1" applyFont="1" applyAlignment="1">
      <alignment/>
    </xf>
    <xf numFmtId="194" fontId="2" fillId="0" borderId="0" xfId="0" applyNumberFormat="1" applyFont="1" applyAlignment="1">
      <alignment/>
    </xf>
    <xf numFmtId="0" fontId="5" fillId="0" borderId="0" xfId="0" applyFont="1" applyAlignment="1">
      <alignment vertical="top"/>
    </xf>
    <xf numFmtId="0" fontId="28" fillId="0" borderId="0" xfId="0" applyFont="1" applyAlignment="1">
      <alignment vertical="center"/>
    </xf>
    <xf numFmtId="176" fontId="5" fillId="0" borderId="0" xfId="0" applyNumberFormat="1" applyFont="1" applyAlignment="1">
      <alignment vertical="center"/>
    </xf>
    <xf numFmtId="176" fontId="2" fillId="0" borderId="13" xfId="0" applyNumberFormat="1" applyFont="1" applyBorder="1" applyAlignment="1">
      <alignment/>
    </xf>
    <xf numFmtId="0" fontId="29" fillId="0" borderId="13" xfId="0" applyFont="1" applyBorder="1" applyAlignment="1">
      <alignment/>
    </xf>
    <xf numFmtId="0" fontId="29" fillId="0" borderId="12" xfId="0" applyFont="1" applyBorder="1" applyAlignment="1">
      <alignment/>
    </xf>
    <xf numFmtId="195" fontId="2" fillId="0" borderId="0" xfId="0" applyNumberFormat="1" applyFont="1" applyAlignment="1">
      <alignment horizontal="right" vertical="center"/>
    </xf>
    <xf numFmtId="187" fontId="2" fillId="0" borderId="24" xfId="0" applyNumberFormat="1" applyFont="1" applyBorder="1" applyAlignment="1">
      <alignment horizontal="distributed"/>
    </xf>
    <xf numFmtId="187" fontId="2" fillId="0" borderId="24" xfId="0" applyNumberFormat="1" applyFont="1" applyBorder="1" applyAlignment="1">
      <alignment horizontal="right"/>
    </xf>
    <xf numFmtId="187" fontId="2" fillId="0" borderId="24" xfId="0" applyNumberFormat="1" applyFont="1" applyBorder="1" applyAlignment="1">
      <alignment horizontal="right" vertical="center"/>
    </xf>
    <xf numFmtId="186" fontId="2" fillId="0" borderId="11" xfId="0" applyNumberFormat="1" applyFont="1" applyBorder="1" applyAlignment="1">
      <alignment vertical="center"/>
    </xf>
    <xf numFmtId="186" fontId="2" fillId="0" borderId="11" xfId="0" applyNumberFormat="1" applyFont="1" applyBorder="1" applyAlignment="1">
      <alignment/>
    </xf>
    <xf numFmtId="187" fontId="4" fillId="0" borderId="11" xfId="0" applyNumberFormat="1" applyFont="1" applyBorder="1" applyAlignment="1">
      <alignment horizontal="distributed"/>
    </xf>
    <xf numFmtId="0" fontId="4" fillId="0" borderId="27" xfId="0" applyFont="1" applyBorder="1" applyAlignment="1">
      <alignment horizontal="distributed"/>
    </xf>
    <xf numFmtId="0" fontId="4" fillId="0" borderId="11" xfId="0" applyFont="1" applyBorder="1" applyAlignment="1">
      <alignment horizontal="distributed"/>
    </xf>
    <xf numFmtId="186" fontId="4" fillId="0" borderId="0" xfId="0" applyNumberFormat="1" applyFont="1" applyAlignment="1">
      <alignment/>
    </xf>
    <xf numFmtId="187" fontId="4" fillId="0" borderId="13" xfId="0" applyNumberFormat="1" applyFont="1" applyBorder="1" applyAlignment="1">
      <alignment/>
    </xf>
    <xf numFmtId="185" fontId="4" fillId="0" borderId="12" xfId="0" applyNumberFormat="1" applyFont="1" applyBorder="1" applyAlignment="1" quotePrefix="1">
      <alignment/>
    </xf>
    <xf numFmtId="186" fontId="30" fillId="0" borderId="0" xfId="0" applyNumberFormat="1" applyFont="1" applyAlignment="1">
      <alignment vertical="center"/>
    </xf>
    <xf numFmtId="186" fontId="4" fillId="33" borderId="0" xfId="0" applyNumberFormat="1" applyFont="1" applyFill="1" applyAlignment="1">
      <alignment horizontal="right" vertical="center"/>
    </xf>
    <xf numFmtId="186" fontId="30" fillId="0" borderId="0" xfId="0" applyNumberFormat="1" applyFont="1" applyAlignment="1" applyProtection="1">
      <alignment horizontal="right" vertical="center"/>
      <protection locked="0"/>
    </xf>
    <xf numFmtId="187" fontId="4" fillId="0" borderId="0" xfId="0" applyNumberFormat="1" applyFont="1" applyAlignment="1">
      <alignment horizontal="left" vertical="center"/>
    </xf>
    <xf numFmtId="186" fontId="27" fillId="0" borderId="0" xfId="0" applyNumberFormat="1" applyFont="1" applyAlignment="1">
      <alignment vertical="center"/>
    </xf>
    <xf numFmtId="186" fontId="27" fillId="0" borderId="0" xfId="0" applyNumberFormat="1" applyFont="1" applyAlignment="1" applyProtection="1">
      <alignment horizontal="right" vertical="center"/>
      <protection locked="0"/>
    </xf>
    <xf numFmtId="187" fontId="2" fillId="0" borderId="0" xfId="0" applyNumberFormat="1" applyFont="1" applyAlignment="1">
      <alignment/>
    </xf>
    <xf numFmtId="187" fontId="2" fillId="0" borderId="0" xfId="0" applyNumberFormat="1" applyFont="1" applyAlignment="1">
      <alignment horizontal="left" vertical="center"/>
    </xf>
    <xf numFmtId="186" fontId="2" fillId="0" borderId="0" xfId="0" applyNumberFormat="1" applyFont="1" applyAlignment="1">
      <alignment/>
    </xf>
    <xf numFmtId="187" fontId="2" fillId="0" borderId="0" xfId="0" applyNumberFormat="1" applyFont="1" applyAlignment="1">
      <alignment horizontal="right"/>
    </xf>
    <xf numFmtId="186" fontId="2" fillId="0" borderId="0" xfId="0" applyNumberFormat="1" applyFont="1" applyAlignment="1" applyProtection="1">
      <alignment horizontal="right" vertical="center"/>
      <protection locked="0"/>
    </xf>
    <xf numFmtId="187" fontId="2" fillId="0" borderId="0" xfId="0" applyNumberFormat="1" applyFont="1" applyAlignment="1">
      <alignment horizontal="right" vertical="center"/>
    </xf>
    <xf numFmtId="186" fontId="2" fillId="0" borderId="0" xfId="0" applyNumberFormat="1" applyFont="1" applyAlignment="1">
      <alignment horizontal="right" vertical="center"/>
    </xf>
    <xf numFmtId="186" fontId="2" fillId="0" borderId="24" xfId="0" applyNumberFormat="1" applyFont="1" applyBorder="1" applyAlignment="1">
      <alignment horizontal="right" vertical="center"/>
    </xf>
    <xf numFmtId="176" fontId="2" fillId="0" borderId="0" xfId="0" applyNumberFormat="1" applyFont="1" applyAlignment="1" quotePrefix="1">
      <alignment horizontal="center"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5" fillId="0" borderId="11" xfId="0" applyFont="1" applyBorder="1" applyAlignment="1" quotePrefix="1">
      <alignment horizontal="center" vertical="center"/>
    </xf>
    <xf numFmtId="0" fontId="5" fillId="0" borderId="11" xfId="0" applyFont="1" applyBorder="1" applyAlignment="1" quotePrefix="1">
      <alignment horizontal="distributed" vertical="center"/>
    </xf>
    <xf numFmtId="0" fontId="5" fillId="0" borderId="11" xfId="0" applyFont="1" applyBorder="1" applyAlignment="1">
      <alignment horizontal="center" vertical="center"/>
    </xf>
    <xf numFmtId="0" fontId="5" fillId="0" borderId="11" xfId="0" applyFont="1" applyBorder="1" applyAlignment="1" quotePrefix="1">
      <alignment horizontal="center" vertical="center"/>
    </xf>
    <xf numFmtId="176" fontId="2" fillId="0" borderId="27" xfId="0" applyNumberFormat="1" applyFont="1" applyBorder="1" applyAlignment="1">
      <alignment horizontal="distributed" vertical="center"/>
    </xf>
    <xf numFmtId="176" fontId="2" fillId="0" borderId="11" xfId="0" applyNumberFormat="1" applyFont="1" applyBorder="1" applyAlignment="1">
      <alignment horizontal="distributed" vertical="center"/>
    </xf>
    <xf numFmtId="0" fontId="2" fillId="0" borderId="23" xfId="0" applyFont="1" applyBorder="1" applyAlignment="1">
      <alignment horizontal="distributed" vertical="center"/>
    </xf>
    <xf numFmtId="0" fontId="2" fillId="0" borderId="19" xfId="0" applyFont="1" applyBorder="1" applyAlignment="1">
      <alignment horizontal="center" vertical="center"/>
    </xf>
    <xf numFmtId="0" fontId="2" fillId="0" borderId="13" xfId="0" applyFont="1" applyBorder="1" applyAlignment="1">
      <alignment horizontal="distributed" vertical="center"/>
    </xf>
    <xf numFmtId="176" fontId="2" fillId="0" borderId="12" xfId="0" applyNumberFormat="1" applyFont="1" applyBorder="1" applyAlignment="1">
      <alignment horizontal="distributed" vertical="center"/>
    </xf>
    <xf numFmtId="176" fontId="2" fillId="0" borderId="13" xfId="0" applyNumberFormat="1" applyFont="1" applyBorder="1" applyAlignment="1">
      <alignment horizontal="distributed" vertical="center"/>
    </xf>
    <xf numFmtId="0" fontId="2" fillId="0" borderId="24" xfId="0" applyFont="1" applyBorder="1" applyAlignment="1">
      <alignment horizontal="distributed" vertical="center"/>
    </xf>
    <xf numFmtId="0" fontId="2" fillId="0" borderId="16" xfId="0" applyFont="1" applyBorder="1" applyAlignment="1">
      <alignment horizontal="center" vertical="center"/>
    </xf>
    <xf numFmtId="0" fontId="2" fillId="0" borderId="16" xfId="0" applyFont="1" applyBorder="1" applyAlignment="1">
      <alignment horizontal="distributed" vertical="center"/>
    </xf>
    <xf numFmtId="176" fontId="2" fillId="0" borderId="17" xfId="0" applyNumberFormat="1" applyFont="1" applyBorder="1" applyAlignment="1">
      <alignment horizontal="distributed" vertical="center"/>
    </xf>
    <xf numFmtId="176" fontId="2" fillId="0" borderId="0" xfId="0" applyNumberFormat="1" applyFont="1" applyAlignment="1">
      <alignment horizontal="distributed" vertical="center"/>
    </xf>
    <xf numFmtId="0" fontId="2" fillId="0" borderId="25" xfId="0" applyFont="1" applyBorder="1" applyAlignment="1">
      <alignment horizontal="distributed" vertical="center"/>
    </xf>
    <xf numFmtId="0" fontId="2" fillId="0" borderId="22" xfId="0" applyFont="1" applyBorder="1" applyAlignment="1">
      <alignment horizontal="distributed" vertical="center"/>
    </xf>
    <xf numFmtId="0" fontId="2" fillId="0" borderId="20" xfId="0" applyFont="1" applyBorder="1" applyAlignment="1">
      <alignment horizontal="distributed" vertical="center"/>
    </xf>
    <xf numFmtId="0" fontId="2" fillId="0" borderId="26" xfId="0" applyFont="1" applyBorder="1" applyAlignment="1">
      <alignment horizontal="distributed" vertical="center"/>
    </xf>
    <xf numFmtId="176" fontId="2" fillId="0" borderId="20" xfId="0" applyNumberFormat="1" applyFont="1" applyBorder="1" applyAlignment="1">
      <alignment horizontal="distributed" vertical="center"/>
    </xf>
    <xf numFmtId="176" fontId="2" fillId="0" borderId="26" xfId="0" applyNumberFormat="1" applyFont="1" applyBorder="1" applyAlignment="1">
      <alignment horizontal="distributed" vertical="center"/>
    </xf>
    <xf numFmtId="176" fontId="5" fillId="0" borderId="0" xfId="0" applyNumberFormat="1" applyFont="1" applyAlignment="1">
      <alignment horizontal="right"/>
    </xf>
    <xf numFmtId="0" fontId="31" fillId="0" borderId="0" xfId="0" applyFont="1" applyAlignment="1">
      <alignment vertical="center"/>
    </xf>
    <xf numFmtId="176" fontId="7" fillId="0" borderId="0" xfId="0" applyNumberFormat="1" applyFont="1" applyAlignment="1">
      <alignment horizontal="centerContinuous"/>
    </xf>
    <xf numFmtId="0" fontId="4" fillId="0" borderId="0" xfId="0" applyFont="1" applyAlignment="1">
      <alignment horizontal="left"/>
    </xf>
    <xf numFmtId="176" fontId="7" fillId="0" borderId="0" xfId="0" applyNumberFormat="1" applyFont="1" applyAlignment="1">
      <alignment horizontal="left"/>
    </xf>
    <xf numFmtId="0" fontId="4" fillId="0" borderId="0" xfId="0" applyFont="1" applyAlignment="1">
      <alignment vertical="top"/>
    </xf>
    <xf numFmtId="0" fontId="2" fillId="0" borderId="0" xfId="0" applyFont="1" applyAlignment="1">
      <alignment horizontal="left" vertical="top"/>
    </xf>
    <xf numFmtId="0" fontId="53" fillId="0" borderId="0" xfId="0" applyFont="1" applyAlignment="1">
      <alignment vertical="center"/>
    </xf>
    <xf numFmtId="0" fontId="4" fillId="0" borderId="13" xfId="0" applyFont="1" applyBorder="1" applyAlignment="1">
      <alignment vertical="center"/>
    </xf>
    <xf numFmtId="196" fontId="2" fillId="0" borderId="13" xfId="0" applyNumberFormat="1" applyFont="1" applyBorder="1" applyAlignment="1">
      <alignment/>
    </xf>
    <xf numFmtId="197" fontId="2" fillId="0" borderId="13" xfId="0" applyNumberFormat="1" applyFont="1" applyBorder="1" applyAlignment="1">
      <alignment/>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198" fontId="4" fillId="0" borderId="0" xfId="0" applyNumberFormat="1" applyFont="1" applyAlignment="1" applyProtection="1">
      <alignment vertical="center"/>
      <protection locked="0"/>
    </xf>
    <xf numFmtId="198" fontId="2" fillId="0" borderId="0" xfId="0" applyNumberFormat="1" applyFont="1" applyAlignment="1" applyProtection="1">
      <alignment vertical="center"/>
      <protection locked="0"/>
    </xf>
    <xf numFmtId="198" fontId="2" fillId="0" borderId="0" xfId="0" applyNumberFormat="1" applyFont="1" applyAlignment="1">
      <alignment vertical="center"/>
    </xf>
    <xf numFmtId="0" fontId="32" fillId="0" borderId="17" xfId="0" applyFont="1" applyBorder="1" applyAlignment="1">
      <alignment horizontal="distributed" vertical="center"/>
    </xf>
    <xf numFmtId="0" fontId="32" fillId="0" borderId="0" xfId="0" applyFont="1" applyAlignment="1">
      <alignment horizontal="distributed" vertical="center"/>
    </xf>
    <xf numFmtId="0" fontId="5" fillId="0" borderId="17" xfId="0" applyFont="1" applyBorder="1" applyAlignment="1">
      <alignment horizontal="distributed" vertical="center"/>
    </xf>
    <xf numFmtId="0" fontId="5" fillId="0" borderId="0" xfId="0" applyFont="1" applyAlignment="1">
      <alignment horizontal="distributed" vertical="center"/>
    </xf>
    <xf numFmtId="0" fontId="33" fillId="0" borderId="17" xfId="0" applyFont="1" applyBorder="1" applyAlignment="1">
      <alignment horizontal="distributed" vertical="center"/>
    </xf>
    <xf numFmtId="0" fontId="33" fillId="0" borderId="0" xfId="0" applyFont="1" applyAlignment="1">
      <alignment horizontal="distributed" vertical="center"/>
    </xf>
    <xf numFmtId="0" fontId="2" fillId="0" borderId="17" xfId="0" applyFont="1" applyBorder="1" applyAlignment="1">
      <alignment horizontal="distributed" vertical="center"/>
    </xf>
    <xf numFmtId="0" fontId="2" fillId="0" borderId="0" xfId="0" applyFont="1" applyAlignment="1">
      <alignment horizontal="distributed" vertical="center"/>
    </xf>
    <xf numFmtId="198" fontId="2" fillId="0" borderId="13" xfId="0" applyNumberFormat="1" applyFont="1" applyBorder="1" applyAlignment="1">
      <alignment vertical="center"/>
    </xf>
    <xf numFmtId="0" fontId="34" fillId="0" borderId="0" xfId="0" applyFont="1" applyAlignment="1" quotePrefix="1">
      <alignment horizontal="center" vertical="top"/>
    </xf>
    <xf numFmtId="0" fontId="2" fillId="0" borderId="17" xfId="0" applyFont="1" applyBorder="1" applyAlignment="1">
      <alignment/>
    </xf>
    <xf numFmtId="0" fontId="30" fillId="0" borderId="21" xfId="0" applyFont="1" applyBorder="1" applyAlignment="1">
      <alignment horizontal="distributed" vertical="center" wrapText="1"/>
    </xf>
    <xf numFmtId="0" fontId="27" fillId="0" borderId="21"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22" xfId="0" applyFont="1" applyBorder="1" applyAlignment="1">
      <alignment horizontal="distributed" vertical="center"/>
    </xf>
    <xf numFmtId="0" fontId="5" fillId="0" borderId="0" xfId="0" applyFont="1" applyAlignment="1">
      <alignment horizontal="right"/>
    </xf>
    <xf numFmtId="196" fontId="2" fillId="0" borderId="0" xfId="0" applyNumberFormat="1" applyFont="1" applyAlignment="1">
      <alignment/>
    </xf>
    <xf numFmtId="197" fontId="2" fillId="0" borderId="0" xfId="0" applyNumberFormat="1" applyFont="1" applyAlignment="1">
      <alignment/>
    </xf>
    <xf numFmtId="181" fontId="2" fillId="0" borderId="0" xfId="0" applyNumberFormat="1" applyFont="1" applyAlignment="1" applyProtection="1">
      <alignment vertical="center"/>
      <protection locked="0"/>
    </xf>
    <xf numFmtId="0" fontId="5" fillId="0" borderId="0" xfId="0" applyFont="1" applyAlignment="1" quotePrefix="1">
      <alignment horizontal="right" vertical="top"/>
    </xf>
    <xf numFmtId="0" fontId="2" fillId="0" borderId="30" xfId="0" applyFont="1" applyBorder="1" applyAlignment="1">
      <alignment horizontal="distributed" vertical="center"/>
    </xf>
    <xf numFmtId="0" fontId="2" fillId="0" borderId="21"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0" borderId="25" xfId="0" applyFont="1" applyBorder="1" applyAlignment="1">
      <alignment horizontal="distributed" vertical="center" wrapText="1"/>
    </xf>
    <xf numFmtId="0" fontId="8" fillId="0" borderId="0" xfId="0" applyFont="1" applyAlignment="1">
      <alignment horizontal="left" vertical="center"/>
    </xf>
    <xf numFmtId="0" fontId="0" fillId="0" borderId="0" xfId="0" applyAlignment="1">
      <alignment vertical="center"/>
    </xf>
    <xf numFmtId="0" fontId="7"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54-055かんしょ豆そば_済み⑪224-225農家数_Book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63"/>
  <sheetViews>
    <sheetView showGridLines="0" tabSelected="1" zoomScaleSheetLayoutView="100" zoomScalePageLayoutView="0" workbookViewId="0" topLeftCell="A1">
      <selection activeCell="A1" sqref="A1"/>
    </sheetView>
  </sheetViews>
  <sheetFormatPr defaultColWidth="9.00390625" defaultRowHeight="15" customHeight="1"/>
  <cols>
    <col min="1" max="1" width="2.25390625" style="1" customWidth="1"/>
    <col min="2" max="2" width="14.125" style="1" customWidth="1"/>
    <col min="3" max="3" width="4.875" style="1" customWidth="1"/>
    <col min="4" max="4" width="9.75390625" style="1" customWidth="1"/>
    <col min="5" max="16" width="6.75390625" style="2" customWidth="1"/>
    <col min="17" max="16384" width="9.00390625" style="1" customWidth="1"/>
  </cols>
  <sheetData>
    <row r="1" spans="5:19" s="23" customFormat="1" ht="21" customHeight="1">
      <c r="E1" s="42"/>
      <c r="F1" s="42"/>
      <c r="G1" s="42"/>
      <c r="H1" s="42"/>
      <c r="I1" s="42"/>
      <c r="J1" s="42"/>
      <c r="K1" s="42"/>
      <c r="L1" s="42"/>
      <c r="M1" s="42"/>
      <c r="N1" s="43"/>
      <c r="P1" s="44"/>
      <c r="R1" s="63"/>
      <c r="S1" s="54"/>
    </row>
    <row r="2" spans="1:19" s="21" customFormat="1" ht="18.75" customHeight="1">
      <c r="A2" s="23"/>
      <c r="B2" s="23"/>
      <c r="C2" s="23"/>
      <c r="D2" s="23"/>
      <c r="E2" s="42"/>
      <c r="F2" s="42"/>
      <c r="G2" s="42"/>
      <c r="H2" s="42"/>
      <c r="I2" s="42"/>
      <c r="J2" s="42"/>
      <c r="K2" s="42"/>
      <c r="L2" s="42"/>
      <c r="M2" s="42"/>
      <c r="N2" s="43"/>
      <c r="O2" s="23"/>
      <c r="P2" s="44"/>
      <c r="R2" s="64"/>
      <c r="S2" s="55"/>
    </row>
    <row r="3" spans="1:19" s="21" customFormat="1" ht="26.25" customHeight="1">
      <c r="A3" s="61" t="s">
        <v>82</v>
      </c>
      <c r="B3" s="53"/>
      <c r="C3" s="53"/>
      <c r="D3" s="53"/>
      <c r="E3" s="53"/>
      <c r="F3" s="53"/>
      <c r="G3" s="53"/>
      <c r="H3" s="53"/>
      <c r="I3" s="53"/>
      <c r="J3" s="53"/>
      <c r="K3" s="53"/>
      <c r="L3" s="53"/>
      <c r="M3" s="53"/>
      <c r="N3" s="53"/>
      <c r="O3" s="53"/>
      <c r="P3" s="53"/>
      <c r="R3" s="65"/>
      <c r="S3" s="55"/>
    </row>
    <row r="4" spans="1:19" s="3" customFormat="1" ht="17.25" customHeight="1">
      <c r="A4" s="62"/>
      <c r="E4" s="6"/>
      <c r="F4" s="6"/>
      <c r="G4" s="14"/>
      <c r="H4" s="14"/>
      <c r="I4" s="14"/>
      <c r="J4" s="14"/>
      <c r="K4" s="14"/>
      <c r="L4" s="14"/>
      <c r="M4" s="14"/>
      <c r="N4" s="14"/>
      <c r="P4" s="14"/>
      <c r="R4" s="64"/>
      <c r="S4" s="55"/>
    </row>
    <row r="5" spans="1:19" s="3" customFormat="1" ht="15.75" customHeight="1">
      <c r="A5" s="62" t="s">
        <v>58</v>
      </c>
      <c r="B5" s="49"/>
      <c r="C5" s="49"/>
      <c r="D5" s="49"/>
      <c r="E5" s="49"/>
      <c r="F5" s="49"/>
      <c r="G5" s="49"/>
      <c r="H5" s="49"/>
      <c r="I5" s="49"/>
      <c r="J5" s="49"/>
      <c r="K5" s="49"/>
      <c r="L5" s="49"/>
      <c r="M5" s="49"/>
      <c r="N5" s="49"/>
      <c r="O5" s="49"/>
      <c r="P5" s="49"/>
      <c r="R5" s="66"/>
      <c r="S5" s="55"/>
    </row>
    <row r="6" spans="1:19" s="3" customFormat="1" ht="15.75" customHeight="1">
      <c r="A6" s="49"/>
      <c r="B6" s="49"/>
      <c r="C6" s="49"/>
      <c r="D6" s="49"/>
      <c r="E6" s="49"/>
      <c r="F6" s="49"/>
      <c r="G6" s="49"/>
      <c r="H6" s="49"/>
      <c r="I6" s="49"/>
      <c r="J6" s="49"/>
      <c r="K6" s="49"/>
      <c r="L6" s="49"/>
      <c r="M6" s="49"/>
      <c r="N6" s="49"/>
      <c r="O6" s="49"/>
      <c r="P6" s="49"/>
      <c r="R6" s="64"/>
      <c r="S6" s="55"/>
    </row>
    <row r="7" spans="1:19" s="3" customFormat="1" ht="15.75" customHeight="1" thickBot="1">
      <c r="A7" s="16"/>
      <c r="B7" s="16"/>
      <c r="C7" s="8"/>
      <c r="D7" s="8"/>
      <c r="E7" s="15"/>
      <c r="F7" s="14"/>
      <c r="G7" s="15"/>
      <c r="H7" s="15"/>
      <c r="I7" s="15"/>
      <c r="J7" s="15"/>
      <c r="K7" s="15"/>
      <c r="L7" s="15"/>
      <c r="M7" s="15"/>
      <c r="N7" s="15"/>
      <c r="O7" s="15"/>
      <c r="P7" s="15"/>
      <c r="R7" s="64"/>
      <c r="S7" s="54"/>
    </row>
    <row r="8" spans="1:16" s="3" customFormat="1" ht="21" customHeight="1" thickTop="1">
      <c r="A8" s="72" t="s">
        <v>4</v>
      </c>
      <c r="B8" s="73"/>
      <c r="C8" s="76" t="s">
        <v>5</v>
      </c>
      <c r="D8" s="78" t="s">
        <v>71</v>
      </c>
      <c r="E8" s="79" t="s">
        <v>29</v>
      </c>
      <c r="F8" s="80"/>
      <c r="G8" s="80"/>
      <c r="H8" s="80"/>
      <c r="I8" s="80"/>
      <c r="J8" s="80"/>
      <c r="K8" s="80"/>
      <c r="L8" s="80"/>
      <c r="M8" s="80"/>
      <c r="N8" s="80"/>
      <c r="O8" s="80"/>
      <c r="P8" s="80"/>
    </row>
    <row r="9" spans="1:16" s="3" customFormat="1" ht="21" customHeight="1">
      <c r="A9" s="74"/>
      <c r="B9" s="75"/>
      <c r="C9" s="77"/>
      <c r="D9" s="75"/>
      <c r="E9" s="19" t="s">
        <v>28</v>
      </c>
      <c r="F9" s="4" t="s">
        <v>6</v>
      </c>
      <c r="G9" s="4" t="s">
        <v>7</v>
      </c>
      <c r="H9" s="4" t="s">
        <v>8</v>
      </c>
      <c r="I9" s="4" t="s">
        <v>9</v>
      </c>
      <c r="J9" s="4" t="s">
        <v>0</v>
      </c>
      <c r="K9" s="4" t="s">
        <v>1</v>
      </c>
      <c r="L9" s="4" t="s">
        <v>2</v>
      </c>
      <c r="M9" s="4" t="s">
        <v>3</v>
      </c>
      <c r="N9" s="22">
        <v>10</v>
      </c>
      <c r="O9" s="22">
        <v>11</v>
      </c>
      <c r="P9" s="22">
        <v>12</v>
      </c>
    </row>
    <row r="10" spans="2:16" s="3" customFormat="1" ht="15" customHeight="1">
      <c r="B10" s="11"/>
      <c r="C10" s="37"/>
      <c r="D10" s="40" t="s">
        <v>52</v>
      </c>
      <c r="E10" s="5" t="s">
        <v>53</v>
      </c>
      <c r="F10" s="7" t="s">
        <v>54</v>
      </c>
      <c r="G10" s="5" t="s">
        <v>42</v>
      </c>
      <c r="H10" s="7" t="s">
        <v>43</v>
      </c>
      <c r="I10" s="5" t="s">
        <v>44</v>
      </c>
      <c r="J10" s="7" t="s">
        <v>45</v>
      </c>
      <c r="K10" s="5" t="s">
        <v>46</v>
      </c>
      <c r="L10" s="7" t="s">
        <v>47</v>
      </c>
      <c r="M10" s="5" t="s">
        <v>48</v>
      </c>
      <c r="N10" s="7" t="s">
        <v>49</v>
      </c>
      <c r="O10" s="5" t="s">
        <v>50</v>
      </c>
      <c r="P10" s="7" t="s">
        <v>51</v>
      </c>
    </row>
    <row r="11" spans="1:16" s="3" customFormat="1" ht="18" customHeight="1">
      <c r="A11" s="81" t="s">
        <v>30</v>
      </c>
      <c r="B11" s="73"/>
      <c r="C11" s="38"/>
      <c r="D11" s="8"/>
      <c r="E11" s="14"/>
      <c r="F11" s="14"/>
      <c r="G11" s="14"/>
      <c r="H11" s="14"/>
      <c r="I11" s="14"/>
      <c r="J11" s="14"/>
      <c r="K11" s="14"/>
      <c r="L11" s="14"/>
      <c r="M11" s="14"/>
      <c r="N11" s="14"/>
      <c r="O11" s="14"/>
      <c r="P11" s="14"/>
    </row>
    <row r="12" spans="2:16" s="3" customFormat="1" ht="18" customHeight="1">
      <c r="B12" s="12" t="s">
        <v>16</v>
      </c>
      <c r="C12" s="38" t="s">
        <v>10</v>
      </c>
      <c r="D12" s="31">
        <v>15.5</v>
      </c>
      <c r="E12" s="24">
        <v>3.7</v>
      </c>
      <c r="F12" s="24">
        <v>4.5</v>
      </c>
      <c r="G12" s="24">
        <v>9.4</v>
      </c>
      <c r="H12" s="24">
        <v>12.4</v>
      </c>
      <c r="I12" s="24">
        <v>18.1</v>
      </c>
      <c r="J12" s="24">
        <v>22.9</v>
      </c>
      <c r="K12" s="24">
        <v>27.8</v>
      </c>
      <c r="L12" s="24">
        <v>28.1</v>
      </c>
      <c r="M12" s="24">
        <v>22.9</v>
      </c>
      <c r="N12" s="24">
        <v>18.6</v>
      </c>
      <c r="O12" s="24">
        <v>11.4</v>
      </c>
      <c r="P12" s="25">
        <v>6</v>
      </c>
    </row>
    <row r="13" spans="2:16" s="3" customFormat="1" ht="18" customHeight="1">
      <c r="B13" s="12" t="s">
        <v>33</v>
      </c>
      <c r="C13" s="38" t="s">
        <v>11</v>
      </c>
      <c r="D13" s="31">
        <v>20.5</v>
      </c>
      <c r="E13" s="25">
        <v>7.7</v>
      </c>
      <c r="F13" s="24">
        <v>8.3</v>
      </c>
      <c r="G13" s="24">
        <v>15.1</v>
      </c>
      <c r="H13" s="24">
        <v>18</v>
      </c>
      <c r="I13" s="24">
        <v>24.3</v>
      </c>
      <c r="J13" s="25">
        <v>27.9</v>
      </c>
      <c r="K13" s="24">
        <v>32.9</v>
      </c>
      <c r="L13" s="25">
        <v>33.6</v>
      </c>
      <c r="M13" s="24">
        <v>28.5</v>
      </c>
      <c r="N13" s="24">
        <v>23.3</v>
      </c>
      <c r="O13" s="24">
        <v>16.1</v>
      </c>
      <c r="P13" s="25">
        <v>9.7</v>
      </c>
    </row>
    <row r="14" spans="2:16" s="3" customFormat="1" ht="18" customHeight="1">
      <c r="B14" s="12" t="s">
        <v>34</v>
      </c>
      <c r="C14" s="38" t="s">
        <v>11</v>
      </c>
      <c r="D14" s="31">
        <v>11.1</v>
      </c>
      <c r="E14" s="24">
        <v>0.4</v>
      </c>
      <c r="F14" s="24">
        <v>1.2</v>
      </c>
      <c r="G14" s="24">
        <v>3.4</v>
      </c>
      <c r="H14" s="24">
        <v>6.5</v>
      </c>
      <c r="I14" s="24">
        <v>12.3</v>
      </c>
      <c r="J14" s="24">
        <v>19</v>
      </c>
      <c r="K14" s="24">
        <v>23.9</v>
      </c>
      <c r="L14" s="24">
        <v>23.9</v>
      </c>
      <c r="M14" s="24">
        <v>18.4</v>
      </c>
      <c r="N14" s="24">
        <v>14.5</v>
      </c>
      <c r="O14" s="24">
        <v>7.3</v>
      </c>
      <c r="P14" s="24">
        <v>2.6</v>
      </c>
    </row>
    <row r="15" spans="2:16" s="3" customFormat="1" ht="18" customHeight="1">
      <c r="B15" s="12" t="s">
        <v>55</v>
      </c>
      <c r="C15" s="38" t="s">
        <v>11</v>
      </c>
      <c r="D15" s="31">
        <v>37.1</v>
      </c>
      <c r="E15" s="24">
        <v>12.3</v>
      </c>
      <c r="F15" s="24">
        <v>16.4</v>
      </c>
      <c r="G15" s="24">
        <v>23.5</v>
      </c>
      <c r="H15" s="24">
        <v>28.1</v>
      </c>
      <c r="I15" s="24">
        <v>32.3</v>
      </c>
      <c r="J15" s="25">
        <v>33.7</v>
      </c>
      <c r="K15" s="24">
        <v>35.9</v>
      </c>
      <c r="L15" s="24">
        <v>37.1</v>
      </c>
      <c r="M15" s="24">
        <v>34.6</v>
      </c>
      <c r="N15" s="24">
        <v>32.4</v>
      </c>
      <c r="O15" s="24">
        <v>22.4</v>
      </c>
      <c r="P15" s="25">
        <v>15.8</v>
      </c>
    </row>
    <row r="16" spans="2:16" s="3" customFormat="1" ht="18" customHeight="1">
      <c r="B16" s="12" t="s">
        <v>38</v>
      </c>
      <c r="C16" s="38" t="s">
        <v>12</v>
      </c>
      <c r="D16" s="41" t="s">
        <v>72</v>
      </c>
      <c r="E16" s="26">
        <v>31</v>
      </c>
      <c r="F16" s="26">
        <v>28</v>
      </c>
      <c r="G16" s="27">
        <v>9</v>
      </c>
      <c r="H16" s="27">
        <v>16</v>
      </c>
      <c r="I16" s="26">
        <v>25</v>
      </c>
      <c r="J16" s="27">
        <v>12</v>
      </c>
      <c r="K16" s="27">
        <v>11</v>
      </c>
      <c r="L16" s="27">
        <v>18</v>
      </c>
      <c r="M16" s="27">
        <v>13</v>
      </c>
      <c r="N16" s="26">
        <v>7</v>
      </c>
      <c r="O16" s="27">
        <v>2</v>
      </c>
      <c r="P16" s="27">
        <v>2</v>
      </c>
    </row>
    <row r="17" spans="2:16" s="3" customFormat="1" ht="18" customHeight="1">
      <c r="B17" s="12" t="s">
        <v>56</v>
      </c>
      <c r="C17" s="38" t="s">
        <v>10</v>
      </c>
      <c r="D17" s="31">
        <v>-3.8</v>
      </c>
      <c r="E17" s="24">
        <v>-2.1</v>
      </c>
      <c r="F17" s="24">
        <v>-2.1</v>
      </c>
      <c r="G17" s="24">
        <v>-2.2</v>
      </c>
      <c r="H17" s="24">
        <v>1</v>
      </c>
      <c r="I17" s="24">
        <v>6</v>
      </c>
      <c r="J17" s="24">
        <v>13.3</v>
      </c>
      <c r="K17" s="24">
        <v>19.7</v>
      </c>
      <c r="L17" s="24">
        <v>19.7</v>
      </c>
      <c r="M17" s="24">
        <v>13.1</v>
      </c>
      <c r="N17" s="24">
        <v>8</v>
      </c>
      <c r="O17" s="24">
        <v>1.7</v>
      </c>
      <c r="P17" s="24">
        <v>-3.8</v>
      </c>
    </row>
    <row r="18" spans="2:16" s="3" customFormat="1" ht="18" customHeight="1">
      <c r="B18" s="12" t="s">
        <v>38</v>
      </c>
      <c r="C18" s="38" t="s">
        <v>12</v>
      </c>
      <c r="D18" s="50" t="s">
        <v>73</v>
      </c>
      <c r="E18" s="27">
        <v>27</v>
      </c>
      <c r="F18" s="27">
        <v>8</v>
      </c>
      <c r="G18" s="27" t="s">
        <v>74</v>
      </c>
      <c r="H18" s="27">
        <v>13</v>
      </c>
      <c r="I18" s="26">
        <v>4</v>
      </c>
      <c r="J18" s="26">
        <v>4</v>
      </c>
      <c r="K18" s="26">
        <v>20</v>
      </c>
      <c r="L18" s="26">
        <v>26</v>
      </c>
      <c r="M18" s="26">
        <v>28</v>
      </c>
      <c r="N18" s="27">
        <v>28</v>
      </c>
      <c r="O18" s="26">
        <v>29</v>
      </c>
      <c r="P18" s="26">
        <v>29</v>
      </c>
    </row>
    <row r="19" spans="2:16" s="3" customFormat="1" ht="10.5" customHeight="1">
      <c r="B19" s="8"/>
      <c r="C19" s="39"/>
      <c r="D19" s="8"/>
      <c r="E19" s="14"/>
      <c r="F19" s="14"/>
      <c r="G19" s="14"/>
      <c r="H19" s="14"/>
      <c r="I19" s="14"/>
      <c r="J19" s="14"/>
      <c r="K19" s="14"/>
      <c r="L19" s="14"/>
      <c r="M19" s="14"/>
      <c r="N19" s="14"/>
      <c r="O19" s="14"/>
      <c r="P19" s="14"/>
    </row>
    <row r="20" spans="1:16" s="3" customFormat="1" ht="18" customHeight="1">
      <c r="A20" s="81" t="s">
        <v>35</v>
      </c>
      <c r="B20" s="73"/>
      <c r="C20" s="39"/>
      <c r="D20" s="8"/>
      <c r="E20" s="14"/>
      <c r="F20" s="14"/>
      <c r="G20" s="14"/>
      <c r="H20" s="14"/>
      <c r="I20" s="14"/>
      <c r="J20" s="14"/>
      <c r="K20" s="14"/>
      <c r="L20" s="14"/>
      <c r="M20" s="14"/>
      <c r="N20" s="14"/>
      <c r="O20" s="14"/>
      <c r="P20" s="14"/>
    </row>
    <row r="21" spans="2:16" s="3" customFormat="1" ht="18" customHeight="1">
      <c r="B21" s="12" t="s">
        <v>17</v>
      </c>
      <c r="C21" s="38" t="s">
        <v>13</v>
      </c>
      <c r="D21" s="34">
        <v>72</v>
      </c>
      <c r="E21" s="28">
        <v>74</v>
      </c>
      <c r="F21" s="29">
        <v>73</v>
      </c>
      <c r="G21" s="28">
        <v>64</v>
      </c>
      <c r="H21" s="28">
        <v>65</v>
      </c>
      <c r="I21" s="28">
        <v>64</v>
      </c>
      <c r="J21" s="28">
        <v>75</v>
      </c>
      <c r="K21" s="28">
        <v>72</v>
      </c>
      <c r="L21" s="28">
        <v>74</v>
      </c>
      <c r="M21" s="28">
        <v>76</v>
      </c>
      <c r="N21" s="28">
        <v>77</v>
      </c>
      <c r="O21" s="28">
        <v>71</v>
      </c>
      <c r="P21" s="29">
        <v>73</v>
      </c>
    </row>
    <row r="22" spans="2:16" s="3" customFormat="1" ht="18" customHeight="1">
      <c r="B22" s="12" t="s">
        <v>18</v>
      </c>
      <c r="C22" s="38" t="s">
        <v>11</v>
      </c>
      <c r="D22" s="34">
        <v>12</v>
      </c>
      <c r="E22" s="28">
        <v>27</v>
      </c>
      <c r="F22" s="29">
        <v>13</v>
      </c>
      <c r="G22" s="28">
        <v>17</v>
      </c>
      <c r="H22" s="28">
        <v>21</v>
      </c>
      <c r="I22" s="28">
        <v>12</v>
      </c>
      <c r="J22" s="29">
        <v>22</v>
      </c>
      <c r="K22" s="28">
        <v>38</v>
      </c>
      <c r="L22" s="28">
        <v>35</v>
      </c>
      <c r="M22" s="28">
        <v>36</v>
      </c>
      <c r="N22" s="29">
        <v>28</v>
      </c>
      <c r="O22" s="28">
        <v>25</v>
      </c>
      <c r="P22" s="29">
        <v>36</v>
      </c>
    </row>
    <row r="23" spans="2:16" s="3" customFormat="1" ht="18" customHeight="1">
      <c r="B23" s="12" t="s">
        <v>38</v>
      </c>
      <c r="C23" s="38" t="s">
        <v>12</v>
      </c>
      <c r="D23" s="41" t="s">
        <v>75</v>
      </c>
      <c r="E23" s="29">
        <v>1</v>
      </c>
      <c r="F23" s="29">
        <v>28</v>
      </c>
      <c r="G23" s="28">
        <v>17</v>
      </c>
      <c r="H23" s="29">
        <v>22</v>
      </c>
      <c r="I23" s="29">
        <v>9</v>
      </c>
      <c r="J23" s="28">
        <v>4</v>
      </c>
      <c r="K23" s="29">
        <v>20</v>
      </c>
      <c r="L23" s="28">
        <v>27</v>
      </c>
      <c r="M23" s="29" t="s">
        <v>76</v>
      </c>
      <c r="N23" s="29">
        <v>14</v>
      </c>
      <c r="O23" s="29">
        <v>8</v>
      </c>
      <c r="P23" s="29" t="s">
        <v>77</v>
      </c>
    </row>
    <row r="24" spans="2:16" s="3" customFormat="1" ht="10.5" customHeight="1">
      <c r="B24" s="8"/>
      <c r="C24" s="39"/>
      <c r="D24" s="8"/>
      <c r="E24" s="14"/>
      <c r="F24" s="14"/>
      <c r="G24" s="14"/>
      <c r="H24" s="14"/>
      <c r="I24" s="14"/>
      <c r="J24" s="14"/>
      <c r="K24" s="14"/>
      <c r="L24" s="14"/>
      <c r="M24" s="14"/>
      <c r="N24" s="14"/>
      <c r="O24" s="14"/>
      <c r="P24" s="14"/>
    </row>
    <row r="25" spans="1:16" s="3" customFormat="1" ht="18" customHeight="1">
      <c r="A25" s="81" t="s">
        <v>40</v>
      </c>
      <c r="B25" s="73"/>
      <c r="C25" s="51" t="s">
        <v>39</v>
      </c>
      <c r="D25" s="31">
        <v>7.4</v>
      </c>
      <c r="E25" s="24">
        <v>8.8</v>
      </c>
      <c r="F25" s="24">
        <v>9.3</v>
      </c>
      <c r="G25" s="24">
        <v>6.9</v>
      </c>
      <c r="H25" s="24">
        <v>7.5</v>
      </c>
      <c r="I25" s="24">
        <v>5.7</v>
      </c>
      <c r="J25" s="24">
        <v>8.2</v>
      </c>
      <c r="K25" s="24">
        <v>8</v>
      </c>
      <c r="L25" s="24">
        <v>6</v>
      </c>
      <c r="M25" s="24">
        <v>5.9</v>
      </c>
      <c r="N25" s="24">
        <v>7.2</v>
      </c>
      <c r="O25" s="24">
        <v>7.5</v>
      </c>
      <c r="P25" s="24">
        <v>8.1</v>
      </c>
    </row>
    <row r="26" spans="2:16" s="3" customFormat="1" ht="10.5" customHeight="1">
      <c r="B26" s="8"/>
      <c r="C26" s="39"/>
      <c r="D26" s="8"/>
      <c r="E26" s="14"/>
      <c r="F26" s="14"/>
      <c r="G26" s="14"/>
      <c r="H26" s="14"/>
      <c r="I26" s="14"/>
      <c r="J26" s="14"/>
      <c r="K26" s="14"/>
      <c r="L26" s="14"/>
      <c r="M26" s="14"/>
      <c r="N26" s="14"/>
      <c r="O26" s="14"/>
      <c r="P26" s="14"/>
    </row>
    <row r="27" spans="1:16" s="3" customFormat="1" ht="18" customHeight="1">
      <c r="A27" s="81" t="s">
        <v>31</v>
      </c>
      <c r="B27" s="73"/>
      <c r="C27" s="39"/>
      <c r="D27" s="8"/>
      <c r="E27" s="14"/>
      <c r="F27" s="14"/>
      <c r="G27" s="14"/>
      <c r="H27" s="14"/>
      <c r="I27" s="14"/>
      <c r="J27" s="14"/>
      <c r="K27" s="14"/>
      <c r="L27" s="14"/>
      <c r="M27" s="14"/>
      <c r="N27" s="14"/>
      <c r="O27" s="14"/>
      <c r="P27" s="14"/>
    </row>
    <row r="28" spans="2:16" s="3" customFormat="1" ht="18" customHeight="1">
      <c r="B28" s="12" t="s">
        <v>19</v>
      </c>
      <c r="C28" s="38" t="s">
        <v>14</v>
      </c>
      <c r="D28" s="67">
        <v>2048</v>
      </c>
      <c r="E28" s="30">
        <v>142</v>
      </c>
      <c r="F28" s="46">
        <v>119.5</v>
      </c>
      <c r="G28" s="30">
        <v>57</v>
      </c>
      <c r="H28" s="30">
        <v>80.5</v>
      </c>
      <c r="I28" s="30">
        <v>39.5</v>
      </c>
      <c r="J28" s="30">
        <v>105.5</v>
      </c>
      <c r="K28" s="30">
        <v>129</v>
      </c>
      <c r="L28" s="30">
        <v>264</v>
      </c>
      <c r="M28" s="30">
        <v>394.5</v>
      </c>
      <c r="N28" s="30">
        <v>320</v>
      </c>
      <c r="O28" s="30">
        <v>171</v>
      </c>
      <c r="P28" s="46">
        <v>225.5</v>
      </c>
    </row>
    <row r="29" spans="2:16" s="3" customFormat="1" ht="18" customHeight="1">
      <c r="B29" s="12" t="s">
        <v>36</v>
      </c>
      <c r="C29" s="38" t="s">
        <v>11</v>
      </c>
      <c r="D29" s="35">
        <v>132</v>
      </c>
      <c r="E29" s="35">
        <v>29</v>
      </c>
      <c r="F29" s="30">
        <v>27.5</v>
      </c>
      <c r="G29" s="30">
        <v>23</v>
      </c>
      <c r="H29" s="30">
        <v>22</v>
      </c>
      <c r="I29" s="30">
        <v>16.5</v>
      </c>
      <c r="J29" s="30">
        <v>45.5</v>
      </c>
      <c r="K29" s="30">
        <v>30</v>
      </c>
      <c r="L29" s="30">
        <v>114</v>
      </c>
      <c r="M29" s="30">
        <v>132</v>
      </c>
      <c r="N29" s="30">
        <v>76</v>
      </c>
      <c r="O29" s="30">
        <v>32</v>
      </c>
      <c r="P29" s="46">
        <v>45.5</v>
      </c>
    </row>
    <row r="30" spans="2:16" s="3" customFormat="1" ht="18" customHeight="1">
      <c r="B30" s="12" t="s">
        <v>38</v>
      </c>
      <c r="C30" s="38" t="s">
        <v>12</v>
      </c>
      <c r="D30" s="41" t="s">
        <v>78</v>
      </c>
      <c r="E30" s="28">
        <v>14</v>
      </c>
      <c r="F30" s="28">
        <v>18</v>
      </c>
      <c r="G30" s="28">
        <v>13</v>
      </c>
      <c r="H30" s="28">
        <v>2</v>
      </c>
      <c r="I30" s="28">
        <v>28</v>
      </c>
      <c r="J30" s="29">
        <v>19</v>
      </c>
      <c r="K30" s="28">
        <v>31</v>
      </c>
      <c r="L30" s="28">
        <v>1</v>
      </c>
      <c r="M30" s="28">
        <v>4</v>
      </c>
      <c r="N30" s="28">
        <v>24</v>
      </c>
      <c r="O30" s="28">
        <v>4</v>
      </c>
      <c r="P30" s="28">
        <v>21</v>
      </c>
    </row>
    <row r="31" spans="2:16" s="3" customFormat="1" ht="10.5" customHeight="1">
      <c r="B31" s="8"/>
      <c r="C31" s="39"/>
      <c r="D31" s="8"/>
      <c r="E31" s="14"/>
      <c r="F31" s="14"/>
      <c r="G31" s="14"/>
      <c r="H31" s="14"/>
      <c r="I31" s="14"/>
      <c r="J31" s="14"/>
      <c r="K31" s="14"/>
      <c r="L31" s="14"/>
      <c r="M31" s="14"/>
      <c r="N31" s="14"/>
      <c r="O31" s="14"/>
      <c r="P31" s="14"/>
    </row>
    <row r="32" spans="1:16" s="3" customFormat="1" ht="18" customHeight="1">
      <c r="A32" s="81" t="s">
        <v>59</v>
      </c>
      <c r="B32" s="73"/>
      <c r="C32" s="39"/>
      <c r="D32" s="47"/>
      <c r="E32" s="48"/>
      <c r="F32" s="48"/>
      <c r="G32" s="48"/>
      <c r="H32" s="48"/>
      <c r="I32" s="48"/>
      <c r="J32" s="48"/>
      <c r="K32" s="48"/>
      <c r="L32" s="48"/>
      <c r="M32" s="48"/>
      <c r="N32" s="48"/>
      <c r="O32" s="48"/>
      <c r="P32" s="48"/>
    </row>
    <row r="33" spans="2:17" s="3" customFormat="1" ht="18" customHeight="1">
      <c r="B33" s="12" t="s">
        <v>19</v>
      </c>
      <c r="C33" s="38" t="s">
        <v>60</v>
      </c>
      <c r="D33" s="68">
        <v>1842</v>
      </c>
      <c r="E33" s="46">
        <v>74</v>
      </c>
      <c r="F33" s="46" t="s">
        <v>79</v>
      </c>
      <c r="G33" s="46">
        <v>157.8</v>
      </c>
      <c r="H33" s="46">
        <v>178.4</v>
      </c>
      <c r="I33" s="46">
        <v>251</v>
      </c>
      <c r="J33" s="46">
        <v>157.2</v>
      </c>
      <c r="K33" s="46">
        <v>216</v>
      </c>
      <c r="L33" s="46">
        <v>215.6</v>
      </c>
      <c r="M33" s="46">
        <v>196.2</v>
      </c>
      <c r="N33" s="46">
        <v>125.9</v>
      </c>
      <c r="O33" s="46">
        <v>127.3</v>
      </c>
      <c r="P33" s="46">
        <v>75.3</v>
      </c>
      <c r="Q33" s="71"/>
    </row>
    <row r="34" spans="2:16" s="3" customFormat="1" ht="18" customHeight="1">
      <c r="B34" s="12" t="s">
        <v>20</v>
      </c>
      <c r="C34" s="38" t="s">
        <v>13</v>
      </c>
      <c r="D34" s="33">
        <v>42</v>
      </c>
      <c r="E34" s="27">
        <v>24</v>
      </c>
      <c r="F34" s="27" t="s">
        <v>80</v>
      </c>
      <c r="G34" s="26">
        <v>43</v>
      </c>
      <c r="H34" s="26">
        <v>46</v>
      </c>
      <c r="I34" s="26">
        <v>58</v>
      </c>
      <c r="J34" s="26">
        <v>36</v>
      </c>
      <c r="K34" s="26">
        <v>49</v>
      </c>
      <c r="L34" s="27">
        <v>52</v>
      </c>
      <c r="M34" s="26">
        <v>53</v>
      </c>
      <c r="N34" s="26">
        <v>36</v>
      </c>
      <c r="O34" s="27">
        <v>41</v>
      </c>
      <c r="P34" s="27">
        <v>25</v>
      </c>
    </row>
    <row r="35" spans="2:16" s="3" customFormat="1" ht="10.5" customHeight="1">
      <c r="B35" s="8"/>
      <c r="C35" s="39"/>
      <c r="D35" s="18"/>
      <c r="E35" s="14"/>
      <c r="F35" s="14"/>
      <c r="G35" s="14"/>
      <c r="H35" s="14"/>
      <c r="I35" s="14"/>
      <c r="J35" s="14"/>
      <c r="K35" s="14"/>
      <c r="L35" s="14"/>
      <c r="M35" s="14"/>
      <c r="N35" s="14"/>
      <c r="O35" s="14"/>
      <c r="P35" s="14"/>
    </row>
    <row r="36" spans="1:16" s="3" customFormat="1" ht="18" customHeight="1">
      <c r="A36" s="81" t="s">
        <v>32</v>
      </c>
      <c r="B36" s="82"/>
      <c r="C36" s="39"/>
      <c r="D36" s="18"/>
      <c r="E36" s="14"/>
      <c r="F36" s="14"/>
      <c r="G36" s="14"/>
      <c r="H36" s="14"/>
      <c r="I36" s="14"/>
      <c r="J36" s="14"/>
      <c r="K36" s="14"/>
      <c r="L36" s="14"/>
      <c r="M36" s="14"/>
      <c r="N36" s="14"/>
      <c r="O36" s="14"/>
      <c r="P36" s="14"/>
    </row>
    <row r="37" spans="2:16" s="3" customFormat="1" ht="18" customHeight="1">
      <c r="B37" s="12" t="s">
        <v>27</v>
      </c>
      <c r="C37" s="38" t="s">
        <v>12</v>
      </c>
      <c r="D37" s="32">
        <v>20</v>
      </c>
      <c r="E37" s="26">
        <v>0</v>
      </c>
      <c r="F37" s="26">
        <v>0</v>
      </c>
      <c r="G37" s="26">
        <v>3</v>
      </c>
      <c r="H37" s="26">
        <v>1</v>
      </c>
      <c r="I37" s="26">
        <v>4</v>
      </c>
      <c r="J37" s="26">
        <v>0</v>
      </c>
      <c r="K37" s="26">
        <v>0</v>
      </c>
      <c r="L37" s="26">
        <v>4</v>
      </c>
      <c r="M37" s="26">
        <v>6</v>
      </c>
      <c r="N37" s="26">
        <v>1</v>
      </c>
      <c r="O37" s="26">
        <v>0</v>
      </c>
      <c r="P37" s="26">
        <v>1</v>
      </c>
    </row>
    <row r="38" spans="2:16" s="3" customFormat="1" ht="18" customHeight="1">
      <c r="B38" s="12" t="s">
        <v>61</v>
      </c>
      <c r="C38" s="38" t="s">
        <v>11</v>
      </c>
      <c r="D38" s="32">
        <v>179</v>
      </c>
      <c r="E38" s="26">
        <v>22</v>
      </c>
      <c r="F38" s="26">
        <v>24</v>
      </c>
      <c r="G38" s="26">
        <v>13</v>
      </c>
      <c r="H38" s="26">
        <v>13</v>
      </c>
      <c r="I38" s="26">
        <v>9</v>
      </c>
      <c r="J38" s="26">
        <v>19</v>
      </c>
      <c r="K38" s="26">
        <v>18</v>
      </c>
      <c r="L38" s="26">
        <v>9</v>
      </c>
      <c r="M38" s="26">
        <v>10</v>
      </c>
      <c r="N38" s="26">
        <v>12</v>
      </c>
      <c r="O38" s="26">
        <v>13</v>
      </c>
      <c r="P38" s="26">
        <v>17</v>
      </c>
    </row>
    <row r="39" spans="2:16" s="3" customFormat="1" ht="18" customHeight="1">
      <c r="B39" s="12" t="s">
        <v>21</v>
      </c>
      <c r="C39" s="38" t="s">
        <v>11</v>
      </c>
      <c r="D39" s="32">
        <v>45</v>
      </c>
      <c r="E39" s="26">
        <v>3</v>
      </c>
      <c r="F39" s="26">
        <v>6</v>
      </c>
      <c r="G39" s="26">
        <v>3</v>
      </c>
      <c r="H39" s="26">
        <v>4</v>
      </c>
      <c r="I39" s="26">
        <v>3</v>
      </c>
      <c r="J39" s="26">
        <v>6</v>
      </c>
      <c r="K39" s="26">
        <v>1</v>
      </c>
      <c r="L39" s="26">
        <v>1</v>
      </c>
      <c r="M39" s="26">
        <v>3</v>
      </c>
      <c r="N39" s="26">
        <v>7</v>
      </c>
      <c r="O39" s="26">
        <v>2</v>
      </c>
      <c r="P39" s="27">
        <v>6</v>
      </c>
    </row>
    <row r="40" spans="2:16" s="3" customFormat="1" ht="10.5" customHeight="1">
      <c r="B40" s="8"/>
      <c r="C40" s="39"/>
      <c r="D40" s="18"/>
      <c r="E40" s="14"/>
      <c r="F40" s="14"/>
      <c r="G40" s="14"/>
      <c r="H40" s="14"/>
      <c r="I40" s="14"/>
      <c r="J40" s="14"/>
      <c r="K40" s="14"/>
      <c r="L40" s="14"/>
      <c r="M40" s="14"/>
      <c r="N40" s="14"/>
      <c r="O40" s="14"/>
      <c r="P40" s="14"/>
    </row>
    <row r="41" spans="1:16" s="3" customFormat="1" ht="18" customHeight="1">
      <c r="A41" s="81" t="s">
        <v>37</v>
      </c>
      <c r="B41" s="73"/>
      <c r="C41" s="39"/>
      <c r="D41" s="18"/>
      <c r="E41" s="14"/>
      <c r="F41" s="14"/>
      <c r="G41" s="14"/>
      <c r="H41" s="14"/>
      <c r="I41" s="14"/>
      <c r="J41" s="14"/>
      <c r="K41" s="14"/>
      <c r="L41" s="14"/>
      <c r="M41" s="14"/>
      <c r="N41" s="14"/>
      <c r="O41" s="14"/>
      <c r="P41" s="14"/>
    </row>
    <row r="42" spans="2:16" s="3" customFormat="1" ht="18" customHeight="1">
      <c r="B42" s="8" t="s">
        <v>62</v>
      </c>
      <c r="C42" s="38" t="s">
        <v>12</v>
      </c>
      <c r="D42" s="32">
        <v>158</v>
      </c>
      <c r="E42" s="26">
        <v>21</v>
      </c>
      <c r="F42" s="26">
        <v>18</v>
      </c>
      <c r="G42" s="26">
        <v>12</v>
      </c>
      <c r="H42" s="26">
        <v>12</v>
      </c>
      <c r="I42" s="26">
        <v>7</v>
      </c>
      <c r="J42" s="26">
        <v>9</v>
      </c>
      <c r="K42" s="26">
        <v>13</v>
      </c>
      <c r="L42" s="26">
        <v>9</v>
      </c>
      <c r="M42" s="26">
        <v>11</v>
      </c>
      <c r="N42" s="26">
        <v>13</v>
      </c>
      <c r="O42" s="26">
        <v>14</v>
      </c>
      <c r="P42" s="26">
        <v>19</v>
      </c>
    </row>
    <row r="43" spans="2:16" s="3" customFormat="1" ht="18" customHeight="1">
      <c r="B43" s="8" t="s">
        <v>63</v>
      </c>
      <c r="C43" s="38" t="s">
        <v>11</v>
      </c>
      <c r="D43" s="32">
        <v>137</v>
      </c>
      <c r="E43" s="26">
        <v>18</v>
      </c>
      <c r="F43" s="26">
        <v>14</v>
      </c>
      <c r="G43" s="26">
        <v>8</v>
      </c>
      <c r="H43" s="26">
        <v>11</v>
      </c>
      <c r="I43" s="26">
        <v>6</v>
      </c>
      <c r="J43" s="26">
        <v>9</v>
      </c>
      <c r="K43" s="26">
        <v>12</v>
      </c>
      <c r="L43" s="26">
        <v>7</v>
      </c>
      <c r="M43" s="26">
        <v>10</v>
      </c>
      <c r="N43" s="26">
        <v>12</v>
      </c>
      <c r="O43" s="26">
        <v>12</v>
      </c>
      <c r="P43" s="26">
        <v>18</v>
      </c>
    </row>
    <row r="44" spans="2:16" s="3" customFormat="1" ht="18" customHeight="1">
      <c r="B44" s="8" t="s">
        <v>64</v>
      </c>
      <c r="C44" s="38" t="s">
        <v>11</v>
      </c>
      <c r="D44" s="32">
        <v>59</v>
      </c>
      <c r="E44" s="26">
        <v>5</v>
      </c>
      <c r="F44" s="26">
        <v>4</v>
      </c>
      <c r="G44" s="26">
        <v>2</v>
      </c>
      <c r="H44" s="26">
        <v>2</v>
      </c>
      <c r="I44" s="26">
        <v>1</v>
      </c>
      <c r="J44" s="26">
        <v>3</v>
      </c>
      <c r="K44" s="26">
        <v>4</v>
      </c>
      <c r="L44" s="26">
        <v>7</v>
      </c>
      <c r="M44" s="26">
        <v>8</v>
      </c>
      <c r="N44" s="26">
        <v>8</v>
      </c>
      <c r="O44" s="26">
        <v>6</v>
      </c>
      <c r="P44" s="26">
        <v>9</v>
      </c>
    </row>
    <row r="45" spans="2:16" s="3" customFormat="1" ht="18" customHeight="1">
      <c r="B45" s="8" t="s">
        <v>65</v>
      </c>
      <c r="C45" s="38" t="s">
        <v>11</v>
      </c>
      <c r="D45" s="32">
        <v>17</v>
      </c>
      <c r="E45" s="26">
        <v>0</v>
      </c>
      <c r="F45" s="26">
        <v>0</v>
      </c>
      <c r="G45" s="26">
        <v>0</v>
      </c>
      <c r="H45" s="26">
        <v>0</v>
      </c>
      <c r="I45" s="26">
        <v>0</v>
      </c>
      <c r="J45" s="26">
        <v>2</v>
      </c>
      <c r="K45" s="26">
        <v>1</v>
      </c>
      <c r="L45" s="26">
        <v>2</v>
      </c>
      <c r="M45" s="26">
        <v>4</v>
      </c>
      <c r="N45" s="26">
        <v>4</v>
      </c>
      <c r="O45" s="26">
        <v>2</v>
      </c>
      <c r="P45" s="27">
        <v>2</v>
      </c>
    </row>
    <row r="46" spans="2:16" s="3" customFormat="1" ht="10.5" customHeight="1">
      <c r="B46" s="8"/>
      <c r="C46" s="38"/>
      <c r="D46" s="18"/>
      <c r="E46" s="14"/>
      <c r="F46" s="14"/>
      <c r="G46" s="14"/>
      <c r="H46" s="14"/>
      <c r="I46" s="14"/>
      <c r="J46" s="14"/>
      <c r="K46" s="14"/>
      <c r="L46" s="14"/>
      <c r="M46" s="14"/>
      <c r="N46" s="14"/>
      <c r="O46" s="14"/>
      <c r="P46" s="14"/>
    </row>
    <row r="47" spans="1:16" s="3" customFormat="1" ht="18" customHeight="1">
      <c r="A47" s="81" t="s">
        <v>66</v>
      </c>
      <c r="B47" s="73"/>
      <c r="C47" s="38"/>
      <c r="D47" s="18"/>
      <c r="E47" s="14"/>
      <c r="F47" s="14"/>
      <c r="G47" s="14"/>
      <c r="H47" s="14"/>
      <c r="I47" s="14"/>
      <c r="J47" s="14"/>
      <c r="K47" s="14"/>
      <c r="L47" s="14"/>
      <c r="M47" s="14"/>
      <c r="N47" s="14"/>
      <c r="O47" s="14"/>
      <c r="P47" s="14"/>
    </row>
    <row r="48" spans="2:16" s="3" customFormat="1" ht="18" customHeight="1">
      <c r="B48" s="12" t="s">
        <v>22</v>
      </c>
      <c r="C48" s="38" t="s">
        <v>12</v>
      </c>
      <c r="D48" s="32">
        <v>61</v>
      </c>
      <c r="E48" s="26">
        <v>18</v>
      </c>
      <c r="F48" s="26">
        <v>18</v>
      </c>
      <c r="G48" s="26">
        <v>5</v>
      </c>
      <c r="H48" s="26">
        <v>1</v>
      </c>
      <c r="I48" s="26">
        <v>0</v>
      </c>
      <c r="J48" s="26">
        <v>0</v>
      </c>
      <c r="K48" s="26">
        <v>0</v>
      </c>
      <c r="L48" s="26">
        <v>0</v>
      </c>
      <c r="M48" s="26">
        <v>0</v>
      </c>
      <c r="N48" s="26">
        <v>0</v>
      </c>
      <c r="O48" s="26">
        <v>1</v>
      </c>
      <c r="P48" s="26">
        <v>11</v>
      </c>
    </row>
    <row r="49" spans="2:16" s="3" customFormat="1" ht="18" customHeight="1">
      <c r="B49" s="12" t="s">
        <v>23</v>
      </c>
      <c r="C49" s="38" t="s">
        <v>11</v>
      </c>
      <c r="D49" s="32">
        <v>1</v>
      </c>
      <c r="E49" s="26">
        <v>0</v>
      </c>
      <c r="F49" s="26">
        <v>0</v>
      </c>
      <c r="G49" s="26">
        <v>1</v>
      </c>
      <c r="H49" s="26">
        <v>0</v>
      </c>
      <c r="I49" s="26">
        <v>0</v>
      </c>
      <c r="J49" s="26">
        <v>0</v>
      </c>
      <c r="K49" s="26">
        <v>0</v>
      </c>
      <c r="L49" s="26">
        <v>0</v>
      </c>
      <c r="M49" s="26">
        <v>0</v>
      </c>
      <c r="N49" s="26">
        <v>0</v>
      </c>
      <c r="O49" s="26">
        <v>0</v>
      </c>
      <c r="P49" s="26">
        <v>0</v>
      </c>
    </row>
    <row r="50" spans="2:16" s="3" customFormat="1" ht="18" customHeight="1">
      <c r="B50" s="12" t="s">
        <v>24</v>
      </c>
      <c r="C50" s="38" t="s">
        <v>11</v>
      </c>
      <c r="D50" s="32">
        <v>26</v>
      </c>
      <c r="E50" s="26">
        <v>1</v>
      </c>
      <c r="F50" s="26">
        <v>2</v>
      </c>
      <c r="G50" s="26">
        <v>0</v>
      </c>
      <c r="H50" s="26">
        <v>2</v>
      </c>
      <c r="I50" s="26">
        <v>0</v>
      </c>
      <c r="J50" s="26">
        <v>0</v>
      </c>
      <c r="K50" s="26">
        <v>5</v>
      </c>
      <c r="L50" s="26">
        <v>6</v>
      </c>
      <c r="M50" s="26">
        <v>0</v>
      </c>
      <c r="N50" s="26">
        <v>1</v>
      </c>
      <c r="O50" s="26">
        <v>3</v>
      </c>
      <c r="P50" s="26">
        <v>6</v>
      </c>
    </row>
    <row r="51" spans="2:16" s="3" customFormat="1" ht="10.5" customHeight="1">
      <c r="B51" s="8"/>
      <c r="C51" s="39"/>
      <c r="D51" s="36"/>
      <c r="E51" s="14"/>
      <c r="F51" s="14"/>
      <c r="G51" s="14"/>
      <c r="H51" s="14"/>
      <c r="I51" s="14"/>
      <c r="J51" s="14"/>
      <c r="K51" s="14"/>
      <c r="L51" s="14"/>
      <c r="M51" s="14"/>
      <c r="N51" s="14"/>
      <c r="O51" s="14"/>
      <c r="P51" s="14"/>
    </row>
    <row r="52" spans="1:16" s="3" customFormat="1" ht="18" customHeight="1">
      <c r="A52" s="81" t="s">
        <v>67</v>
      </c>
      <c r="B52" s="73"/>
      <c r="C52" s="39"/>
      <c r="D52" s="36"/>
      <c r="E52" s="14"/>
      <c r="F52" s="15"/>
      <c r="G52" s="15"/>
      <c r="H52" s="14"/>
      <c r="I52" s="14"/>
      <c r="J52" s="14"/>
      <c r="K52" s="14"/>
      <c r="L52" s="14"/>
      <c r="M52" s="14"/>
      <c r="N52" s="14"/>
      <c r="O52" s="14"/>
      <c r="P52" s="14"/>
    </row>
    <row r="53" spans="2:16" s="3" customFormat="1" ht="18" customHeight="1">
      <c r="B53" s="12" t="s">
        <v>17</v>
      </c>
      <c r="C53" s="38" t="s">
        <v>15</v>
      </c>
      <c r="D53" s="35">
        <v>3.3</v>
      </c>
      <c r="E53" s="25">
        <v>3.4</v>
      </c>
      <c r="F53" s="31">
        <v>3.5</v>
      </c>
      <c r="G53" s="31">
        <v>3.7</v>
      </c>
      <c r="H53" s="24">
        <v>3.8</v>
      </c>
      <c r="I53" s="24">
        <v>3.5</v>
      </c>
      <c r="J53" s="24">
        <v>2.7</v>
      </c>
      <c r="K53" s="24">
        <v>3.3</v>
      </c>
      <c r="L53" s="25">
        <v>2.9</v>
      </c>
      <c r="M53" s="25">
        <v>2.9</v>
      </c>
      <c r="N53" s="24">
        <v>3</v>
      </c>
      <c r="O53" s="24">
        <v>3.4</v>
      </c>
      <c r="P53" s="25">
        <v>3.5</v>
      </c>
    </row>
    <row r="54" spans="2:16" s="3" customFormat="1" ht="18" customHeight="1">
      <c r="B54" s="12" t="s">
        <v>25</v>
      </c>
      <c r="C54" s="38" t="s">
        <v>11</v>
      </c>
      <c r="D54" s="35">
        <v>17.9</v>
      </c>
      <c r="E54" s="24">
        <v>12.6</v>
      </c>
      <c r="F54" s="31">
        <v>12.4</v>
      </c>
      <c r="G54" s="31">
        <v>14.8</v>
      </c>
      <c r="H54" s="24">
        <v>11.2</v>
      </c>
      <c r="I54" s="24">
        <v>12.6</v>
      </c>
      <c r="J54" s="24">
        <v>7.8</v>
      </c>
      <c r="K54" s="24">
        <v>9.6</v>
      </c>
      <c r="L54" s="24">
        <v>9.3</v>
      </c>
      <c r="M54" s="24">
        <v>14.3</v>
      </c>
      <c r="N54" s="24">
        <v>17.9</v>
      </c>
      <c r="O54" s="24">
        <v>14.3</v>
      </c>
      <c r="P54" s="25">
        <v>13.4</v>
      </c>
    </row>
    <row r="55" spans="2:16" s="3" customFormat="1" ht="18" customHeight="1">
      <c r="B55" s="52" t="s">
        <v>41</v>
      </c>
      <c r="C55" s="38" t="s">
        <v>12</v>
      </c>
      <c r="D55" s="41" t="s">
        <v>81</v>
      </c>
      <c r="E55" s="27">
        <v>14</v>
      </c>
      <c r="F55" s="27">
        <v>2</v>
      </c>
      <c r="G55" s="27">
        <v>18</v>
      </c>
      <c r="H55" s="26">
        <v>14</v>
      </c>
      <c r="I55" s="26">
        <v>28</v>
      </c>
      <c r="J55" s="26">
        <v>19</v>
      </c>
      <c r="K55" s="27">
        <v>3</v>
      </c>
      <c r="L55" s="26">
        <v>31</v>
      </c>
      <c r="M55" s="27">
        <v>16</v>
      </c>
      <c r="N55" s="27">
        <v>9</v>
      </c>
      <c r="O55" s="27">
        <v>25</v>
      </c>
      <c r="P55" s="27">
        <v>20</v>
      </c>
    </row>
    <row r="56" spans="2:16" s="3" customFormat="1" ht="18" customHeight="1">
      <c r="B56" s="12" t="s">
        <v>26</v>
      </c>
      <c r="C56" s="38" t="s">
        <v>15</v>
      </c>
      <c r="D56" s="45">
        <v>27.9</v>
      </c>
      <c r="E56" s="24">
        <v>22.2</v>
      </c>
      <c r="F56" s="24">
        <v>23.5</v>
      </c>
      <c r="G56" s="31">
        <v>23.8</v>
      </c>
      <c r="H56" s="24">
        <v>20.9</v>
      </c>
      <c r="I56" s="24">
        <v>23.3</v>
      </c>
      <c r="J56" s="24">
        <v>12.2</v>
      </c>
      <c r="K56" s="24">
        <v>17.4</v>
      </c>
      <c r="L56" s="24">
        <v>17</v>
      </c>
      <c r="M56" s="24">
        <v>25.2</v>
      </c>
      <c r="N56" s="24">
        <v>27.9</v>
      </c>
      <c r="O56" s="24">
        <v>26.3</v>
      </c>
      <c r="P56" s="25">
        <v>24.8</v>
      </c>
    </row>
    <row r="57" spans="2:16" s="3" customFormat="1" ht="18" customHeight="1">
      <c r="B57" s="52" t="s">
        <v>41</v>
      </c>
      <c r="C57" s="38" t="s">
        <v>12</v>
      </c>
      <c r="D57" s="41" t="s">
        <v>81</v>
      </c>
      <c r="E57" s="32">
        <v>14</v>
      </c>
      <c r="F57" s="32">
        <v>2</v>
      </c>
      <c r="G57" s="33">
        <v>18</v>
      </c>
      <c r="H57" s="32">
        <v>6</v>
      </c>
      <c r="I57" s="32">
        <v>28</v>
      </c>
      <c r="J57" s="32">
        <v>19</v>
      </c>
      <c r="K57" s="32">
        <v>3</v>
      </c>
      <c r="L57" s="32">
        <v>31</v>
      </c>
      <c r="M57" s="32">
        <v>16</v>
      </c>
      <c r="N57" s="33">
        <v>9</v>
      </c>
      <c r="O57" s="32">
        <v>25</v>
      </c>
      <c r="P57" s="32">
        <v>20</v>
      </c>
    </row>
    <row r="58" spans="1:16" s="3" customFormat="1" ht="10.5" customHeight="1">
      <c r="A58" s="10"/>
      <c r="B58" s="9"/>
      <c r="C58" s="38"/>
      <c r="D58" s="36"/>
      <c r="E58" s="18"/>
      <c r="F58" s="18"/>
      <c r="G58" s="17"/>
      <c r="H58" s="18"/>
      <c r="I58" s="18"/>
      <c r="J58" s="18"/>
      <c r="K58" s="18"/>
      <c r="L58" s="18"/>
      <c r="M58" s="18"/>
      <c r="N58" s="18"/>
      <c r="O58" s="18"/>
      <c r="P58" s="18"/>
    </row>
    <row r="59" spans="1:20" s="3" customFormat="1" ht="15.75" customHeight="1">
      <c r="A59" s="13" t="s">
        <v>70</v>
      </c>
      <c r="B59" s="8"/>
      <c r="C59" s="57"/>
      <c r="D59" s="58"/>
      <c r="E59" s="59"/>
      <c r="F59" s="59"/>
      <c r="G59" s="60"/>
      <c r="H59" s="59"/>
      <c r="I59" s="59"/>
      <c r="J59" s="59"/>
      <c r="K59" s="59"/>
      <c r="L59" s="59"/>
      <c r="M59" s="59"/>
      <c r="N59" s="59"/>
      <c r="O59" s="59"/>
      <c r="P59" s="59"/>
      <c r="R59" s="13"/>
      <c r="T59" s="13"/>
    </row>
    <row r="60" spans="1:16" s="13" customFormat="1" ht="15.75" customHeight="1">
      <c r="A60" s="20" t="s">
        <v>68</v>
      </c>
      <c r="B60" s="20"/>
      <c r="C60" s="20"/>
      <c r="D60" s="20"/>
      <c r="E60" s="56"/>
      <c r="F60" s="56"/>
      <c r="G60" s="56"/>
      <c r="H60" s="56"/>
      <c r="I60" s="56"/>
      <c r="J60" s="56"/>
      <c r="K60" s="56"/>
      <c r="L60" s="56"/>
      <c r="M60" s="56"/>
      <c r="N60" s="56"/>
      <c r="O60" s="56"/>
      <c r="P60" s="56"/>
    </row>
    <row r="61" spans="1:16" s="13" customFormat="1" ht="15.75" customHeight="1">
      <c r="A61" s="20" t="s">
        <v>57</v>
      </c>
      <c r="B61" s="69"/>
      <c r="C61" s="69"/>
      <c r="D61" s="69"/>
      <c r="E61" s="69"/>
      <c r="F61" s="69"/>
      <c r="G61" s="69"/>
      <c r="H61" s="69"/>
      <c r="I61" s="69"/>
      <c r="J61" s="69"/>
      <c r="K61" s="69"/>
      <c r="L61" s="69"/>
      <c r="M61" s="69"/>
      <c r="N61" s="69"/>
      <c r="O61" s="69"/>
      <c r="P61" s="69"/>
    </row>
    <row r="62" spans="1:20" s="13" customFormat="1" ht="15.75" customHeight="1">
      <c r="A62" s="20" t="s">
        <v>69</v>
      </c>
      <c r="B62" s="70"/>
      <c r="C62" s="70"/>
      <c r="D62" s="70"/>
      <c r="E62" s="70"/>
      <c r="F62" s="70"/>
      <c r="G62" s="70"/>
      <c r="H62" s="70"/>
      <c r="I62" s="70"/>
      <c r="J62" s="70"/>
      <c r="K62" s="70"/>
      <c r="L62" s="70"/>
      <c r="M62" s="70"/>
      <c r="N62" s="70"/>
      <c r="O62" s="70"/>
      <c r="P62" s="70"/>
      <c r="T62" s="3"/>
    </row>
    <row r="63" spans="1:20" s="3" customFormat="1" ht="15.75" customHeight="1">
      <c r="A63" s="1"/>
      <c r="B63" s="1"/>
      <c r="C63" s="1"/>
      <c r="D63" s="1"/>
      <c r="E63" s="2"/>
      <c r="F63" s="2"/>
      <c r="G63" s="2"/>
      <c r="H63" s="2"/>
      <c r="I63" s="2"/>
      <c r="J63" s="2"/>
      <c r="K63" s="2"/>
      <c r="L63" s="2"/>
      <c r="M63" s="2"/>
      <c r="N63" s="2"/>
      <c r="O63" s="2"/>
      <c r="P63" s="2"/>
      <c r="T63" s="1"/>
    </row>
  </sheetData>
  <sheetProtection/>
  <mergeCells count="13">
    <mergeCell ref="A52:B52"/>
    <mergeCell ref="A25:B25"/>
    <mergeCell ref="A27:B27"/>
    <mergeCell ref="A32:B32"/>
    <mergeCell ref="A36:B36"/>
    <mergeCell ref="A41:B41"/>
    <mergeCell ref="A47:B47"/>
    <mergeCell ref="A8:B9"/>
    <mergeCell ref="C8:C9"/>
    <mergeCell ref="D8:D9"/>
    <mergeCell ref="E8:P8"/>
    <mergeCell ref="A11:B11"/>
    <mergeCell ref="A20:B20"/>
  </mergeCells>
  <printOptions/>
  <pageMargins left="0.787401575" right="0.5" top="0.590551181" bottom="0" header="0.3" footer="0.3"/>
  <pageSetup horizontalDpi="1200" verticalDpi="1200" orientation="portrait" paperSize="9" scale="80" r:id="rId1"/>
</worksheet>
</file>

<file path=xl/worksheets/sheet2.xml><?xml version="1.0" encoding="utf-8"?>
<worksheet xmlns="http://schemas.openxmlformats.org/spreadsheetml/2006/main" xmlns:r="http://schemas.openxmlformats.org/officeDocument/2006/relationships">
  <sheetPr>
    <tabColor indexed="9"/>
  </sheetPr>
  <dimension ref="A1:K66"/>
  <sheetViews>
    <sheetView showGridLines="0" zoomScaleSheetLayoutView="100" zoomScalePageLayoutView="0" workbookViewId="0" topLeftCell="A1">
      <selection activeCell="A1" sqref="A1"/>
    </sheetView>
  </sheetViews>
  <sheetFormatPr defaultColWidth="9.00390625" defaultRowHeight="15" customHeight="1"/>
  <cols>
    <col min="1" max="1" width="1.00390625" style="1" customWidth="1"/>
    <col min="2" max="2" width="3.25390625" style="1" customWidth="1"/>
    <col min="3" max="3" width="15.50390625" style="1" customWidth="1"/>
    <col min="4" max="4" width="7.00390625" style="1" customWidth="1"/>
    <col min="5" max="5" width="13.50390625" style="1" customWidth="1"/>
    <col min="6" max="8" width="18.375" style="1" customWidth="1"/>
    <col min="9" max="9" width="16.25390625" style="2" customWidth="1"/>
    <col min="10" max="16384" width="9.00390625" style="1" customWidth="1"/>
  </cols>
  <sheetData>
    <row r="1" spans="1:11" s="23" customFormat="1" ht="21" customHeight="1">
      <c r="A1" s="281"/>
      <c r="B1" s="280"/>
      <c r="D1" s="280"/>
      <c r="I1" s="138"/>
      <c r="K1" s="54"/>
    </row>
    <row r="2" spans="2:11" s="182" customFormat="1" ht="18.75" customHeight="1">
      <c r="B2" s="280"/>
      <c r="C2" s="23"/>
      <c r="D2" s="280"/>
      <c r="E2" s="23"/>
      <c r="F2" s="23"/>
      <c r="G2" s="23"/>
      <c r="H2" s="23"/>
      <c r="I2" s="138"/>
      <c r="K2" s="55"/>
    </row>
    <row r="3" spans="2:11" s="182" customFormat="1" ht="26.25" customHeight="1">
      <c r="B3" s="279" t="s">
        <v>226</v>
      </c>
      <c r="C3" s="279"/>
      <c r="D3" s="278"/>
      <c r="E3" s="278"/>
      <c r="F3" s="278"/>
      <c r="G3" s="278"/>
      <c r="H3" s="278"/>
      <c r="I3" s="278"/>
      <c r="K3" s="55"/>
    </row>
    <row r="4" spans="2:11" s="13" customFormat="1" ht="17.25" customHeight="1">
      <c r="B4" s="182"/>
      <c r="C4" s="277"/>
      <c r="D4" s="183"/>
      <c r="E4" s="183"/>
      <c r="F4" s="183"/>
      <c r="G4" s="183"/>
      <c r="H4" s="183"/>
      <c r="I4" s="183"/>
      <c r="K4" s="55"/>
    </row>
    <row r="5" spans="9:11" s="13" customFormat="1" ht="15.75" customHeight="1">
      <c r="I5" s="220"/>
      <c r="K5" s="55"/>
    </row>
    <row r="6" spans="2:11" ht="15.75" customHeight="1">
      <c r="B6" s="276"/>
      <c r="C6" s="219"/>
      <c r="D6" s="219"/>
      <c r="E6" s="219"/>
      <c r="F6" s="219"/>
      <c r="G6" s="219"/>
      <c r="H6" s="13"/>
      <c r="I6" s="275"/>
      <c r="K6" s="55"/>
    </row>
    <row r="7" spans="2:11" s="3" customFormat="1" ht="15.75" customHeight="1" thickBot="1">
      <c r="B7" s="1"/>
      <c r="C7" s="1"/>
      <c r="D7" s="1"/>
      <c r="E7" s="1"/>
      <c r="F7" s="1"/>
      <c r="G7" s="1"/>
      <c r="H7" s="1"/>
      <c r="I7" s="275" t="s">
        <v>225</v>
      </c>
      <c r="K7" s="54"/>
    </row>
    <row r="8" spans="2:11" s="116" customFormat="1" ht="19.5" customHeight="1" thickTop="1">
      <c r="B8" s="274" t="s">
        <v>224</v>
      </c>
      <c r="C8" s="273"/>
      <c r="D8" s="272" t="s">
        <v>223</v>
      </c>
      <c r="E8" s="271"/>
      <c r="F8" s="175" t="s">
        <v>222</v>
      </c>
      <c r="G8" s="270"/>
      <c r="H8" s="269"/>
      <c r="I8" s="175" t="s">
        <v>221</v>
      </c>
      <c r="K8" s="54"/>
    </row>
    <row r="9" spans="2:11" s="84" customFormat="1" ht="19.5" customHeight="1">
      <c r="B9" s="268"/>
      <c r="C9" s="267"/>
      <c r="D9" s="174"/>
      <c r="E9" s="173"/>
      <c r="F9" s="266"/>
      <c r="G9" s="265" t="s">
        <v>220</v>
      </c>
      <c r="H9" s="265" t="s">
        <v>219</v>
      </c>
      <c r="I9" s="264"/>
      <c r="K9" s="54"/>
    </row>
    <row r="10" spans="2:11" s="84" customFormat="1" ht="21.75" customHeight="1">
      <c r="B10" s="263"/>
      <c r="C10" s="262"/>
      <c r="D10" s="261"/>
      <c r="E10" s="170"/>
      <c r="F10" s="172"/>
      <c r="G10" s="260"/>
      <c r="H10" s="260"/>
      <c r="I10" s="259"/>
      <c r="K10" s="54"/>
    </row>
    <row r="11" spans="2:11" ht="18" customHeight="1">
      <c r="B11" s="258"/>
      <c r="C11" s="257"/>
      <c r="D11" s="256" t="s">
        <v>52</v>
      </c>
      <c r="E11" s="255"/>
      <c r="F11" s="254" t="s">
        <v>53</v>
      </c>
      <c r="G11" s="253" t="s">
        <v>54</v>
      </c>
      <c r="H11" s="254" t="s">
        <v>42</v>
      </c>
      <c r="I11" s="253" t="s">
        <v>43</v>
      </c>
      <c r="K11" s="54"/>
    </row>
    <row r="12" spans="2:11" ht="17.25" customHeight="1">
      <c r="B12" s="113" t="s">
        <v>218</v>
      </c>
      <c r="C12" s="156"/>
      <c r="D12" s="252"/>
      <c r="E12" s="251"/>
      <c r="F12" s="250"/>
      <c r="G12" s="250"/>
      <c r="H12" s="250"/>
      <c r="I12" s="250"/>
      <c r="K12" s="54"/>
    </row>
    <row r="13" spans="2:11" ht="25.5" customHeight="1">
      <c r="B13" s="3" t="s">
        <v>115</v>
      </c>
      <c r="C13" s="108"/>
      <c r="D13" s="249">
        <v>37797228</v>
      </c>
      <c r="E13" s="248"/>
      <c r="F13" s="110">
        <v>4518000</v>
      </c>
      <c r="G13" s="110">
        <v>2458000</v>
      </c>
      <c r="H13" s="110">
        <v>2060000</v>
      </c>
      <c r="I13" s="88" t="s">
        <v>208</v>
      </c>
      <c r="K13" s="54"/>
    </row>
    <row r="14" spans="2:11" ht="25.5" customHeight="1">
      <c r="B14" s="3" t="s">
        <v>114</v>
      </c>
      <c r="C14" s="108"/>
      <c r="D14" s="247"/>
      <c r="E14" s="88">
        <v>5072525</v>
      </c>
      <c r="F14" s="110">
        <f>244500+141200</f>
        <v>385700</v>
      </c>
      <c r="G14" s="110">
        <f>187700+91000</f>
        <v>278700</v>
      </c>
      <c r="H14" s="110">
        <f>56800+50100</f>
        <v>106900</v>
      </c>
      <c r="I14" s="88" t="s">
        <v>208</v>
      </c>
      <c r="K14" s="54"/>
    </row>
    <row r="15" spans="2:11" ht="25.5" customHeight="1">
      <c r="B15" s="3" t="s">
        <v>113</v>
      </c>
      <c r="C15" s="108"/>
      <c r="D15" s="243" t="s">
        <v>217</v>
      </c>
      <c r="E15" s="246">
        <v>3192158</v>
      </c>
      <c r="F15" s="110">
        <v>244500</v>
      </c>
      <c r="G15" s="110">
        <v>187700</v>
      </c>
      <c r="H15" s="110">
        <v>56800</v>
      </c>
      <c r="I15" s="88" t="s">
        <v>208</v>
      </c>
      <c r="K15" s="54"/>
    </row>
    <row r="16" spans="2:11" ht="25.5" customHeight="1">
      <c r="B16" s="21" t="s">
        <v>216</v>
      </c>
      <c r="C16" s="154"/>
      <c r="D16" s="245"/>
      <c r="E16" s="244"/>
      <c r="F16" s="244"/>
      <c r="G16" s="244"/>
      <c r="H16" s="244"/>
      <c r="I16" s="244" t="s">
        <v>111</v>
      </c>
      <c r="K16" s="55"/>
    </row>
    <row r="17" spans="2:11" ht="24" customHeight="1">
      <c r="B17" s="107" t="s">
        <v>110</v>
      </c>
      <c r="C17" s="108" t="s">
        <v>215</v>
      </c>
      <c r="D17" s="243"/>
      <c r="E17" s="241">
        <v>350726</v>
      </c>
      <c r="F17" s="110">
        <v>35200</v>
      </c>
      <c r="G17" s="110">
        <v>24300</v>
      </c>
      <c r="H17" s="110">
        <v>10900</v>
      </c>
      <c r="I17" s="88" t="s">
        <v>208</v>
      </c>
      <c r="K17" s="54"/>
    </row>
    <row r="18" spans="2:11" ht="24" customHeight="1">
      <c r="B18" s="105"/>
      <c r="C18" s="106" t="s">
        <v>106</v>
      </c>
      <c r="D18" s="243"/>
      <c r="E18" s="241">
        <v>350728</v>
      </c>
      <c r="F18" s="110">
        <v>35100</v>
      </c>
      <c r="G18" s="110">
        <v>24200</v>
      </c>
      <c r="H18" s="110">
        <v>10900</v>
      </c>
      <c r="I18" s="88">
        <v>257806</v>
      </c>
      <c r="K18" s="54"/>
    </row>
    <row r="19" spans="2:11" ht="24" customHeight="1">
      <c r="B19" s="105"/>
      <c r="C19" s="106" t="s">
        <v>214</v>
      </c>
      <c r="D19" s="243"/>
      <c r="E19" s="241">
        <v>350728</v>
      </c>
      <c r="F19" s="110">
        <v>35100</v>
      </c>
      <c r="G19" s="110">
        <v>23800</v>
      </c>
      <c r="H19" s="110">
        <v>11200</v>
      </c>
      <c r="I19" s="88" t="s">
        <v>208</v>
      </c>
      <c r="K19" s="3"/>
    </row>
    <row r="20" spans="2:11" ht="24" customHeight="1">
      <c r="B20" s="105"/>
      <c r="C20" s="106" t="s">
        <v>213</v>
      </c>
      <c r="D20" s="243"/>
      <c r="E20" s="241">
        <v>350731</v>
      </c>
      <c r="F20" s="110">
        <v>35000</v>
      </c>
      <c r="G20" s="110">
        <v>23800</v>
      </c>
      <c r="H20" s="110">
        <v>11200</v>
      </c>
      <c r="I20" s="88" t="s">
        <v>208</v>
      </c>
      <c r="K20" s="3"/>
    </row>
    <row r="21" spans="2:11" ht="24" customHeight="1">
      <c r="B21" s="105"/>
      <c r="C21" s="106" t="s">
        <v>212</v>
      </c>
      <c r="D21" s="243"/>
      <c r="E21" s="241">
        <v>350731</v>
      </c>
      <c r="F21" s="110">
        <v>34900</v>
      </c>
      <c r="G21" s="110">
        <v>23700</v>
      </c>
      <c r="H21" s="110">
        <v>11200</v>
      </c>
      <c r="I21" s="88" t="s">
        <v>208</v>
      </c>
      <c r="K21" s="3"/>
    </row>
    <row r="22" spans="2:11" ht="6.75" customHeight="1">
      <c r="B22" s="105"/>
      <c r="C22" s="106"/>
      <c r="D22" s="242"/>
      <c r="E22" s="241" t="s">
        <v>211</v>
      </c>
      <c r="F22" s="240" t="s">
        <v>211</v>
      </c>
      <c r="G22" s="240" t="s">
        <v>211</v>
      </c>
      <c r="H22" s="240" t="s">
        <v>211</v>
      </c>
      <c r="I22" s="88"/>
      <c r="K22" s="3"/>
    </row>
    <row r="23" spans="2:11" ht="25.5" customHeight="1">
      <c r="B23" s="105"/>
      <c r="C23" s="152" t="s">
        <v>210</v>
      </c>
      <c r="D23" s="239"/>
      <c r="E23" s="238">
        <v>350705</v>
      </c>
      <c r="F23" s="236">
        <v>34800</v>
      </c>
      <c r="G23" s="237">
        <v>23700</v>
      </c>
      <c r="H23" s="236">
        <v>11200</v>
      </c>
      <c r="I23" s="100" t="s">
        <v>208</v>
      </c>
      <c r="K23" s="3"/>
    </row>
    <row r="24" spans="2:11" ht="7.5" customHeight="1">
      <c r="B24" s="187"/>
      <c r="C24" s="235"/>
      <c r="D24" s="234"/>
      <c r="E24" s="233"/>
      <c r="F24" s="233"/>
      <c r="G24" s="233"/>
      <c r="H24" s="233"/>
      <c r="I24" s="100"/>
      <c r="K24" s="3"/>
    </row>
    <row r="25" spans="2:11" ht="14.25" customHeight="1">
      <c r="B25" s="232"/>
      <c r="C25" s="231"/>
      <c r="D25" s="230"/>
      <c r="E25" s="229"/>
      <c r="F25" s="229"/>
      <c r="G25" s="229"/>
      <c r="H25" s="229"/>
      <c r="I25" s="228"/>
      <c r="K25" s="3"/>
    </row>
    <row r="26" spans="2:11" ht="25.5" customHeight="1">
      <c r="B26" s="92" t="s">
        <v>103</v>
      </c>
      <c r="C26" s="92"/>
      <c r="D26" s="227"/>
      <c r="E26" s="224">
        <v>76531</v>
      </c>
      <c r="F26" s="110">
        <v>7050</v>
      </c>
      <c r="G26" s="110">
        <v>5510</v>
      </c>
      <c r="H26" s="110">
        <v>1550</v>
      </c>
      <c r="I26" s="88" t="s">
        <v>208</v>
      </c>
      <c r="K26" s="54"/>
    </row>
    <row r="27" spans="2:11" ht="25.5" customHeight="1">
      <c r="B27" s="92" t="s">
        <v>102</v>
      </c>
      <c r="C27" s="92"/>
      <c r="D27" s="225"/>
      <c r="E27" s="224">
        <v>13242</v>
      </c>
      <c r="F27" s="110">
        <v>3000</v>
      </c>
      <c r="G27" s="110">
        <v>1950</v>
      </c>
      <c r="H27" s="110">
        <v>1060</v>
      </c>
      <c r="I27" s="88" t="s">
        <v>208</v>
      </c>
      <c r="K27" s="54"/>
    </row>
    <row r="28" spans="2:11" ht="25.5" customHeight="1">
      <c r="B28" s="92" t="s">
        <v>101</v>
      </c>
      <c r="C28" s="92"/>
      <c r="D28" s="226"/>
      <c r="E28" s="224">
        <v>27206</v>
      </c>
      <c r="F28" s="110">
        <v>3900</v>
      </c>
      <c r="G28" s="110">
        <v>2650</v>
      </c>
      <c r="H28" s="110">
        <v>1250</v>
      </c>
      <c r="I28" s="88" t="s">
        <v>208</v>
      </c>
      <c r="K28" s="54"/>
    </row>
    <row r="29" spans="2:11" ht="25.5" customHeight="1">
      <c r="B29" s="92" t="s">
        <v>100</v>
      </c>
      <c r="C29" s="92"/>
      <c r="D29" s="227"/>
      <c r="E29" s="224">
        <v>2902</v>
      </c>
      <c r="F29" s="110">
        <v>387</v>
      </c>
      <c r="G29" s="110">
        <v>65</v>
      </c>
      <c r="H29" s="110">
        <v>322</v>
      </c>
      <c r="I29" s="88" t="s">
        <v>208</v>
      </c>
      <c r="K29" s="54"/>
    </row>
    <row r="30" spans="2:11" ht="25.5" customHeight="1">
      <c r="B30" s="92" t="s">
        <v>99</v>
      </c>
      <c r="C30" s="92"/>
      <c r="D30" s="226"/>
      <c r="E30" s="224">
        <v>12232</v>
      </c>
      <c r="F30" s="110">
        <v>884</v>
      </c>
      <c r="G30" s="110">
        <v>788</v>
      </c>
      <c r="H30" s="110">
        <v>96</v>
      </c>
      <c r="I30" s="88" t="s">
        <v>208</v>
      </c>
      <c r="K30" s="54"/>
    </row>
    <row r="31" spans="2:11" ht="25.5" customHeight="1">
      <c r="B31" s="92" t="s">
        <v>98</v>
      </c>
      <c r="C31" s="92"/>
      <c r="D31" s="226"/>
      <c r="E31" s="224">
        <v>19918</v>
      </c>
      <c r="F31" s="110">
        <v>339</v>
      </c>
      <c r="G31" s="110">
        <v>245</v>
      </c>
      <c r="H31" s="110">
        <v>94</v>
      </c>
      <c r="I31" s="88" t="s">
        <v>208</v>
      </c>
      <c r="K31" s="54"/>
    </row>
    <row r="32" spans="2:11" ht="25.5" customHeight="1">
      <c r="B32" s="92" t="s">
        <v>209</v>
      </c>
      <c r="C32" s="92"/>
      <c r="D32" s="226"/>
      <c r="E32" s="224">
        <v>22470</v>
      </c>
      <c r="F32" s="110">
        <v>548</v>
      </c>
      <c r="G32" s="110">
        <v>496</v>
      </c>
      <c r="H32" s="110">
        <v>52</v>
      </c>
      <c r="I32" s="88" t="s">
        <v>208</v>
      </c>
      <c r="K32" s="54"/>
    </row>
    <row r="33" spans="2:11" ht="25.5" customHeight="1">
      <c r="B33" s="92" t="s">
        <v>96</v>
      </c>
      <c r="C33" s="92"/>
      <c r="D33" s="225"/>
      <c r="E33" s="224">
        <v>20671</v>
      </c>
      <c r="F33" s="110">
        <v>1800</v>
      </c>
      <c r="G33" s="110">
        <v>1390</v>
      </c>
      <c r="H33" s="110">
        <v>415</v>
      </c>
      <c r="I33" s="88" t="s">
        <v>208</v>
      </c>
      <c r="K33" s="54"/>
    </row>
    <row r="34" spans="2:11" ht="25.5" customHeight="1">
      <c r="B34" s="92" t="s">
        <v>95</v>
      </c>
      <c r="C34" s="92"/>
      <c r="D34" s="225"/>
      <c r="E34" s="224">
        <v>23352</v>
      </c>
      <c r="F34" s="110">
        <v>808</v>
      </c>
      <c r="G34" s="110">
        <v>591</v>
      </c>
      <c r="H34" s="110">
        <v>217</v>
      </c>
      <c r="I34" s="88" t="s">
        <v>208</v>
      </c>
      <c r="K34" s="54"/>
    </row>
    <row r="35" spans="2:11" ht="25.5" customHeight="1">
      <c r="B35" s="92" t="s">
        <v>94</v>
      </c>
      <c r="C35" s="92"/>
      <c r="D35" s="225"/>
      <c r="E35" s="224">
        <v>7794</v>
      </c>
      <c r="F35" s="110">
        <v>1320</v>
      </c>
      <c r="G35" s="110">
        <v>729</v>
      </c>
      <c r="H35" s="110">
        <v>587</v>
      </c>
      <c r="I35" s="88" t="s">
        <v>208</v>
      </c>
      <c r="K35" s="54"/>
    </row>
    <row r="36" spans="2:11" ht="25.5" customHeight="1">
      <c r="B36" s="92" t="s">
        <v>93</v>
      </c>
      <c r="C36" s="92"/>
      <c r="D36" s="227"/>
      <c r="E36" s="224">
        <v>13997</v>
      </c>
      <c r="F36" s="110">
        <v>2870</v>
      </c>
      <c r="G36" s="110">
        <v>1550</v>
      </c>
      <c r="H36" s="110">
        <v>1330</v>
      </c>
      <c r="I36" s="88" t="s">
        <v>208</v>
      </c>
      <c r="K36" s="54"/>
    </row>
    <row r="37" spans="2:11" ht="25.5" customHeight="1">
      <c r="B37" s="92" t="s">
        <v>92</v>
      </c>
      <c r="C37" s="92"/>
      <c r="D37" s="225"/>
      <c r="E37" s="224">
        <v>5694</v>
      </c>
      <c r="F37" s="110">
        <v>2200</v>
      </c>
      <c r="G37" s="110">
        <v>892</v>
      </c>
      <c r="H37" s="110">
        <v>1310</v>
      </c>
      <c r="I37" s="88" t="s">
        <v>208</v>
      </c>
      <c r="K37" s="54"/>
    </row>
    <row r="38" spans="2:11" ht="25.5" customHeight="1">
      <c r="B38" s="92" t="s">
        <v>91</v>
      </c>
      <c r="C38" s="92"/>
      <c r="D38" s="225"/>
      <c r="E38" s="224">
        <v>420</v>
      </c>
      <c r="F38" s="110">
        <v>143</v>
      </c>
      <c r="G38" s="110">
        <v>103</v>
      </c>
      <c r="H38" s="110">
        <v>40</v>
      </c>
      <c r="I38" s="88" t="s">
        <v>208</v>
      </c>
      <c r="K38" s="54"/>
    </row>
    <row r="39" spans="2:11" ht="25.5" customHeight="1">
      <c r="B39" s="92" t="s">
        <v>90</v>
      </c>
      <c r="C39" s="92"/>
      <c r="D39" s="227"/>
      <c r="E39" s="224">
        <v>18983</v>
      </c>
      <c r="F39" s="110">
        <v>4010</v>
      </c>
      <c r="G39" s="110">
        <v>2220</v>
      </c>
      <c r="H39" s="110">
        <v>1800</v>
      </c>
      <c r="I39" s="88" t="s">
        <v>208</v>
      </c>
      <c r="K39" s="54"/>
    </row>
    <row r="40" spans="2:11" ht="25.5" customHeight="1">
      <c r="B40" s="92" t="s">
        <v>89</v>
      </c>
      <c r="C40" s="92"/>
      <c r="D40" s="225"/>
      <c r="E40" s="224">
        <v>11403</v>
      </c>
      <c r="F40" s="110">
        <v>1220</v>
      </c>
      <c r="G40" s="110">
        <v>990</v>
      </c>
      <c r="H40" s="110">
        <v>232</v>
      </c>
      <c r="I40" s="88" t="s">
        <v>208</v>
      </c>
      <c r="K40" s="54"/>
    </row>
    <row r="41" spans="2:11" ht="25.5" customHeight="1">
      <c r="B41" s="92" t="s">
        <v>88</v>
      </c>
      <c r="C41" s="92"/>
      <c r="D41" s="225"/>
      <c r="E41" s="224">
        <v>13944</v>
      </c>
      <c r="F41" s="110">
        <v>1670</v>
      </c>
      <c r="G41" s="110">
        <v>1210</v>
      </c>
      <c r="H41" s="110">
        <v>451</v>
      </c>
      <c r="I41" s="88" t="s">
        <v>208</v>
      </c>
      <c r="K41" s="54"/>
    </row>
    <row r="42" spans="2:11" ht="25.5" customHeight="1">
      <c r="B42" s="92" t="s">
        <v>87</v>
      </c>
      <c r="C42" s="92"/>
      <c r="D42" s="225"/>
      <c r="E42" s="224">
        <v>34096</v>
      </c>
      <c r="F42" s="110">
        <v>1510</v>
      </c>
      <c r="G42" s="110">
        <v>1370</v>
      </c>
      <c r="H42" s="110">
        <v>143</v>
      </c>
      <c r="I42" s="88" t="s">
        <v>208</v>
      </c>
      <c r="K42" s="54"/>
    </row>
    <row r="43" spans="2:11" ht="25.5" customHeight="1">
      <c r="B43" s="92" t="s">
        <v>86</v>
      </c>
      <c r="C43" s="92"/>
      <c r="D43" s="226"/>
      <c r="E43" s="224">
        <v>13398</v>
      </c>
      <c r="F43" s="110">
        <v>408</v>
      </c>
      <c r="G43" s="110">
        <v>363</v>
      </c>
      <c r="H43" s="110">
        <v>45</v>
      </c>
      <c r="I43" s="88" t="s">
        <v>208</v>
      </c>
      <c r="K43" s="54"/>
    </row>
    <row r="44" spans="2:11" ht="25.5" customHeight="1">
      <c r="B44" s="92" t="s">
        <v>85</v>
      </c>
      <c r="C44" s="92"/>
      <c r="D44" s="225"/>
      <c r="E44" s="224">
        <v>12452</v>
      </c>
      <c r="F44" s="110">
        <v>758</v>
      </c>
      <c r="G44" s="110">
        <v>555</v>
      </c>
      <c r="H44" s="110">
        <v>203</v>
      </c>
      <c r="I44" s="88" t="s">
        <v>208</v>
      </c>
      <c r="K44" s="54"/>
    </row>
    <row r="45" spans="2:11" ht="5.25" customHeight="1">
      <c r="B45" s="187"/>
      <c r="C45" s="223"/>
      <c r="D45" s="222"/>
      <c r="E45" s="222"/>
      <c r="F45" s="187"/>
      <c r="G45" s="187"/>
      <c r="H45" s="187"/>
      <c r="I45" s="221"/>
      <c r="K45" s="54"/>
    </row>
    <row r="46" spans="2:11" ht="13.5" customHeight="1">
      <c r="B46" s="13" t="s">
        <v>207</v>
      </c>
      <c r="C46" s="140"/>
      <c r="D46" s="140"/>
      <c r="E46" s="140"/>
      <c r="F46" s="140"/>
      <c r="G46" s="140"/>
      <c r="K46" s="54"/>
    </row>
    <row r="47" spans="2:11" ht="13.5" customHeight="1">
      <c r="B47" s="13" t="s">
        <v>206</v>
      </c>
      <c r="C47" s="13"/>
      <c r="D47" s="13"/>
      <c r="E47" s="13"/>
      <c r="F47" s="13"/>
      <c r="G47" s="13"/>
      <c r="H47" s="13"/>
      <c r="I47" s="220"/>
      <c r="K47" s="54"/>
    </row>
    <row r="48" spans="2:11" s="13" customFormat="1" ht="13.5" customHeight="1">
      <c r="B48" s="13" t="s">
        <v>205</v>
      </c>
      <c r="C48" s="219"/>
      <c r="D48" s="219"/>
      <c r="E48" s="219"/>
      <c r="F48" s="219"/>
      <c r="G48" s="219"/>
      <c r="I48" s="2"/>
      <c r="K48" s="54"/>
    </row>
    <row r="49" spans="2:11" s="13" customFormat="1" ht="13.5" customHeight="1">
      <c r="B49" s="140" t="s">
        <v>204</v>
      </c>
      <c r="C49" s="140"/>
      <c r="D49" s="1"/>
      <c r="E49" s="1"/>
      <c r="F49" s="217"/>
      <c r="G49" s="217"/>
      <c r="H49" s="217"/>
      <c r="I49" s="217"/>
      <c r="K49" s="54"/>
    </row>
    <row r="50" spans="2:11" ht="13.5" customHeight="1">
      <c r="B50" s="218"/>
      <c r="F50" s="217"/>
      <c r="G50" s="217"/>
      <c r="H50" s="217"/>
      <c r="I50" s="217"/>
      <c r="K50" s="54"/>
    </row>
    <row r="51" spans="6:11" ht="15" customHeight="1">
      <c r="F51" s="217"/>
      <c r="G51" s="217"/>
      <c r="H51" s="217"/>
      <c r="I51" s="217"/>
      <c r="K51" s="54"/>
    </row>
    <row r="52" spans="6:11" ht="15" customHeight="1">
      <c r="F52" s="217"/>
      <c r="G52" s="217"/>
      <c r="H52" s="217"/>
      <c r="I52" s="217"/>
      <c r="K52" s="54"/>
    </row>
    <row r="53" spans="6:9" ht="15" customHeight="1">
      <c r="F53" s="217"/>
      <c r="G53" s="217"/>
      <c r="H53" s="217"/>
      <c r="I53" s="217"/>
    </row>
    <row r="54" spans="6:9" ht="15" customHeight="1">
      <c r="F54" s="217"/>
      <c r="G54" s="217"/>
      <c r="H54" s="217"/>
      <c r="I54" s="217"/>
    </row>
    <row r="55" spans="6:9" ht="15" customHeight="1">
      <c r="F55" s="217"/>
      <c r="G55" s="217"/>
      <c r="H55" s="217"/>
      <c r="I55" s="217"/>
    </row>
    <row r="56" spans="6:9" ht="15" customHeight="1">
      <c r="F56" s="217"/>
      <c r="G56" s="217"/>
      <c r="H56" s="217"/>
      <c r="I56" s="217"/>
    </row>
    <row r="57" spans="6:9" ht="15" customHeight="1">
      <c r="F57" s="217"/>
      <c r="G57" s="217"/>
      <c r="H57" s="217"/>
      <c r="I57" s="217"/>
    </row>
    <row r="58" spans="6:9" ht="15" customHeight="1">
      <c r="F58" s="217"/>
      <c r="G58" s="217"/>
      <c r="H58" s="217"/>
      <c r="I58" s="217"/>
    </row>
    <row r="59" spans="6:9" ht="15" customHeight="1">
      <c r="F59" s="217"/>
      <c r="G59" s="217"/>
      <c r="H59" s="217"/>
      <c r="I59" s="217"/>
    </row>
    <row r="60" spans="6:9" ht="15" customHeight="1">
      <c r="F60" s="216"/>
      <c r="G60" s="216"/>
      <c r="H60" s="216"/>
      <c r="I60" s="216"/>
    </row>
    <row r="61" spans="6:9" ht="15" customHeight="1">
      <c r="F61" s="216"/>
      <c r="G61" s="216"/>
      <c r="H61" s="216"/>
      <c r="I61" s="216"/>
    </row>
    <row r="62" spans="6:9" ht="15" customHeight="1">
      <c r="F62" s="216"/>
      <c r="G62" s="216"/>
      <c r="H62" s="216"/>
      <c r="I62" s="216"/>
    </row>
    <row r="64" spans="4:5" ht="15" customHeight="1">
      <c r="D64" s="215"/>
      <c r="E64" s="215"/>
    </row>
    <row r="65" spans="4:5" ht="15" customHeight="1">
      <c r="D65" s="215"/>
      <c r="E65" s="215"/>
    </row>
    <row r="66" spans="4:5" ht="15" customHeight="1">
      <c r="D66" s="215"/>
      <c r="E66" s="215"/>
    </row>
  </sheetData>
  <sheetProtection/>
  <mergeCells count="33">
    <mergeCell ref="D8:E10"/>
    <mergeCell ref="F8:F10"/>
    <mergeCell ref="I8:I10"/>
    <mergeCell ref="G9:G10"/>
    <mergeCell ref="H9:H10"/>
    <mergeCell ref="D12:E12"/>
    <mergeCell ref="D11:E11"/>
    <mergeCell ref="B29:C29"/>
    <mergeCell ref="B30:C30"/>
    <mergeCell ref="B31:C31"/>
    <mergeCell ref="B32:C32"/>
    <mergeCell ref="B33:C33"/>
    <mergeCell ref="D13:E13"/>
    <mergeCell ref="B41:C41"/>
    <mergeCell ref="B38:C38"/>
    <mergeCell ref="B39:C39"/>
    <mergeCell ref="B26:C26"/>
    <mergeCell ref="B8:C10"/>
    <mergeCell ref="B25:C25"/>
    <mergeCell ref="B12:C12"/>
    <mergeCell ref="B35:C35"/>
    <mergeCell ref="B34:C34"/>
    <mergeCell ref="B28:C28"/>
    <mergeCell ref="D65:E65"/>
    <mergeCell ref="D66:E66"/>
    <mergeCell ref="B44:C44"/>
    <mergeCell ref="D64:E64"/>
    <mergeCell ref="B27:C27"/>
    <mergeCell ref="B36:C36"/>
    <mergeCell ref="B37:C37"/>
    <mergeCell ref="B43:C43"/>
    <mergeCell ref="B40:C40"/>
    <mergeCell ref="B42:C42"/>
  </mergeCells>
  <printOptions/>
  <pageMargins left="0.787401575" right="0.5" top="0.590551181" bottom="0" header="0.3" footer="0.3"/>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O47"/>
  <sheetViews>
    <sheetView showGridLines="0" zoomScalePageLayoutView="0" workbookViewId="0" topLeftCell="A1">
      <selection activeCell="A7" sqref="A7"/>
    </sheetView>
  </sheetViews>
  <sheetFormatPr defaultColWidth="9.00390625" defaultRowHeight="15" customHeight="1"/>
  <cols>
    <col min="1" max="1" width="3.25390625" style="1" customWidth="1"/>
    <col min="2" max="2" width="15.50390625" style="1" customWidth="1"/>
    <col min="3" max="3" width="11.50390625" style="83" customWidth="1"/>
    <col min="4" max="5" width="11.50390625" style="1" customWidth="1"/>
    <col min="6" max="9" width="11.50390625" style="2" customWidth="1"/>
    <col min="10" max="10" width="11.375" style="2" customWidth="1"/>
    <col min="11" max="12" width="1.00390625" style="0" customWidth="1"/>
    <col min="13" max="16384" width="9.00390625" style="1" customWidth="1"/>
  </cols>
  <sheetData>
    <row r="1" spans="1:14" ht="21" customHeight="1">
      <c r="A1" s="139"/>
      <c r="B1" s="21"/>
      <c r="H1" s="133"/>
      <c r="I1"/>
      <c r="J1" s="138"/>
      <c r="N1" s="54"/>
    </row>
    <row r="2" spans="1:14" s="21" customFormat="1" ht="18.75" customHeight="1">
      <c r="A2" s="139"/>
      <c r="C2" s="83"/>
      <c r="D2" s="1"/>
      <c r="E2" s="1"/>
      <c r="F2" s="2"/>
      <c r="G2" s="2"/>
      <c r="H2" s="133"/>
      <c r="I2"/>
      <c r="J2" s="138"/>
      <c r="N2" s="55"/>
    </row>
    <row r="3" spans="1:14" s="136" customFormat="1" ht="26.25" customHeight="1">
      <c r="A3" s="137" t="s">
        <v>137</v>
      </c>
      <c r="B3" s="137"/>
      <c r="C3" s="137"/>
      <c r="D3" s="137"/>
      <c r="E3" s="137"/>
      <c r="F3" s="137"/>
      <c r="G3" s="137"/>
      <c r="H3" s="137"/>
      <c r="I3" s="137"/>
      <c r="J3" s="137"/>
      <c r="N3" s="55"/>
    </row>
    <row r="4" spans="1:14" s="3" customFormat="1" ht="17.25" customHeight="1">
      <c r="A4" s="135"/>
      <c r="B4" s="135"/>
      <c r="C4" s="135"/>
      <c r="D4" s="135"/>
      <c r="E4" s="135"/>
      <c r="F4" s="135"/>
      <c r="G4" s="135"/>
      <c r="H4" s="135"/>
      <c r="I4" s="135"/>
      <c r="J4" s="135"/>
      <c r="N4" s="55"/>
    </row>
    <row r="5" spans="1:14" ht="15.75" customHeight="1">
      <c r="A5" s="135" t="s">
        <v>136</v>
      </c>
      <c r="B5" s="135"/>
      <c r="C5" s="135"/>
      <c r="D5" s="135"/>
      <c r="E5" s="135"/>
      <c r="F5" s="135"/>
      <c r="G5" s="135"/>
      <c r="H5" s="135"/>
      <c r="I5" s="135"/>
      <c r="J5" s="135"/>
      <c r="K5" s="134"/>
      <c r="L5" s="134"/>
      <c r="N5" s="55"/>
    </row>
    <row r="6" spans="1:15" s="116" customFormat="1" ht="15.75" customHeight="1">
      <c r="A6" s="13"/>
      <c r="B6" s="13"/>
      <c r="C6" s="84"/>
      <c r="D6" s="3"/>
      <c r="E6" s="3"/>
      <c r="F6" s="14"/>
      <c r="G6" s="14"/>
      <c r="H6" s="14"/>
      <c r="I6" s="14"/>
      <c r="J6" s="14"/>
      <c r="K6" s="124"/>
      <c r="L6" s="124"/>
      <c r="N6" s="55"/>
      <c r="O6" s="1"/>
    </row>
    <row r="7" spans="1:15" s="116" customFormat="1" ht="15.75" customHeight="1" thickBot="1">
      <c r="A7" s="1"/>
      <c r="B7" s="1"/>
      <c r="C7" s="83"/>
      <c r="D7" s="133"/>
      <c r="E7" s="133"/>
      <c r="F7" s="133"/>
      <c r="G7" s="133"/>
      <c r="H7" s="2"/>
      <c r="I7" s="2"/>
      <c r="J7" s="2"/>
      <c r="N7" s="54"/>
      <c r="O7" s="1"/>
    </row>
    <row r="8" spans="1:14" s="116" customFormat="1" ht="15.75" customHeight="1" thickTop="1">
      <c r="A8" s="132" t="s">
        <v>135</v>
      </c>
      <c r="B8" s="132"/>
      <c r="C8" s="131" t="s">
        <v>134</v>
      </c>
      <c r="D8" s="131" t="s">
        <v>133</v>
      </c>
      <c r="E8" s="129" t="s">
        <v>132</v>
      </c>
      <c r="F8" s="130"/>
      <c r="G8" s="129" t="s">
        <v>131</v>
      </c>
      <c r="H8" s="80"/>
      <c r="I8" s="80"/>
      <c r="J8" s="80"/>
      <c r="K8" s="124"/>
      <c r="L8" s="124"/>
      <c r="N8" s="54"/>
    </row>
    <row r="9" spans="1:14" s="116" customFormat="1" ht="15.75" customHeight="1">
      <c r="A9" s="128"/>
      <c r="B9" s="128"/>
      <c r="C9" s="127"/>
      <c r="D9" s="127"/>
      <c r="E9" s="126" t="s">
        <v>130</v>
      </c>
      <c r="F9" s="126" t="s">
        <v>129</v>
      </c>
      <c r="G9" s="126" t="s">
        <v>128</v>
      </c>
      <c r="H9" s="126" t="s">
        <v>127</v>
      </c>
      <c r="I9" s="126" t="s">
        <v>126</v>
      </c>
      <c r="J9" s="125" t="s">
        <v>125</v>
      </c>
      <c r="K9" s="124"/>
      <c r="L9" s="124"/>
      <c r="N9" s="54"/>
    </row>
    <row r="10" spans="1:15" s="3" customFormat="1" ht="15.75" customHeight="1">
      <c r="A10" s="123"/>
      <c r="B10" s="123"/>
      <c r="C10" s="122"/>
      <c r="D10" s="122"/>
      <c r="E10" s="122"/>
      <c r="F10" s="122"/>
      <c r="G10" s="122"/>
      <c r="H10" s="122"/>
      <c r="I10" s="122"/>
      <c r="J10" s="121"/>
      <c r="K10" s="109"/>
      <c r="L10" s="109"/>
      <c r="N10" s="54"/>
      <c r="O10" s="116"/>
    </row>
    <row r="11" spans="1:15" s="3" customFormat="1" ht="14.25" customHeight="1">
      <c r="A11" s="120"/>
      <c r="B11" s="120"/>
      <c r="C11" s="119" t="s">
        <v>52</v>
      </c>
      <c r="D11" s="117" t="s">
        <v>53</v>
      </c>
      <c r="E11" s="117" t="s">
        <v>54</v>
      </c>
      <c r="F11" s="117" t="s">
        <v>124</v>
      </c>
      <c r="G11" s="118" t="s">
        <v>123</v>
      </c>
      <c r="H11" s="117" t="s">
        <v>122</v>
      </c>
      <c r="I11" s="117" t="s">
        <v>121</v>
      </c>
      <c r="J11" s="117" t="s">
        <v>120</v>
      </c>
      <c r="K11" s="93"/>
      <c r="L11" s="93"/>
      <c r="N11" s="54"/>
      <c r="O11" s="116"/>
    </row>
    <row r="12" spans="1:14" s="3" customFormat="1" ht="13.5" customHeight="1">
      <c r="A12" s="115" t="s">
        <v>119</v>
      </c>
      <c r="B12" s="115"/>
      <c r="C12" s="114" t="s">
        <v>118</v>
      </c>
      <c r="D12" s="109" t="s">
        <v>117</v>
      </c>
      <c r="E12" s="109" t="s">
        <v>117</v>
      </c>
      <c r="F12" s="109" t="s">
        <v>117</v>
      </c>
      <c r="G12" s="109" t="s">
        <v>117</v>
      </c>
      <c r="H12" s="109" t="s">
        <v>117</v>
      </c>
      <c r="I12" s="109" t="s">
        <v>117</v>
      </c>
      <c r="J12" s="109" t="s">
        <v>117</v>
      </c>
      <c r="K12" s="93"/>
      <c r="L12" s="93"/>
      <c r="N12" s="54"/>
    </row>
    <row r="13" spans="1:14" s="3" customFormat="1" ht="15.75" customHeight="1">
      <c r="A13" s="113" t="s">
        <v>116</v>
      </c>
      <c r="B13" s="113"/>
      <c r="C13" s="112"/>
      <c r="D13" s="111"/>
      <c r="E13" s="111"/>
      <c r="F13" s="111"/>
      <c r="G13" s="111"/>
      <c r="H13" s="111"/>
      <c r="I13" s="111"/>
      <c r="J13" s="111"/>
      <c r="K13" s="93"/>
      <c r="L13" s="93"/>
      <c r="N13" s="54"/>
    </row>
    <row r="14" spans="1:14" s="3" customFormat="1" ht="28.5" customHeight="1">
      <c r="A14" s="3" t="s">
        <v>115</v>
      </c>
      <c r="B14" s="108"/>
      <c r="C14" s="110">
        <v>519505</v>
      </c>
      <c r="D14" s="89">
        <v>128057</v>
      </c>
      <c r="E14" s="88">
        <v>62328</v>
      </c>
      <c r="F14" s="88">
        <v>65730</v>
      </c>
      <c r="G14" s="88">
        <v>16803</v>
      </c>
      <c r="H14" s="88">
        <v>81032</v>
      </c>
      <c r="I14" s="88">
        <v>29246</v>
      </c>
      <c r="J14" s="88">
        <v>976</v>
      </c>
      <c r="K14" s="109"/>
      <c r="L14" s="109"/>
      <c r="N14" s="54"/>
    </row>
    <row r="15" spans="1:14" s="3" customFormat="1" ht="28.5" customHeight="1">
      <c r="A15" s="3" t="s">
        <v>114</v>
      </c>
      <c r="B15" s="108"/>
      <c r="C15" s="89">
        <v>46167</v>
      </c>
      <c r="D15" s="89">
        <v>11541</v>
      </c>
      <c r="E15" s="88">
        <v>5507</v>
      </c>
      <c r="F15" s="88">
        <v>6034</v>
      </c>
      <c r="G15" s="88">
        <v>1512</v>
      </c>
      <c r="H15" s="88">
        <v>6942</v>
      </c>
      <c r="I15" s="88">
        <v>2987</v>
      </c>
      <c r="J15" s="88">
        <v>100</v>
      </c>
      <c r="K15" s="93"/>
      <c r="L15" s="93"/>
      <c r="N15" s="54"/>
    </row>
    <row r="16" spans="1:14" s="3" customFormat="1" ht="28.5" customHeight="1">
      <c r="A16" s="3" t="s">
        <v>113</v>
      </c>
      <c r="C16" s="90">
        <v>30111</v>
      </c>
      <c r="D16" s="89">
        <v>7563</v>
      </c>
      <c r="E16" s="88">
        <v>3622</v>
      </c>
      <c r="F16" s="88">
        <v>3942</v>
      </c>
      <c r="G16" s="88">
        <v>1006</v>
      </c>
      <c r="H16" s="88">
        <v>4568</v>
      </c>
      <c r="I16" s="88">
        <v>1927</v>
      </c>
      <c r="J16" s="88">
        <v>63</v>
      </c>
      <c r="K16" s="93"/>
      <c r="L16" s="93"/>
      <c r="N16" s="55"/>
    </row>
    <row r="17" spans="1:14" s="3" customFormat="1" ht="28.5" customHeight="1">
      <c r="A17" s="21" t="s">
        <v>112</v>
      </c>
      <c r="B17" s="21"/>
      <c r="C17" s="90" t="s">
        <v>111</v>
      </c>
      <c r="D17" s="89" t="s">
        <v>111</v>
      </c>
      <c r="E17" s="89" t="s">
        <v>111</v>
      </c>
      <c r="F17" s="89" t="s">
        <v>111</v>
      </c>
      <c r="G17" s="89" t="s">
        <v>111</v>
      </c>
      <c r="H17" s="89" t="s">
        <v>111</v>
      </c>
      <c r="I17" s="89" t="s">
        <v>111</v>
      </c>
      <c r="J17" s="89" t="s">
        <v>111</v>
      </c>
      <c r="K17" s="93"/>
      <c r="L17" s="93"/>
      <c r="N17" s="54"/>
    </row>
    <row r="18" spans="1:14" s="3" customFormat="1" ht="28.5" customHeight="1">
      <c r="A18" s="107" t="s">
        <v>110</v>
      </c>
      <c r="B18" s="3" t="s">
        <v>109</v>
      </c>
      <c r="C18" s="90">
        <v>1894</v>
      </c>
      <c r="D18" s="89">
        <v>615</v>
      </c>
      <c r="E18" s="89">
        <v>294</v>
      </c>
      <c r="F18" s="89">
        <v>321</v>
      </c>
      <c r="G18" s="89">
        <v>105</v>
      </c>
      <c r="H18" s="89">
        <v>391</v>
      </c>
      <c r="I18" s="89">
        <v>118</v>
      </c>
      <c r="J18" s="89">
        <v>0</v>
      </c>
      <c r="K18" s="93"/>
      <c r="L18" s="93"/>
      <c r="N18" s="54"/>
    </row>
    <row r="19" spans="1:14" s="3" customFormat="1" ht="28.5" customHeight="1">
      <c r="A19" s="105"/>
      <c r="B19" s="105" t="s">
        <v>108</v>
      </c>
      <c r="C19" s="90">
        <v>2011</v>
      </c>
      <c r="D19" s="89">
        <v>613</v>
      </c>
      <c r="E19" s="89">
        <v>293</v>
      </c>
      <c r="F19" s="89">
        <v>320</v>
      </c>
      <c r="G19" s="89">
        <v>94</v>
      </c>
      <c r="H19" s="89">
        <v>384</v>
      </c>
      <c r="I19" s="89">
        <v>135</v>
      </c>
      <c r="J19" s="89">
        <v>1</v>
      </c>
      <c r="K19" s="93"/>
      <c r="L19" s="93"/>
      <c r="N19" s="55"/>
    </row>
    <row r="20" spans="1:14" s="3" customFormat="1" ht="28.5" customHeight="1">
      <c r="A20" s="105"/>
      <c r="B20" s="106" t="s">
        <v>107</v>
      </c>
      <c r="C20" s="90">
        <v>2095</v>
      </c>
      <c r="D20" s="89">
        <v>607</v>
      </c>
      <c r="E20" s="89">
        <v>290</v>
      </c>
      <c r="F20" s="89">
        <v>317</v>
      </c>
      <c r="G20" s="89">
        <v>85</v>
      </c>
      <c r="H20" s="89">
        <v>376</v>
      </c>
      <c r="I20" s="89">
        <v>146</v>
      </c>
      <c r="J20" s="89">
        <v>1</v>
      </c>
      <c r="K20" s="93"/>
      <c r="L20" s="93"/>
      <c r="N20" s="54"/>
    </row>
    <row r="21" spans="1:14" s="3" customFormat="1" ht="6.75" customHeight="1">
      <c r="A21" s="105"/>
      <c r="B21" s="105"/>
      <c r="C21" s="102"/>
      <c r="D21" s="101"/>
      <c r="E21" s="101"/>
      <c r="F21" s="101"/>
      <c r="G21" s="101"/>
      <c r="H21" s="101"/>
      <c r="I21" s="101"/>
      <c r="J21" s="101"/>
      <c r="K21" s="104"/>
      <c r="L21" s="104"/>
      <c r="N21" s="54"/>
    </row>
    <row r="22" spans="1:14" s="3" customFormat="1" ht="28.5" customHeight="1">
      <c r="A22" s="103"/>
      <c r="B22" s="103" t="s">
        <v>106</v>
      </c>
      <c r="C22" s="102">
        <v>2120</v>
      </c>
      <c r="D22" s="101">
        <v>589</v>
      </c>
      <c r="E22" s="100">
        <v>281</v>
      </c>
      <c r="F22" s="100">
        <v>308</v>
      </c>
      <c r="G22" s="100">
        <v>78</v>
      </c>
      <c r="H22" s="100">
        <v>352</v>
      </c>
      <c r="I22" s="100">
        <v>154</v>
      </c>
      <c r="J22" s="100">
        <v>5</v>
      </c>
      <c r="K22" s="93"/>
      <c r="L22" s="93"/>
      <c r="N22" s="55"/>
    </row>
    <row r="23" spans="1:14" s="3" customFormat="1" ht="7.5" customHeight="1">
      <c r="A23" s="99"/>
      <c r="B23" s="99"/>
      <c r="C23" s="98"/>
      <c r="D23" s="97"/>
      <c r="E23" s="97"/>
      <c r="F23" s="97"/>
      <c r="G23" s="97"/>
      <c r="H23" s="97"/>
      <c r="I23" s="97"/>
      <c r="J23" s="97"/>
      <c r="K23" s="93"/>
      <c r="L23" s="93"/>
      <c r="N23" s="54"/>
    </row>
    <row r="24" spans="1:14" s="3" customFormat="1" ht="13.5" customHeight="1">
      <c r="A24" s="96"/>
      <c r="B24" s="96"/>
      <c r="C24" s="95" t="s">
        <v>105</v>
      </c>
      <c r="D24" s="94" t="s">
        <v>104</v>
      </c>
      <c r="E24" s="94" t="s">
        <v>104</v>
      </c>
      <c r="F24" s="94" t="s">
        <v>104</v>
      </c>
      <c r="G24" s="94" t="s">
        <v>104</v>
      </c>
      <c r="H24" s="94" t="s">
        <v>104</v>
      </c>
      <c r="I24" s="94" t="s">
        <v>104</v>
      </c>
      <c r="J24" s="94" t="s">
        <v>104</v>
      </c>
      <c r="K24" s="93"/>
      <c r="L24" s="93"/>
      <c r="N24" s="54"/>
    </row>
    <row r="25" spans="1:14" s="3" customFormat="1" ht="27.75" customHeight="1">
      <c r="A25" s="92" t="s">
        <v>103</v>
      </c>
      <c r="B25" s="91"/>
      <c r="C25" s="90">
        <v>73288</v>
      </c>
      <c r="D25" s="89">
        <v>197449</v>
      </c>
      <c r="E25" s="88">
        <v>95959</v>
      </c>
      <c r="F25" s="88">
        <v>101490</v>
      </c>
      <c r="G25" s="88">
        <v>27054</v>
      </c>
      <c r="H25" s="88">
        <v>123636</v>
      </c>
      <c r="I25" s="88">
        <v>45373</v>
      </c>
      <c r="J25" s="88">
        <v>1386</v>
      </c>
      <c r="K25" s="93"/>
      <c r="L25" s="93"/>
      <c r="N25" s="54"/>
    </row>
    <row r="26" spans="1:14" s="3" customFormat="1" ht="27.75" customHeight="1">
      <c r="A26" s="92" t="s">
        <v>102</v>
      </c>
      <c r="B26" s="91"/>
      <c r="C26" s="90">
        <v>57610</v>
      </c>
      <c r="D26" s="89">
        <v>148271</v>
      </c>
      <c r="E26" s="88">
        <v>70133</v>
      </c>
      <c r="F26" s="88">
        <v>78138</v>
      </c>
      <c r="G26" s="88">
        <v>20678</v>
      </c>
      <c r="H26" s="88">
        <v>88910</v>
      </c>
      <c r="I26" s="88">
        <v>35379</v>
      </c>
      <c r="J26" s="88">
        <v>3304</v>
      </c>
      <c r="K26" s="93"/>
      <c r="L26" s="93"/>
      <c r="N26" s="54"/>
    </row>
    <row r="27" spans="1:14" s="3" customFormat="1" ht="27.75" customHeight="1">
      <c r="A27" s="92" t="s">
        <v>101</v>
      </c>
      <c r="B27" s="91"/>
      <c r="C27" s="90">
        <v>18266</v>
      </c>
      <c r="D27" s="89">
        <v>50720</v>
      </c>
      <c r="E27" s="88">
        <v>23732</v>
      </c>
      <c r="F27" s="88">
        <v>26988</v>
      </c>
      <c r="G27" s="88">
        <v>6568</v>
      </c>
      <c r="H27" s="88">
        <v>29733</v>
      </c>
      <c r="I27" s="88">
        <v>14235</v>
      </c>
      <c r="J27" s="88">
        <v>184</v>
      </c>
      <c r="K27" s="93"/>
      <c r="L27" s="93"/>
      <c r="N27" s="54"/>
    </row>
    <row r="28" spans="1:14" s="3" customFormat="1" ht="27.75" customHeight="1">
      <c r="A28" s="92" t="s">
        <v>100</v>
      </c>
      <c r="B28" s="91"/>
      <c r="C28" s="90">
        <v>12870</v>
      </c>
      <c r="D28" s="89">
        <v>35259</v>
      </c>
      <c r="E28" s="88">
        <v>16906</v>
      </c>
      <c r="F28" s="88">
        <v>18353</v>
      </c>
      <c r="G28" s="88">
        <v>4722</v>
      </c>
      <c r="H28" s="88">
        <v>21167</v>
      </c>
      <c r="I28" s="88">
        <v>9297</v>
      </c>
      <c r="J28" s="88">
        <v>73</v>
      </c>
      <c r="K28" s="93"/>
      <c r="L28" s="93"/>
      <c r="N28" s="54"/>
    </row>
    <row r="29" spans="1:14" s="3" customFormat="1" ht="27.75" customHeight="1">
      <c r="A29" s="92" t="s">
        <v>99</v>
      </c>
      <c r="B29" s="91"/>
      <c r="C29" s="90">
        <v>3982</v>
      </c>
      <c r="D29" s="89">
        <v>12362</v>
      </c>
      <c r="E29" s="88">
        <v>5824</v>
      </c>
      <c r="F29" s="88">
        <v>6538</v>
      </c>
      <c r="G29" s="88">
        <v>1432</v>
      </c>
      <c r="H29" s="88">
        <v>7208</v>
      </c>
      <c r="I29" s="88">
        <v>3721</v>
      </c>
      <c r="J29" s="88">
        <v>1</v>
      </c>
      <c r="K29" s="93"/>
      <c r="L29" s="93"/>
      <c r="N29" s="54"/>
    </row>
    <row r="30" spans="1:14" s="3" customFormat="1" ht="27.75" customHeight="1">
      <c r="A30" s="92" t="s">
        <v>98</v>
      </c>
      <c r="B30" s="91"/>
      <c r="C30" s="90">
        <v>1405</v>
      </c>
      <c r="D30" s="89">
        <v>3873</v>
      </c>
      <c r="E30" s="88">
        <v>1828</v>
      </c>
      <c r="F30" s="88">
        <v>2045</v>
      </c>
      <c r="G30" s="88">
        <v>322</v>
      </c>
      <c r="H30" s="88">
        <v>2009</v>
      </c>
      <c r="I30" s="88">
        <v>1542</v>
      </c>
      <c r="J30" s="88" t="s">
        <v>84</v>
      </c>
      <c r="K30" s="93"/>
      <c r="L30" s="93"/>
      <c r="N30" s="54"/>
    </row>
    <row r="31" spans="1:14" s="3" customFormat="1" ht="27.75" customHeight="1">
      <c r="A31" s="92" t="s">
        <v>97</v>
      </c>
      <c r="B31" s="91"/>
      <c r="C31" s="90">
        <v>2569</v>
      </c>
      <c r="D31" s="89">
        <v>7718</v>
      </c>
      <c r="E31" s="88">
        <v>3626</v>
      </c>
      <c r="F31" s="88">
        <v>4092</v>
      </c>
      <c r="G31" s="88">
        <v>736</v>
      </c>
      <c r="H31" s="88">
        <v>4235</v>
      </c>
      <c r="I31" s="88">
        <v>2741</v>
      </c>
      <c r="J31" s="88">
        <v>6</v>
      </c>
      <c r="K31" s="93"/>
      <c r="L31" s="93"/>
      <c r="N31" s="54"/>
    </row>
    <row r="32" spans="1:14" s="3" customFormat="1" ht="27.75" customHeight="1">
      <c r="A32" s="92" t="s">
        <v>96</v>
      </c>
      <c r="B32" s="91"/>
      <c r="C32" s="90">
        <v>5454</v>
      </c>
      <c r="D32" s="89">
        <v>18427</v>
      </c>
      <c r="E32" s="88">
        <v>8816</v>
      </c>
      <c r="F32" s="88">
        <v>9611</v>
      </c>
      <c r="G32" s="88">
        <v>2377</v>
      </c>
      <c r="H32" s="88">
        <v>10879</v>
      </c>
      <c r="I32" s="88">
        <v>5158</v>
      </c>
      <c r="J32" s="88">
        <v>13</v>
      </c>
      <c r="K32" s="93"/>
      <c r="L32" s="93"/>
      <c r="N32" s="54"/>
    </row>
    <row r="33" spans="1:14" s="3" customFormat="1" ht="27.75" customHeight="1">
      <c r="A33" s="92" t="s">
        <v>95</v>
      </c>
      <c r="B33" s="91"/>
      <c r="C33" s="90">
        <v>2385</v>
      </c>
      <c r="D33" s="89">
        <v>7015</v>
      </c>
      <c r="E33" s="88">
        <v>3310</v>
      </c>
      <c r="F33" s="88">
        <v>3705</v>
      </c>
      <c r="G33" s="88">
        <v>822</v>
      </c>
      <c r="H33" s="88">
        <v>3900</v>
      </c>
      <c r="I33" s="88">
        <v>2291</v>
      </c>
      <c r="J33" s="88">
        <v>2</v>
      </c>
      <c r="K33" s="93"/>
      <c r="L33" s="93"/>
      <c r="N33" s="54"/>
    </row>
    <row r="34" spans="1:14" s="3" customFormat="1" ht="27.75" customHeight="1">
      <c r="A34" s="92" t="s">
        <v>94</v>
      </c>
      <c r="B34" s="91"/>
      <c r="C34" s="90">
        <v>5418</v>
      </c>
      <c r="D34" s="89">
        <v>17029</v>
      </c>
      <c r="E34" s="88">
        <v>8110</v>
      </c>
      <c r="F34" s="88">
        <v>8919</v>
      </c>
      <c r="G34" s="88">
        <v>2436</v>
      </c>
      <c r="H34" s="88">
        <v>10003</v>
      </c>
      <c r="I34" s="88">
        <v>4590</v>
      </c>
      <c r="J34" s="88" t="s">
        <v>84</v>
      </c>
      <c r="K34" s="93"/>
      <c r="L34" s="93"/>
      <c r="N34" s="54"/>
    </row>
    <row r="35" spans="1:14" s="3" customFormat="1" ht="27.75" customHeight="1">
      <c r="A35" s="92" t="s">
        <v>93</v>
      </c>
      <c r="B35" s="91"/>
      <c r="C35" s="90">
        <v>5834</v>
      </c>
      <c r="D35" s="89">
        <v>18531</v>
      </c>
      <c r="E35" s="88">
        <v>8683</v>
      </c>
      <c r="F35" s="88">
        <v>9848</v>
      </c>
      <c r="G35" s="88">
        <v>2418</v>
      </c>
      <c r="H35" s="88">
        <v>10341</v>
      </c>
      <c r="I35" s="88">
        <v>5770</v>
      </c>
      <c r="J35" s="88">
        <v>2</v>
      </c>
      <c r="K35" s="93"/>
      <c r="L35" s="93"/>
      <c r="N35" s="54"/>
    </row>
    <row r="36" spans="1:14" s="3" customFormat="1" ht="27.75" customHeight="1">
      <c r="A36" s="92" t="s">
        <v>92</v>
      </c>
      <c r="B36" s="91"/>
      <c r="C36" s="90">
        <v>4810</v>
      </c>
      <c r="D36" s="89">
        <v>15442</v>
      </c>
      <c r="E36" s="88">
        <v>7309</v>
      </c>
      <c r="F36" s="88">
        <v>8133</v>
      </c>
      <c r="G36" s="88">
        <v>2004</v>
      </c>
      <c r="H36" s="88">
        <v>9236</v>
      </c>
      <c r="I36" s="88">
        <v>4202</v>
      </c>
      <c r="J36" s="88" t="s">
        <v>84</v>
      </c>
      <c r="K36" s="93"/>
      <c r="L36" s="93"/>
      <c r="N36" s="54"/>
    </row>
    <row r="37" spans="1:14" s="3" customFormat="1" ht="27.75" customHeight="1">
      <c r="A37" s="92" t="s">
        <v>91</v>
      </c>
      <c r="B37" s="91"/>
      <c r="C37" s="90">
        <v>1070</v>
      </c>
      <c r="D37" s="89">
        <v>3339</v>
      </c>
      <c r="E37" s="88">
        <v>1554</v>
      </c>
      <c r="F37" s="88">
        <v>1785</v>
      </c>
      <c r="G37" s="88">
        <v>512</v>
      </c>
      <c r="H37" s="88">
        <v>2013</v>
      </c>
      <c r="I37" s="88">
        <v>781</v>
      </c>
      <c r="J37" s="88">
        <v>33</v>
      </c>
      <c r="K37" s="93"/>
      <c r="L37" s="93"/>
      <c r="N37" s="54"/>
    </row>
    <row r="38" spans="1:14" s="3" customFormat="1" ht="27.75" customHeight="1">
      <c r="A38" s="92" t="s">
        <v>90</v>
      </c>
      <c r="B38" s="91"/>
      <c r="C38" s="90">
        <v>5338</v>
      </c>
      <c r="D38" s="89">
        <v>17491</v>
      </c>
      <c r="E38" s="88">
        <v>8265</v>
      </c>
      <c r="F38" s="88">
        <v>9226</v>
      </c>
      <c r="G38" s="88">
        <v>1980</v>
      </c>
      <c r="H38" s="88">
        <v>9687</v>
      </c>
      <c r="I38" s="88">
        <v>5824</v>
      </c>
      <c r="J38" s="88" t="s">
        <v>84</v>
      </c>
      <c r="K38" s="93"/>
      <c r="L38" s="93"/>
      <c r="N38" s="54"/>
    </row>
    <row r="39" spans="1:14" s="3" customFormat="1" ht="27.75" customHeight="1">
      <c r="A39" s="92" t="s">
        <v>89</v>
      </c>
      <c r="B39" s="91"/>
      <c r="C39" s="90">
        <v>3511</v>
      </c>
      <c r="D39" s="89">
        <v>11536</v>
      </c>
      <c r="E39" s="88">
        <v>5407</v>
      </c>
      <c r="F39" s="88">
        <v>6129</v>
      </c>
      <c r="G39" s="88">
        <v>1471</v>
      </c>
      <c r="H39" s="88">
        <v>6617</v>
      </c>
      <c r="I39" s="88">
        <v>3448</v>
      </c>
      <c r="J39" s="88" t="s">
        <v>84</v>
      </c>
      <c r="K39" s="93"/>
      <c r="L39" s="93"/>
      <c r="N39" s="54"/>
    </row>
    <row r="40" spans="1:14" s="3" customFormat="1" ht="27.75" customHeight="1">
      <c r="A40" s="92" t="s">
        <v>88</v>
      </c>
      <c r="B40" s="91"/>
      <c r="C40" s="90">
        <v>3610</v>
      </c>
      <c r="D40" s="89">
        <v>11621</v>
      </c>
      <c r="E40" s="88">
        <v>5457</v>
      </c>
      <c r="F40" s="88">
        <v>6164</v>
      </c>
      <c r="G40" s="88">
        <v>1332</v>
      </c>
      <c r="H40" s="88">
        <v>6525</v>
      </c>
      <c r="I40" s="88">
        <v>3764</v>
      </c>
      <c r="J40" s="88" t="s">
        <v>84</v>
      </c>
      <c r="K40" s="93"/>
      <c r="L40" s="93"/>
      <c r="N40" s="54"/>
    </row>
    <row r="41" spans="1:14" s="3" customFormat="1" ht="27.75" customHeight="1">
      <c r="A41" s="92" t="s">
        <v>87</v>
      </c>
      <c r="B41" s="91"/>
      <c r="C41" s="90">
        <v>2099</v>
      </c>
      <c r="D41" s="89">
        <v>5460</v>
      </c>
      <c r="E41" s="88">
        <v>2508</v>
      </c>
      <c r="F41" s="88">
        <v>2952</v>
      </c>
      <c r="G41" s="88">
        <v>442</v>
      </c>
      <c r="H41" s="88">
        <v>2462</v>
      </c>
      <c r="I41" s="88">
        <v>2556</v>
      </c>
      <c r="J41" s="88" t="s">
        <v>84</v>
      </c>
      <c r="K41" s="93"/>
      <c r="L41" s="93"/>
      <c r="N41" s="54"/>
    </row>
    <row r="42" spans="1:14" s="3" customFormat="1" ht="27.75" customHeight="1">
      <c r="A42" s="92" t="s">
        <v>86</v>
      </c>
      <c r="B42" s="91"/>
      <c r="C42" s="90">
        <v>1371</v>
      </c>
      <c r="D42" s="89">
        <v>3745</v>
      </c>
      <c r="E42" s="88">
        <v>1716</v>
      </c>
      <c r="F42" s="88">
        <v>2029</v>
      </c>
      <c r="G42" s="88">
        <v>329</v>
      </c>
      <c r="H42" s="88">
        <v>1844</v>
      </c>
      <c r="I42" s="88">
        <v>1572</v>
      </c>
      <c r="J42" s="88" t="s">
        <v>84</v>
      </c>
      <c r="K42" s="93"/>
      <c r="L42" s="93"/>
      <c r="N42" s="54"/>
    </row>
    <row r="43" spans="1:14" s="3" customFormat="1" ht="27.75" customHeight="1">
      <c r="A43" s="92" t="s">
        <v>85</v>
      </c>
      <c r="B43" s="91"/>
      <c r="C43" s="90">
        <v>1074</v>
      </c>
      <c r="D43" s="89">
        <v>3379</v>
      </c>
      <c r="E43" s="88">
        <v>1558</v>
      </c>
      <c r="F43" s="88">
        <v>1821</v>
      </c>
      <c r="G43" s="88">
        <v>316</v>
      </c>
      <c r="H43" s="88">
        <v>1693</v>
      </c>
      <c r="I43" s="88">
        <v>1370</v>
      </c>
      <c r="J43" s="88" t="s">
        <v>84</v>
      </c>
      <c r="N43" s="54"/>
    </row>
    <row r="44" spans="1:14" ht="4.5" customHeight="1">
      <c r="A44" s="87"/>
      <c r="B44" s="87"/>
      <c r="C44" s="86"/>
      <c r="D44" s="85"/>
      <c r="E44" s="85"/>
      <c r="F44" s="85"/>
      <c r="G44" s="85"/>
      <c r="H44" s="85"/>
      <c r="I44" s="85"/>
      <c r="J44" s="85"/>
      <c r="N44" s="54"/>
    </row>
    <row r="45" spans="1:15" ht="14.25" customHeight="1">
      <c r="A45" s="13" t="s">
        <v>83</v>
      </c>
      <c r="B45" s="13"/>
      <c r="C45" s="84"/>
      <c r="D45" s="3"/>
      <c r="E45" s="3"/>
      <c r="F45" s="14"/>
      <c r="G45" s="14"/>
      <c r="H45" s="14"/>
      <c r="I45" s="14"/>
      <c r="J45" s="14"/>
      <c r="N45" s="54"/>
      <c r="O45" s="3"/>
    </row>
    <row r="46" ht="15" customHeight="1">
      <c r="N46" s="54"/>
    </row>
    <row r="47" ht="15" customHeight="1">
      <c r="N47" s="54"/>
    </row>
  </sheetData>
  <sheetProtection/>
  <mergeCells count="34">
    <mergeCell ref="A43:B43"/>
    <mergeCell ref="A26:B26"/>
    <mergeCell ref="A27:B27"/>
    <mergeCell ref="A28:B28"/>
    <mergeCell ref="A29:B29"/>
    <mergeCell ref="A42:B42"/>
    <mergeCell ref="A30:B30"/>
    <mergeCell ref="A31:B31"/>
    <mergeCell ref="A32:B32"/>
    <mergeCell ref="A33:B33"/>
    <mergeCell ref="A41:B41"/>
    <mergeCell ref="A13:B13"/>
    <mergeCell ref="A35:B35"/>
    <mergeCell ref="A36:B36"/>
    <mergeCell ref="A37:B37"/>
    <mergeCell ref="A38:B38"/>
    <mergeCell ref="A39:B39"/>
    <mergeCell ref="A34:B34"/>
    <mergeCell ref="A5:J5"/>
    <mergeCell ref="A25:B25"/>
    <mergeCell ref="A40:B40"/>
    <mergeCell ref="A8:B10"/>
    <mergeCell ref="C8:C10"/>
    <mergeCell ref="D8:D10"/>
    <mergeCell ref="A4:J4"/>
    <mergeCell ref="A3:J3"/>
    <mergeCell ref="E9:E10"/>
    <mergeCell ref="F9:F10"/>
    <mergeCell ref="E8:F8"/>
    <mergeCell ref="G8:J8"/>
    <mergeCell ref="I9:I10"/>
    <mergeCell ref="J9:J10"/>
    <mergeCell ref="G9:G10"/>
    <mergeCell ref="H9:H10"/>
  </mergeCells>
  <printOptions/>
  <pageMargins left="0.787401575" right="0.5" top="0.590551181" bottom="0.787401575" header="0.3" footer="0.3"/>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N52"/>
  <sheetViews>
    <sheetView showGridLines="0" view="pageBreakPreview" zoomScaleSheetLayoutView="100" zoomScalePageLayoutView="0" workbookViewId="0" topLeftCell="A1">
      <selection activeCell="F14" sqref="F14"/>
    </sheetView>
  </sheetViews>
  <sheetFormatPr defaultColWidth="9.00390625" defaultRowHeight="13.5"/>
  <cols>
    <col min="1" max="1" width="3.25390625" style="1" customWidth="1"/>
    <col min="2" max="2" width="15.50390625" style="1" customWidth="1"/>
    <col min="3" max="9" width="11.50390625" style="0" customWidth="1"/>
    <col min="10" max="10" width="11.375" style="0" customWidth="1"/>
    <col min="11" max="12" width="0.875" style="0" customWidth="1"/>
  </cols>
  <sheetData>
    <row r="1" spans="1:14" ht="21" customHeight="1">
      <c r="A1" s="139"/>
      <c r="B1" s="182"/>
      <c r="J1" s="181"/>
      <c r="N1" s="1"/>
    </row>
    <row r="2" spans="1:14" ht="18.75" customHeight="1">
      <c r="A2" s="139"/>
      <c r="B2" s="182"/>
      <c r="J2" s="181"/>
      <c r="N2" s="21"/>
    </row>
    <row r="3" spans="1:14" s="21" customFormat="1" ht="26.25" customHeight="1">
      <c r="A3" s="137" t="s">
        <v>137</v>
      </c>
      <c r="B3" s="137"/>
      <c r="C3" s="137"/>
      <c r="D3" s="137"/>
      <c r="E3" s="137"/>
      <c r="F3" s="137"/>
      <c r="G3" s="137"/>
      <c r="H3" s="137"/>
      <c r="I3" s="137"/>
      <c r="J3" s="137"/>
      <c r="N3" s="136"/>
    </row>
    <row r="4" spans="1:14" s="134" customFormat="1" ht="17.25" customHeight="1">
      <c r="A4" s="136"/>
      <c r="B4" s="136"/>
      <c r="C4" s="136"/>
      <c r="D4" s="136"/>
      <c r="E4" s="136"/>
      <c r="F4" s="136"/>
      <c r="G4" s="136"/>
      <c r="H4" s="136"/>
      <c r="I4" s="136"/>
      <c r="J4" s="136"/>
      <c r="K4" s="3"/>
      <c r="L4" s="3"/>
      <c r="M4" s="3"/>
      <c r="N4" s="3"/>
    </row>
    <row r="5" spans="1:14" s="134" customFormat="1" ht="15.75" customHeight="1">
      <c r="A5" s="180" t="s">
        <v>154</v>
      </c>
      <c r="B5" s="136"/>
      <c r="C5" s="136"/>
      <c r="D5" s="136"/>
      <c r="E5" s="136"/>
      <c r="F5" s="136"/>
      <c r="G5" s="136"/>
      <c r="H5" s="136"/>
      <c r="I5" s="136"/>
      <c r="J5" s="136"/>
      <c r="M5" s="3"/>
      <c r="N5" s="1"/>
    </row>
    <row r="6" spans="1:14" s="124" customFormat="1" ht="15.75" customHeight="1">
      <c r="A6" s="13"/>
      <c r="B6" s="141"/>
      <c r="C6" s="3"/>
      <c r="D6" s="3"/>
      <c r="E6" s="3"/>
      <c r="F6" s="3"/>
      <c r="G6" s="3"/>
      <c r="H6" s="3"/>
      <c r="I6" s="3"/>
      <c r="J6" s="3"/>
      <c r="M6" s="116"/>
      <c r="N6" s="1"/>
    </row>
    <row r="7" spans="1:14" s="124" customFormat="1" ht="15.75" customHeight="1" thickBot="1">
      <c r="A7" s="179"/>
      <c r="B7" s="179"/>
      <c r="C7" s="3"/>
      <c r="D7" s="3"/>
      <c r="E7" s="3"/>
      <c r="F7" s="3"/>
      <c r="G7" s="134"/>
      <c r="H7" s="3"/>
      <c r="I7" s="3"/>
      <c r="J7" s="178"/>
      <c r="K7" s="116"/>
      <c r="L7" s="116"/>
      <c r="M7" s="116"/>
      <c r="N7" s="1"/>
    </row>
    <row r="8" spans="1:14" s="124" customFormat="1" ht="15.75" customHeight="1" thickTop="1">
      <c r="A8" s="177"/>
      <c r="B8" s="177"/>
      <c r="C8" s="131" t="s">
        <v>153</v>
      </c>
      <c r="D8" s="129" t="s">
        <v>152</v>
      </c>
      <c r="E8" s="80"/>
      <c r="F8" s="80"/>
      <c r="G8" s="130"/>
      <c r="H8" s="176" t="s">
        <v>151</v>
      </c>
      <c r="I8" s="176" t="s">
        <v>150</v>
      </c>
      <c r="J8" s="175" t="s">
        <v>149</v>
      </c>
      <c r="K8" s="116"/>
      <c r="L8" s="116"/>
      <c r="M8" s="116"/>
      <c r="N8" s="116"/>
    </row>
    <row r="9" spans="1:14" s="124" customFormat="1" ht="15.75" customHeight="1">
      <c r="A9" s="174" t="s">
        <v>135</v>
      </c>
      <c r="B9" s="173"/>
      <c r="C9" s="121"/>
      <c r="D9" s="172" t="s">
        <v>148</v>
      </c>
      <c r="E9" s="172" t="s">
        <v>147</v>
      </c>
      <c r="F9" s="171" t="s">
        <v>146</v>
      </c>
      <c r="G9" s="170" t="s">
        <v>145</v>
      </c>
      <c r="H9" s="162"/>
      <c r="I9" s="162"/>
      <c r="J9" s="121"/>
      <c r="M9" s="116"/>
      <c r="N9" s="116"/>
    </row>
    <row r="10" spans="1:14" s="3" customFormat="1" ht="15.75" customHeight="1">
      <c r="A10" s="169"/>
      <c r="B10" s="168"/>
      <c r="C10" s="165"/>
      <c r="D10" s="127"/>
      <c r="E10" s="127"/>
      <c r="F10" s="127"/>
      <c r="G10" s="167"/>
      <c r="H10" s="166"/>
      <c r="I10" s="166"/>
      <c r="J10" s="165"/>
      <c r="K10" s="109"/>
      <c r="L10" s="109"/>
      <c r="N10" s="116"/>
    </row>
    <row r="11" spans="1:14" s="3" customFormat="1" ht="14.25" customHeight="1">
      <c r="A11" s="164"/>
      <c r="B11" s="164"/>
      <c r="C11" s="121"/>
      <c r="D11" s="122"/>
      <c r="E11" s="122"/>
      <c r="F11" s="122"/>
      <c r="G11" s="163"/>
      <c r="H11" s="162"/>
      <c r="I11" s="162"/>
      <c r="J11" s="121"/>
      <c r="K11" s="93"/>
      <c r="L11" s="93"/>
      <c r="N11" s="116"/>
    </row>
    <row r="12" spans="1:12" s="3" customFormat="1" ht="13.5" customHeight="1">
      <c r="A12" s="161" t="s">
        <v>144</v>
      </c>
      <c r="B12" s="160"/>
      <c r="C12" s="159" t="s">
        <v>52</v>
      </c>
      <c r="D12" s="158" t="s">
        <v>53</v>
      </c>
      <c r="E12" s="158" t="s">
        <v>143</v>
      </c>
      <c r="F12" s="158" t="s">
        <v>42</v>
      </c>
      <c r="G12" s="158" t="s">
        <v>43</v>
      </c>
      <c r="H12" s="158" t="s">
        <v>44</v>
      </c>
      <c r="I12" s="158" t="s">
        <v>45</v>
      </c>
      <c r="J12" s="158" t="s">
        <v>46</v>
      </c>
      <c r="K12" s="93"/>
      <c r="L12" s="93"/>
    </row>
    <row r="13" spans="1:12" s="3" customFormat="1" ht="15.75" customHeight="1">
      <c r="A13" s="157" t="s">
        <v>142</v>
      </c>
      <c r="B13" s="156"/>
      <c r="C13" s="153" t="s">
        <v>141</v>
      </c>
      <c r="D13" s="145" t="s">
        <v>141</v>
      </c>
      <c r="E13" s="145" t="s">
        <v>141</v>
      </c>
      <c r="F13" s="145" t="s">
        <v>141</v>
      </c>
      <c r="G13" s="145" t="s">
        <v>141</v>
      </c>
      <c r="H13" s="145" t="s">
        <v>141</v>
      </c>
      <c r="I13" s="145" t="s">
        <v>141</v>
      </c>
      <c r="J13" s="145" t="s">
        <v>141</v>
      </c>
      <c r="K13" s="93"/>
      <c r="L13" s="93"/>
    </row>
    <row r="14" spans="1:12" s="3" customFormat="1" ht="28.5" customHeight="1">
      <c r="A14" s="3" t="s">
        <v>115</v>
      </c>
      <c r="B14" s="108"/>
      <c r="C14" s="155">
        <v>59611</v>
      </c>
      <c r="D14" s="88">
        <v>2381</v>
      </c>
      <c r="E14" s="88">
        <v>2136</v>
      </c>
      <c r="F14" s="88">
        <v>69</v>
      </c>
      <c r="G14" s="88">
        <v>177</v>
      </c>
      <c r="H14" s="88">
        <v>14123</v>
      </c>
      <c r="I14" s="88">
        <v>39646</v>
      </c>
      <c r="J14" s="88">
        <v>3460</v>
      </c>
      <c r="K14" s="109"/>
      <c r="L14" s="109"/>
    </row>
    <row r="15" spans="1:12" s="3" customFormat="1" ht="28.5" customHeight="1">
      <c r="A15" s="3" t="s">
        <v>114</v>
      </c>
      <c r="B15" s="108"/>
      <c r="C15" s="155">
        <v>5341</v>
      </c>
      <c r="D15" s="88">
        <v>328</v>
      </c>
      <c r="E15" s="88">
        <v>285</v>
      </c>
      <c r="F15" s="88">
        <v>12</v>
      </c>
      <c r="G15" s="88">
        <v>30</v>
      </c>
      <c r="H15" s="88">
        <v>1307</v>
      </c>
      <c r="I15" s="88">
        <v>3505</v>
      </c>
      <c r="J15" s="88">
        <v>201</v>
      </c>
      <c r="K15" s="93"/>
      <c r="L15" s="93"/>
    </row>
    <row r="16" spans="1:12" s="3" customFormat="1" ht="28.5" customHeight="1">
      <c r="A16" s="3" t="s">
        <v>113</v>
      </c>
      <c r="B16" s="108"/>
      <c r="C16" s="155">
        <v>3544</v>
      </c>
      <c r="D16" s="88">
        <v>179</v>
      </c>
      <c r="E16" s="88">
        <v>158</v>
      </c>
      <c r="F16" s="88">
        <v>6</v>
      </c>
      <c r="G16" s="88">
        <v>14</v>
      </c>
      <c r="H16" s="88">
        <v>899</v>
      </c>
      <c r="I16" s="88">
        <v>2318</v>
      </c>
      <c r="J16" s="88">
        <v>149</v>
      </c>
      <c r="K16" s="93"/>
      <c r="L16" s="93"/>
    </row>
    <row r="17" spans="1:12" s="3" customFormat="1" ht="28.5" customHeight="1">
      <c r="A17" s="21" t="s">
        <v>112</v>
      </c>
      <c r="B17" s="154"/>
      <c r="C17" s="153" t="s">
        <v>140</v>
      </c>
      <c r="D17" s="145" t="s">
        <v>140</v>
      </c>
      <c r="E17" s="145" t="s">
        <v>140</v>
      </c>
      <c r="F17" s="145" t="s">
        <v>140</v>
      </c>
      <c r="G17" s="145" t="s">
        <v>140</v>
      </c>
      <c r="H17" s="145" t="s">
        <v>140</v>
      </c>
      <c r="I17" s="145" t="s">
        <v>140</v>
      </c>
      <c r="J17" s="145" t="s">
        <v>140</v>
      </c>
      <c r="K17" s="93"/>
      <c r="L17" s="93"/>
    </row>
    <row r="18" spans="1:12" s="3" customFormat="1" ht="28.5" customHeight="1">
      <c r="A18" s="107" t="s">
        <v>110</v>
      </c>
      <c r="B18" s="108" t="s">
        <v>109</v>
      </c>
      <c r="C18" s="90">
        <v>326765</v>
      </c>
      <c r="D18" s="89">
        <v>45633</v>
      </c>
      <c r="E18" s="89">
        <v>42292</v>
      </c>
      <c r="F18" s="89">
        <v>1264</v>
      </c>
      <c r="G18" s="89">
        <v>2077</v>
      </c>
      <c r="H18" s="89">
        <v>99257</v>
      </c>
      <c r="I18" s="89">
        <v>181207</v>
      </c>
      <c r="J18" s="89">
        <v>668</v>
      </c>
      <c r="K18" s="93"/>
      <c r="L18" s="93"/>
    </row>
    <row r="19" spans="1:12" s="3" customFormat="1" ht="28.5" customHeight="1">
      <c r="A19" s="105"/>
      <c r="B19" s="106" t="s">
        <v>108</v>
      </c>
      <c r="C19" s="90">
        <v>319442</v>
      </c>
      <c r="D19" s="89">
        <v>36741</v>
      </c>
      <c r="E19" s="89">
        <v>34153</v>
      </c>
      <c r="F19" s="89">
        <v>897</v>
      </c>
      <c r="G19" s="89">
        <v>1691</v>
      </c>
      <c r="H19" s="89">
        <v>94790</v>
      </c>
      <c r="I19" s="89">
        <v>186316</v>
      </c>
      <c r="J19" s="89">
        <v>1595</v>
      </c>
      <c r="K19" s="93"/>
      <c r="L19" s="93"/>
    </row>
    <row r="20" spans="1:12" s="3" customFormat="1" ht="28.5" customHeight="1">
      <c r="A20" s="105"/>
      <c r="B20" s="106" t="s">
        <v>107</v>
      </c>
      <c r="C20" s="90">
        <v>304548</v>
      </c>
      <c r="D20" s="89">
        <v>33269</v>
      </c>
      <c r="E20" s="89">
        <v>31413</v>
      </c>
      <c r="F20" s="89">
        <v>479</v>
      </c>
      <c r="G20" s="89">
        <v>1377</v>
      </c>
      <c r="H20" s="89">
        <v>75543</v>
      </c>
      <c r="I20" s="89">
        <v>191665</v>
      </c>
      <c r="J20" s="89">
        <v>4071</v>
      </c>
      <c r="K20" s="93"/>
      <c r="L20" s="93"/>
    </row>
    <row r="21" spans="1:12" s="3" customFormat="1" ht="6.75" customHeight="1">
      <c r="A21" s="105"/>
      <c r="B21" s="106"/>
      <c r="C21" s="90"/>
      <c r="D21" s="89"/>
      <c r="E21" s="89"/>
      <c r="F21" s="89"/>
      <c r="G21" s="89"/>
      <c r="H21" s="89"/>
      <c r="I21" s="89"/>
      <c r="J21" s="89"/>
      <c r="K21" s="104"/>
      <c r="L21" s="104"/>
    </row>
    <row r="22" spans="1:12" s="3" customFormat="1" ht="28.5" customHeight="1">
      <c r="A22" s="103"/>
      <c r="B22" s="152" t="s">
        <v>106</v>
      </c>
      <c r="C22" s="151">
        <v>287332</v>
      </c>
      <c r="D22" s="100">
        <v>26791</v>
      </c>
      <c r="E22" s="100">
        <v>24743</v>
      </c>
      <c r="F22" s="100">
        <v>858</v>
      </c>
      <c r="G22" s="100">
        <v>1190</v>
      </c>
      <c r="H22" s="100">
        <v>62777</v>
      </c>
      <c r="I22" s="100">
        <v>182150</v>
      </c>
      <c r="J22" s="100">
        <v>15614</v>
      </c>
      <c r="K22" s="104"/>
      <c r="L22" s="104"/>
    </row>
    <row r="23" spans="1:14" s="134" customFormat="1" ht="7.5" customHeight="1">
      <c r="A23" s="150"/>
      <c r="B23" s="150"/>
      <c r="C23" s="149"/>
      <c r="D23" s="148"/>
      <c r="E23" s="148"/>
      <c r="F23" s="148"/>
      <c r="G23" s="148"/>
      <c r="H23" s="148"/>
      <c r="I23" s="148"/>
      <c r="J23" s="148"/>
      <c r="K23" s="93"/>
      <c r="L23" s="93"/>
      <c r="M23" s="3"/>
      <c r="N23" s="3"/>
    </row>
    <row r="24" spans="1:14" s="134" customFormat="1" ht="13.5" customHeight="1">
      <c r="A24" s="147"/>
      <c r="B24" s="146"/>
      <c r="C24" s="145" t="s">
        <v>140</v>
      </c>
      <c r="D24" s="145" t="s">
        <v>140</v>
      </c>
      <c r="E24" s="145" t="s">
        <v>140</v>
      </c>
      <c r="F24" s="145" t="s">
        <v>140</v>
      </c>
      <c r="G24" s="145" t="s">
        <v>140</v>
      </c>
      <c r="H24" s="145" t="s">
        <v>140</v>
      </c>
      <c r="I24" s="145" t="s">
        <v>140</v>
      </c>
      <c r="J24" s="145" t="s">
        <v>140</v>
      </c>
      <c r="K24" s="93"/>
      <c r="L24" s="93"/>
      <c r="M24" s="3"/>
      <c r="N24" s="3"/>
    </row>
    <row r="25" spans="1:14" s="134" customFormat="1" ht="27" customHeight="1">
      <c r="A25" s="92" t="s">
        <v>103</v>
      </c>
      <c r="B25" s="91"/>
      <c r="C25" s="88">
        <v>96023</v>
      </c>
      <c r="D25" s="88">
        <v>5321</v>
      </c>
      <c r="E25" s="88">
        <v>4881</v>
      </c>
      <c r="F25" s="88">
        <v>216</v>
      </c>
      <c r="G25" s="88">
        <v>224</v>
      </c>
      <c r="H25" s="88">
        <v>20825</v>
      </c>
      <c r="I25" s="88">
        <v>61790</v>
      </c>
      <c r="J25" s="88">
        <v>8087</v>
      </c>
      <c r="K25" s="93"/>
      <c r="L25" s="93"/>
      <c r="M25" s="3"/>
      <c r="N25" s="3"/>
    </row>
    <row r="26" spans="1:14" s="134" customFormat="1" ht="27" customHeight="1">
      <c r="A26" s="92" t="s">
        <v>102</v>
      </c>
      <c r="B26" s="91"/>
      <c r="C26" s="88">
        <v>71185</v>
      </c>
      <c r="D26" s="88">
        <v>2804</v>
      </c>
      <c r="E26" s="88">
        <v>2633</v>
      </c>
      <c r="F26" s="88">
        <v>49</v>
      </c>
      <c r="G26" s="88">
        <v>122</v>
      </c>
      <c r="H26" s="88">
        <v>13892</v>
      </c>
      <c r="I26" s="88">
        <v>49548</v>
      </c>
      <c r="J26" s="88">
        <v>4941</v>
      </c>
      <c r="K26" s="93"/>
      <c r="L26" s="93"/>
      <c r="M26" s="3"/>
      <c r="N26" s="3"/>
    </row>
    <row r="27" spans="1:14" s="134" customFormat="1" ht="27" customHeight="1">
      <c r="A27" s="92" t="s">
        <v>101</v>
      </c>
      <c r="B27" s="91"/>
      <c r="C27" s="88">
        <v>24326</v>
      </c>
      <c r="D27" s="88">
        <v>2678</v>
      </c>
      <c r="E27" s="88">
        <v>2586</v>
      </c>
      <c r="F27" s="88">
        <v>81</v>
      </c>
      <c r="G27" s="88">
        <v>11</v>
      </c>
      <c r="H27" s="88">
        <v>5383</v>
      </c>
      <c r="I27" s="88">
        <v>15578</v>
      </c>
      <c r="J27" s="88">
        <v>687</v>
      </c>
      <c r="K27" s="93"/>
      <c r="L27" s="93"/>
      <c r="M27" s="3"/>
      <c r="N27" s="3"/>
    </row>
    <row r="28" spans="1:14" s="134" customFormat="1" ht="27" customHeight="1">
      <c r="A28" s="92" t="s">
        <v>100</v>
      </c>
      <c r="B28" s="91"/>
      <c r="C28" s="88">
        <v>16709</v>
      </c>
      <c r="D28" s="88">
        <v>700</v>
      </c>
      <c r="E28" s="88">
        <v>383</v>
      </c>
      <c r="F28" s="88">
        <v>7</v>
      </c>
      <c r="G28" s="88">
        <v>310</v>
      </c>
      <c r="H28" s="88">
        <v>4363</v>
      </c>
      <c r="I28" s="88">
        <v>11176</v>
      </c>
      <c r="J28" s="88">
        <v>470</v>
      </c>
      <c r="K28" s="93"/>
      <c r="L28" s="93"/>
      <c r="M28" s="3"/>
      <c r="N28" s="3"/>
    </row>
    <row r="29" spans="1:14" s="134" customFormat="1" ht="27" customHeight="1">
      <c r="A29" s="92" t="s">
        <v>99</v>
      </c>
      <c r="B29" s="91"/>
      <c r="C29" s="88">
        <v>5675</v>
      </c>
      <c r="D29" s="88">
        <v>709</v>
      </c>
      <c r="E29" s="88">
        <v>420</v>
      </c>
      <c r="F29" s="88">
        <v>7</v>
      </c>
      <c r="G29" s="88">
        <v>282</v>
      </c>
      <c r="H29" s="88">
        <v>1666</v>
      </c>
      <c r="I29" s="88">
        <v>3209</v>
      </c>
      <c r="J29" s="88">
        <v>91</v>
      </c>
      <c r="K29" s="93"/>
      <c r="L29" s="93"/>
      <c r="M29" s="3"/>
      <c r="N29" s="3"/>
    </row>
    <row r="30" spans="1:14" s="134" customFormat="1" ht="27" customHeight="1">
      <c r="A30" s="92" t="s">
        <v>98</v>
      </c>
      <c r="B30" s="91"/>
      <c r="C30" s="88">
        <v>1673</v>
      </c>
      <c r="D30" s="88">
        <v>195</v>
      </c>
      <c r="E30" s="88">
        <v>166</v>
      </c>
      <c r="F30" s="88">
        <v>29</v>
      </c>
      <c r="G30" s="88" t="s">
        <v>139</v>
      </c>
      <c r="H30" s="88">
        <v>538</v>
      </c>
      <c r="I30" s="88">
        <v>940</v>
      </c>
      <c r="J30" s="88" t="s">
        <v>139</v>
      </c>
      <c r="K30" s="93"/>
      <c r="L30" s="93"/>
      <c r="M30" s="3"/>
      <c r="N30" s="3"/>
    </row>
    <row r="31" spans="1:14" s="134" customFormat="1" ht="27" customHeight="1">
      <c r="A31" s="92" t="s">
        <v>97</v>
      </c>
      <c r="B31" s="91"/>
      <c r="C31" s="88">
        <v>3472</v>
      </c>
      <c r="D31" s="88">
        <v>300</v>
      </c>
      <c r="E31" s="88">
        <v>193</v>
      </c>
      <c r="F31" s="88">
        <v>105</v>
      </c>
      <c r="G31" s="88">
        <v>2</v>
      </c>
      <c r="H31" s="88">
        <v>1258</v>
      </c>
      <c r="I31" s="88">
        <v>1861</v>
      </c>
      <c r="J31" s="88">
        <v>53</v>
      </c>
      <c r="K31" s="93"/>
      <c r="L31" s="93"/>
      <c r="M31" s="3"/>
      <c r="N31" s="3"/>
    </row>
    <row r="32" spans="1:14" s="134" customFormat="1" ht="27" customHeight="1">
      <c r="A32" s="92" t="s">
        <v>96</v>
      </c>
      <c r="B32" s="91"/>
      <c r="C32" s="88">
        <v>9598</v>
      </c>
      <c r="D32" s="88">
        <v>1683</v>
      </c>
      <c r="E32" s="88">
        <v>1641</v>
      </c>
      <c r="F32" s="88">
        <v>37</v>
      </c>
      <c r="G32" s="88">
        <v>5</v>
      </c>
      <c r="H32" s="88">
        <v>2401</v>
      </c>
      <c r="I32" s="88">
        <v>5042</v>
      </c>
      <c r="J32" s="88">
        <v>472</v>
      </c>
      <c r="K32" s="93"/>
      <c r="L32" s="93"/>
      <c r="M32" s="3"/>
      <c r="N32" s="3"/>
    </row>
    <row r="33" spans="1:14" s="134" customFormat="1" ht="27" customHeight="1">
      <c r="A33" s="92" t="s">
        <v>95</v>
      </c>
      <c r="B33" s="91"/>
      <c r="C33" s="88">
        <v>3499</v>
      </c>
      <c r="D33" s="88">
        <v>541</v>
      </c>
      <c r="E33" s="88">
        <v>509</v>
      </c>
      <c r="F33" s="88">
        <v>31</v>
      </c>
      <c r="G33" s="88">
        <v>1</v>
      </c>
      <c r="H33" s="88">
        <v>666</v>
      </c>
      <c r="I33" s="88">
        <v>2278</v>
      </c>
      <c r="J33" s="88">
        <v>14</v>
      </c>
      <c r="K33" s="93"/>
      <c r="L33" s="93"/>
      <c r="M33" s="3"/>
      <c r="N33" s="3"/>
    </row>
    <row r="34" spans="1:14" s="134" customFormat="1" ht="27" customHeight="1">
      <c r="A34" s="92" t="s">
        <v>94</v>
      </c>
      <c r="B34" s="91"/>
      <c r="C34" s="88">
        <v>8676</v>
      </c>
      <c r="D34" s="88">
        <v>1465</v>
      </c>
      <c r="E34" s="88">
        <v>1381</v>
      </c>
      <c r="F34" s="88">
        <v>7</v>
      </c>
      <c r="G34" s="88">
        <v>77</v>
      </c>
      <c r="H34" s="88">
        <v>1821</v>
      </c>
      <c r="I34" s="88">
        <v>5335</v>
      </c>
      <c r="J34" s="88">
        <v>55</v>
      </c>
      <c r="K34" s="93"/>
      <c r="L34" s="93"/>
      <c r="M34" s="3"/>
      <c r="N34" s="3"/>
    </row>
    <row r="35" spans="1:14" s="134" customFormat="1" ht="27" customHeight="1">
      <c r="A35" s="92" t="s">
        <v>93</v>
      </c>
      <c r="B35" s="91"/>
      <c r="C35" s="88">
        <v>9432</v>
      </c>
      <c r="D35" s="88">
        <v>2023</v>
      </c>
      <c r="E35" s="88">
        <v>1953</v>
      </c>
      <c r="F35" s="88">
        <v>23</v>
      </c>
      <c r="G35" s="88">
        <v>47</v>
      </c>
      <c r="H35" s="88">
        <v>2281</v>
      </c>
      <c r="I35" s="88">
        <v>4959</v>
      </c>
      <c r="J35" s="88">
        <v>169</v>
      </c>
      <c r="K35" s="93"/>
      <c r="L35" s="93"/>
      <c r="M35" s="3"/>
      <c r="N35" s="3"/>
    </row>
    <row r="36" spans="1:14" s="134" customFormat="1" ht="27" customHeight="1">
      <c r="A36" s="92" t="s">
        <v>92</v>
      </c>
      <c r="B36" s="91"/>
      <c r="C36" s="88">
        <v>8308</v>
      </c>
      <c r="D36" s="88">
        <v>1987</v>
      </c>
      <c r="E36" s="88">
        <v>1968</v>
      </c>
      <c r="F36" s="88">
        <v>17</v>
      </c>
      <c r="G36" s="88">
        <v>2</v>
      </c>
      <c r="H36" s="88">
        <v>1698</v>
      </c>
      <c r="I36" s="88">
        <v>4310</v>
      </c>
      <c r="J36" s="88">
        <v>313</v>
      </c>
      <c r="K36" s="93"/>
      <c r="L36" s="93"/>
      <c r="M36" s="3"/>
      <c r="N36" s="3"/>
    </row>
    <row r="37" spans="1:14" s="134" customFormat="1" ht="27" customHeight="1">
      <c r="A37" s="92" t="s">
        <v>91</v>
      </c>
      <c r="B37" s="91"/>
      <c r="C37" s="88">
        <v>1667</v>
      </c>
      <c r="D37" s="88">
        <v>171</v>
      </c>
      <c r="E37" s="88">
        <v>170</v>
      </c>
      <c r="F37" s="88" t="s">
        <v>84</v>
      </c>
      <c r="G37" s="88">
        <v>1</v>
      </c>
      <c r="H37" s="88">
        <v>347</v>
      </c>
      <c r="I37" s="88">
        <v>1125</v>
      </c>
      <c r="J37" s="88">
        <v>24</v>
      </c>
      <c r="K37" s="93"/>
      <c r="L37" s="93"/>
      <c r="M37" s="3"/>
      <c r="N37" s="3"/>
    </row>
    <row r="38" spans="1:14" s="134" customFormat="1" ht="27" customHeight="1">
      <c r="A38" s="92" t="s">
        <v>90</v>
      </c>
      <c r="B38" s="91"/>
      <c r="C38" s="88">
        <v>9204</v>
      </c>
      <c r="D38" s="88">
        <v>2570</v>
      </c>
      <c r="E38" s="88">
        <v>2452</v>
      </c>
      <c r="F38" s="88">
        <v>18</v>
      </c>
      <c r="G38" s="88">
        <v>100</v>
      </c>
      <c r="H38" s="88">
        <v>1804</v>
      </c>
      <c r="I38" s="88">
        <v>4809</v>
      </c>
      <c r="J38" s="88">
        <v>21</v>
      </c>
      <c r="K38" s="93"/>
      <c r="L38" s="93"/>
      <c r="M38" s="3"/>
      <c r="N38" s="3"/>
    </row>
    <row r="39" spans="1:14" s="134" customFormat="1" ht="27" customHeight="1">
      <c r="A39" s="92" t="s">
        <v>89</v>
      </c>
      <c r="B39" s="91"/>
      <c r="C39" s="88">
        <v>5777</v>
      </c>
      <c r="D39" s="88">
        <v>867</v>
      </c>
      <c r="E39" s="88">
        <v>847</v>
      </c>
      <c r="F39" s="88">
        <v>20</v>
      </c>
      <c r="G39" s="88" t="s">
        <v>139</v>
      </c>
      <c r="H39" s="88">
        <v>1429</v>
      </c>
      <c r="I39" s="88">
        <v>3432</v>
      </c>
      <c r="J39" s="88">
        <v>49</v>
      </c>
      <c r="K39" s="93"/>
      <c r="L39" s="93"/>
      <c r="M39" s="3"/>
      <c r="N39" s="3"/>
    </row>
    <row r="40" spans="1:14" s="134" customFormat="1" ht="27" customHeight="1">
      <c r="A40" s="92" t="s">
        <v>88</v>
      </c>
      <c r="B40" s="91"/>
      <c r="C40" s="88">
        <v>5970</v>
      </c>
      <c r="D40" s="88">
        <v>1035</v>
      </c>
      <c r="E40" s="88">
        <v>1007</v>
      </c>
      <c r="F40" s="88">
        <v>26</v>
      </c>
      <c r="G40" s="88">
        <v>2</v>
      </c>
      <c r="H40" s="88">
        <v>1204</v>
      </c>
      <c r="I40" s="88">
        <v>3602</v>
      </c>
      <c r="J40" s="88">
        <v>129</v>
      </c>
      <c r="K40" s="93"/>
      <c r="L40" s="93"/>
      <c r="M40" s="3"/>
      <c r="N40" s="3"/>
    </row>
    <row r="41" spans="1:14" s="134" customFormat="1" ht="27" customHeight="1">
      <c r="A41" s="92" t="s">
        <v>87</v>
      </c>
      <c r="B41" s="91"/>
      <c r="C41" s="88">
        <v>2656</v>
      </c>
      <c r="D41" s="88">
        <v>913</v>
      </c>
      <c r="E41" s="88">
        <v>787</v>
      </c>
      <c r="F41" s="88">
        <v>126</v>
      </c>
      <c r="G41" s="88" t="s">
        <v>139</v>
      </c>
      <c r="H41" s="88">
        <v>480</v>
      </c>
      <c r="I41" s="88">
        <v>1257</v>
      </c>
      <c r="J41" s="88">
        <v>6</v>
      </c>
      <c r="K41" s="93"/>
      <c r="L41" s="93"/>
      <c r="M41" s="3"/>
      <c r="N41" s="3"/>
    </row>
    <row r="42" spans="1:14" s="134" customFormat="1" ht="27" customHeight="1">
      <c r="A42" s="92" t="s">
        <v>86</v>
      </c>
      <c r="B42" s="91"/>
      <c r="C42" s="88">
        <v>1709</v>
      </c>
      <c r="D42" s="88">
        <v>311</v>
      </c>
      <c r="E42" s="88">
        <v>275</v>
      </c>
      <c r="F42" s="88">
        <v>34</v>
      </c>
      <c r="G42" s="88">
        <v>2</v>
      </c>
      <c r="H42" s="88">
        <v>387</v>
      </c>
      <c r="I42" s="88">
        <v>1005</v>
      </c>
      <c r="J42" s="88">
        <v>6</v>
      </c>
      <c r="K42" s="93"/>
      <c r="L42" s="93"/>
      <c r="M42" s="3"/>
      <c r="N42" s="3"/>
    </row>
    <row r="43" spans="1:14" ht="27" customHeight="1">
      <c r="A43" s="92" t="s">
        <v>85</v>
      </c>
      <c r="B43" s="91"/>
      <c r="C43" s="88">
        <v>1773</v>
      </c>
      <c r="D43" s="88">
        <v>518</v>
      </c>
      <c r="E43" s="88">
        <v>491</v>
      </c>
      <c r="F43" s="88">
        <v>25</v>
      </c>
      <c r="G43" s="88">
        <v>2</v>
      </c>
      <c r="H43" s="88">
        <v>334</v>
      </c>
      <c r="I43" s="88">
        <v>894</v>
      </c>
      <c r="J43" s="88">
        <v>27</v>
      </c>
      <c r="K43" s="144"/>
      <c r="L43" s="144"/>
      <c r="M43" s="3"/>
      <c r="N43" s="3"/>
    </row>
    <row r="44" spans="1:14" s="134" customFormat="1" ht="4.5" customHeight="1">
      <c r="A44" s="87"/>
      <c r="B44" s="87"/>
      <c r="C44" s="143"/>
      <c r="D44" s="142"/>
      <c r="E44" s="142"/>
      <c r="F44" s="142"/>
      <c r="G44" s="142"/>
      <c r="H44" s="142"/>
      <c r="I44" s="142"/>
      <c r="J44" s="142"/>
      <c r="K44" s="3"/>
      <c r="L44" s="3"/>
      <c r="M44" s="3"/>
      <c r="N44" s="1"/>
    </row>
    <row r="45" spans="1:10" ht="13.5" customHeight="1">
      <c r="A45" s="13" t="s">
        <v>83</v>
      </c>
      <c r="B45" s="141"/>
      <c r="C45" s="3"/>
      <c r="D45" s="3"/>
      <c r="E45" s="3"/>
      <c r="F45" s="3"/>
      <c r="G45" s="3"/>
      <c r="H45" s="3"/>
      <c r="I45" s="3"/>
      <c r="J45" s="3"/>
    </row>
    <row r="46" ht="13.5" customHeight="1">
      <c r="A46" s="140" t="s">
        <v>138</v>
      </c>
    </row>
    <row r="47" ht="13.5" customHeight="1"/>
    <row r="48" ht="13.5" customHeight="1"/>
    <row r="52" spans="3:10" ht="12.75">
      <c r="C52" s="83"/>
      <c r="D52" s="1"/>
      <c r="E52" s="1"/>
      <c r="F52" s="2"/>
      <c r="G52" s="2"/>
      <c r="H52" s="2"/>
      <c r="I52" s="2"/>
      <c r="J52" s="2"/>
    </row>
  </sheetData>
  <sheetProtection/>
  <mergeCells count="31">
    <mergeCell ref="H8:H11"/>
    <mergeCell ref="A32:B32"/>
    <mergeCell ref="A3:J3"/>
    <mergeCell ref="A33:B33"/>
    <mergeCell ref="A34:B34"/>
    <mergeCell ref="A35:B35"/>
    <mergeCell ref="A36:B36"/>
    <mergeCell ref="A13:B13"/>
    <mergeCell ref="A31:B31"/>
    <mergeCell ref="A25:B25"/>
    <mergeCell ref="A26:B26"/>
    <mergeCell ref="A27:B27"/>
    <mergeCell ref="A28:B28"/>
    <mergeCell ref="A29:B29"/>
    <mergeCell ref="A30:B30"/>
    <mergeCell ref="A43:B43"/>
    <mergeCell ref="J8:J11"/>
    <mergeCell ref="G9:G11"/>
    <mergeCell ref="F9:F11"/>
    <mergeCell ref="I8:I11"/>
    <mergeCell ref="A9:B10"/>
    <mergeCell ref="C8:C11"/>
    <mergeCell ref="D9:D11"/>
    <mergeCell ref="E9:E11"/>
    <mergeCell ref="D8:G8"/>
    <mergeCell ref="A42:B42"/>
    <mergeCell ref="A37:B37"/>
    <mergeCell ref="A38:B38"/>
    <mergeCell ref="A39:B39"/>
    <mergeCell ref="A40:B40"/>
    <mergeCell ref="A41:B41"/>
  </mergeCells>
  <printOptions/>
  <pageMargins left="0.787401575" right="0.5" top="0.590551181" bottom="0.787401575" header="0.3" footer="0.3"/>
  <pageSetup fitToHeight="2" fitToWidth="3"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dimension ref="A1:U68"/>
  <sheetViews>
    <sheetView showGridLines="0" zoomScaleSheetLayoutView="100" zoomScalePageLayoutView="0" workbookViewId="0" topLeftCell="A1">
      <selection activeCell="M50" sqref="M50"/>
    </sheetView>
  </sheetViews>
  <sheetFormatPr defaultColWidth="9.00390625" defaultRowHeight="15.75" customHeight="1"/>
  <cols>
    <col min="1" max="1" width="27.75390625" style="1" customWidth="1"/>
    <col min="2" max="2" width="11.50390625" style="1" customWidth="1"/>
    <col min="3" max="3" width="9.375" style="1" customWidth="1"/>
    <col min="4" max="4" width="11.50390625" style="1" customWidth="1"/>
    <col min="5" max="5" width="9.375" style="1" customWidth="1"/>
    <col min="6" max="6" width="11.75390625" style="1" customWidth="1"/>
    <col min="7" max="7" width="9.375" style="1" customWidth="1"/>
    <col min="8" max="8" width="11.75390625" style="1" customWidth="1"/>
    <col min="9" max="9" width="9.375" style="1" customWidth="1"/>
    <col min="10" max="10" width="0.6171875" style="1" customWidth="1"/>
    <col min="11" max="13" width="9.00390625" style="1" customWidth="1"/>
    <col min="14" max="14" width="34.50390625" style="1" customWidth="1"/>
    <col min="15" max="18" width="9.00390625" style="1" customWidth="1"/>
    <col min="19" max="19" width="12.25390625" style="1" customWidth="1"/>
    <col min="20" max="16384" width="9.00390625" style="1" customWidth="1"/>
  </cols>
  <sheetData>
    <row r="1" spans="1:12" ht="21" customHeight="1">
      <c r="A1" s="139"/>
      <c r="I1" s="44"/>
      <c r="L1" s="54"/>
    </row>
    <row r="2" spans="1:12" s="182" customFormat="1" ht="18.75" customHeight="1">
      <c r="A2" s="139"/>
      <c r="B2" s="1"/>
      <c r="C2" s="1"/>
      <c r="D2" s="1"/>
      <c r="E2" s="1"/>
      <c r="F2" s="1"/>
      <c r="G2" s="1"/>
      <c r="H2" s="1"/>
      <c r="I2" s="44"/>
      <c r="L2" s="55"/>
    </row>
    <row r="3" spans="1:12" s="3" customFormat="1" ht="26.25" customHeight="1">
      <c r="A3" s="214" t="s">
        <v>203</v>
      </c>
      <c r="B3" s="1"/>
      <c r="C3" s="1"/>
      <c r="D3" s="1"/>
      <c r="E3" s="1"/>
      <c r="F3" s="1"/>
      <c r="G3" s="1"/>
      <c r="H3" s="1"/>
      <c r="I3" s="44"/>
      <c r="L3" s="55"/>
    </row>
    <row r="4" spans="1:12" s="3" customFormat="1" ht="17.25" customHeight="1">
      <c r="A4" s="180"/>
      <c r="B4" s="180"/>
      <c r="C4" s="180"/>
      <c r="D4" s="180"/>
      <c r="E4" s="180"/>
      <c r="F4" s="180"/>
      <c r="G4" s="180"/>
      <c r="H4" s="180"/>
      <c r="I4" s="180"/>
      <c r="L4" s="55"/>
    </row>
    <row r="5" spans="1:12" ht="15.75" customHeight="1">
      <c r="A5" s="180" t="s">
        <v>202</v>
      </c>
      <c r="B5" s="180"/>
      <c r="C5" s="180"/>
      <c r="D5" s="180"/>
      <c r="E5" s="180"/>
      <c r="F5" s="180"/>
      <c r="G5" s="180"/>
      <c r="H5" s="180"/>
      <c r="I5" s="180"/>
      <c r="L5" s="55"/>
    </row>
    <row r="6" spans="1:13" s="116" customFormat="1" ht="15.75" customHeight="1">
      <c r="A6" s="3"/>
      <c r="B6" s="3"/>
      <c r="C6" s="3"/>
      <c r="D6" s="3"/>
      <c r="E6" s="3"/>
      <c r="F6" s="3"/>
      <c r="G6" s="3"/>
      <c r="H6" s="3"/>
      <c r="I6" s="3"/>
      <c r="L6" s="55"/>
      <c r="M6" s="1"/>
    </row>
    <row r="7" spans="1:13" s="116" customFormat="1" ht="15.75" customHeight="1" thickBot="1">
      <c r="A7" s="1"/>
      <c r="B7" s="1"/>
      <c r="C7" s="1"/>
      <c r="D7" s="1"/>
      <c r="E7" s="1"/>
      <c r="F7" s="1"/>
      <c r="G7" s="1"/>
      <c r="H7" s="1"/>
      <c r="I7" s="194"/>
      <c r="L7" s="54"/>
      <c r="M7" s="1"/>
    </row>
    <row r="8" spans="1:12" s="116" customFormat="1" ht="15.75" customHeight="1" thickTop="1">
      <c r="A8" s="205" t="s">
        <v>178</v>
      </c>
      <c r="B8" s="205" t="s">
        <v>177</v>
      </c>
      <c r="C8" s="204"/>
      <c r="D8" s="204"/>
      <c r="E8" s="204"/>
      <c r="F8" s="204" t="s">
        <v>176</v>
      </c>
      <c r="G8" s="204"/>
      <c r="H8" s="204"/>
      <c r="I8" s="129"/>
      <c r="L8" s="54"/>
    </row>
    <row r="9" spans="1:12" s="116" customFormat="1" ht="15.75" customHeight="1">
      <c r="A9" s="199"/>
      <c r="B9" s="202" t="s">
        <v>175</v>
      </c>
      <c r="C9" s="203"/>
      <c r="D9" s="202" t="s">
        <v>174</v>
      </c>
      <c r="E9" s="203"/>
      <c r="F9" s="201" t="s">
        <v>174</v>
      </c>
      <c r="G9" s="202"/>
      <c r="H9" s="201" t="s">
        <v>116</v>
      </c>
      <c r="I9" s="200"/>
      <c r="L9" s="54"/>
    </row>
    <row r="10" spans="1:13" ht="19.5" customHeight="1">
      <c r="A10" s="199"/>
      <c r="B10" s="198" t="s">
        <v>173</v>
      </c>
      <c r="C10" s="197" t="s">
        <v>172</v>
      </c>
      <c r="D10" s="198" t="s">
        <v>173</v>
      </c>
      <c r="E10" s="197" t="s">
        <v>172</v>
      </c>
      <c r="F10" s="197" t="s">
        <v>173</v>
      </c>
      <c r="G10" s="197" t="s">
        <v>172</v>
      </c>
      <c r="H10" s="197" t="s">
        <v>173</v>
      </c>
      <c r="I10" s="196" t="s">
        <v>172</v>
      </c>
      <c r="L10" s="54"/>
      <c r="M10" s="116"/>
    </row>
    <row r="11" spans="1:13" ht="14.25" customHeight="1">
      <c r="A11" s="195"/>
      <c r="B11" s="117" t="s">
        <v>52</v>
      </c>
      <c r="C11" s="117" t="s">
        <v>53</v>
      </c>
      <c r="D11" s="117" t="s">
        <v>143</v>
      </c>
      <c r="E11" s="117" t="s">
        <v>42</v>
      </c>
      <c r="F11" s="117" t="s">
        <v>43</v>
      </c>
      <c r="G11" s="117" t="s">
        <v>44</v>
      </c>
      <c r="H11" s="117" t="s">
        <v>45</v>
      </c>
      <c r="I11" s="117" t="s">
        <v>46</v>
      </c>
      <c r="L11" s="54"/>
      <c r="M11" s="116"/>
    </row>
    <row r="12" spans="1:12" ht="15.75" customHeight="1">
      <c r="A12" s="213"/>
      <c r="B12" s="109" t="s">
        <v>171</v>
      </c>
      <c r="C12" s="109" t="s">
        <v>169</v>
      </c>
      <c r="D12" s="109" t="s">
        <v>171</v>
      </c>
      <c r="E12" s="109" t="s">
        <v>169</v>
      </c>
      <c r="F12" s="109" t="s">
        <v>170</v>
      </c>
      <c r="G12" s="109" t="s">
        <v>169</v>
      </c>
      <c r="H12" s="109" t="s">
        <v>170</v>
      </c>
      <c r="I12" s="109" t="s">
        <v>169</v>
      </c>
      <c r="L12" s="54"/>
    </row>
    <row r="13" spans="1:13" s="182" customFormat="1" ht="8.25" customHeight="1">
      <c r="A13" s="213"/>
      <c r="B13" s="194"/>
      <c r="C13" s="194"/>
      <c r="D13" s="194"/>
      <c r="E13" s="194"/>
      <c r="F13" s="194"/>
      <c r="G13" s="194"/>
      <c r="H13" s="194"/>
      <c r="I13" s="194"/>
      <c r="K13" s="1"/>
      <c r="L13" s="54"/>
      <c r="M13" s="1"/>
    </row>
    <row r="14" spans="1:14" s="182" customFormat="1" ht="15.75" customHeight="1">
      <c r="A14" s="108" t="s">
        <v>201</v>
      </c>
      <c r="B14" s="88">
        <v>418051.7</v>
      </c>
      <c r="C14" s="46">
        <v>88</v>
      </c>
      <c r="D14" s="88">
        <v>414223.9</v>
      </c>
      <c r="E14" s="46">
        <v>87.88763168592784</v>
      </c>
      <c r="F14" s="88">
        <v>1419619</v>
      </c>
      <c r="G14" s="46">
        <v>80.38790211108852</v>
      </c>
      <c r="H14" s="88">
        <v>1446108</v>
      </c>
      <c r="I14" s="46">
        <v>80.95454288450956</v>
      </c>
      <c r="K14" s="1"/>
      <c r="L14" s="54"/>
      <c r="M14" s="190"/>
      <c r="N14" s="3"/>
    </row>
    <row r="15" spans="1:14" s="182" customFormat="1" ht="15.75" customHeight="1">
      <c r="A15" s="154" t="s">
        <v>200</v>
      </c>
      <c r="B15" s="100">
        <v>5739.8</v>
      </c>
      <c r="C15" s="46">
        <v>1.2</v>
      </c>
      <c r="D15" s="100">
        <v>5425.7</v>
      </c>
      <c r="E15" s="192">
        <v>1.151193649710552</v>
      </c>
      <c r="F15" s="100">
        <v>43621</v>
      </c>
      <c r="G15" s="192">
        <v>2.4700998493171706</v>
      </c>
      <c r="H15" s="100">
        <v>43153</v>
      </c>
      <c r="I15" s="192">
        <v>2.4157472257225887</v>
      </c>
      <c r="K15" s="1"/>
      <c r="L15" s="54"/>
      <c r="M15" s="212"/>
      <c r="N15" s="21"/>
    </row>
    <row r="16" spans="1:14" s="182" customFormat="1" ht="15.75" customHeight="1">
      <c r="A16" s="154" t="s">
        <v>199</v>
      </c>
      <c r="B16" s="100">
        <v>4870.5</v>
      </c>
      <c r="C16" s="46">
        <v>1</v>
      </c>
      <c r="D16" s="100">
        <v>4544</v>
      </c>
      <c r="E16" s="192">
        <v>0.9641196424949311</v>
      </c>
      <c r="F16" s="100">
        <v>32546</v>
      </c>
      <c r="G16" s="192">
        <v>1.8429625569307588</v>
      </c>
      <c r="H16" s="100">
        <v>32484</v>
      </c>
      <c r="I16" s="192">
        <v>1.818486151145287</v>
      </c>
      <c r="K16" s="1"/>
      <c r="L16" s="54"/>
      <c r="M16" s="212"/>
      <c r="N16" s="21"/>
    </row>
    <row r="17" spans="1:21" ht="15.75" customHeight="1">
      <c r="A17" s="154" t="s">
        <v>198</v>
      </c>
      <c r="B17" s="100">
        <v>142.1</v>
      </c>
      <c r="C17" s="46">
        <v>0</v>
      </c>
      <c r="D17" s="100">
        <v>155.9</v>
      </c>
      <c r="E17" s="192">
        <v>0.033077960445633756</v>
      </c>
      <c r="F17" s="100">
        <v>2339</v>
      </c>
      <c r="G17" s="192">
        <v>0.13244913109632658</v>
      </c>
      <c r="H17" s="100">
        <v>2773</v>
      </c>
      <c r="I17" s="192">
        <v>0.1552352572689903</v>
      </c>
      <c r="L17" s="54"/>
      <c r="M17" s="212"/>
      <c r="N17" s="21"/>
      <c r="O17" s="182"/>
      <c r="Q17" s="182"/>
      <c r="S17" s="182"/>
      <c r="U17" s="182"/>
    </row>
    <row r="18" spans="1:21" ht="15.75" customHeight="1">
      <c r="A18" s="154" t="s">
        <v>197</v>
      </c>
      <c r="B18" s="100">
        <v>727.1</v>
      </c>
      <c r="C18" s="46">
        <v>0.2</v>
      </c>
      <c r="D18" s="100">
        <v>725.8</v>
      </c>
      <c r="E18" s="192">
        <v>0.15399604676998702</v>
      </c>
      <c r="F18" s="100">
        <v>8736</v>
      </c>
      <c r="G18" s="192">
        <v>0.4946881612900851</v>
      </c>
      <c r="H18" s="100">
        <v>7897</v>
      </c>
      <c r="I18" s="192">
        <v>0.44208179828821353</v>
      </c>
      <c r="L18" s="54"/>
      <c r="M18" s="212"/>
      <c r="N18" s="21"/>
      <c r="O18" s="182"/>
      <c r="Q18" s="182"/>
      <c r="S18" s="182"/>
      <c r="U18" s="182"/>
    </row>
    <row r="19" spans="1:21" ht="15.75" customHeight="1">
      <c r="A19" s="108" t="s">
        <v>196</v>
      </c>
      <c r="B19" s="88">
        <v>289.7</v>
      </c>
      <c r="C19" s="46">
        <v>0.1</v>
      </c>
      <c r="D19" s="88">
        <v>303.5</v>
      </c>
      <c r="E19" s="46">
        <v>0.06439487488935114</v>
      </c>
      <c r="F19" s="88">
        <v>652</v>
      </c>
      <c r="G19" s="46">
        <v>0.03692040764207137</v>
      </c>
      <c r="H19" s="88">
        <v>903</v>
      </c>
      <c r="I19" s="46">
        <v>0.050550824851748374</v>
      </c>
      <c r="L19" s="54"/>
      <c r="M19" s="190"/>
      <c r="N19" s="3"/>
      <c r="O19" s="182"/>
      <c r="Q19" s="182"/>
      <c r="S19" s="182"/>
      <c r="U19" s="182"/>
    </row>
    <row r="20" spans="1:21" ht="15.75" customHeight="1">
      <c r="A20" s="108" t="s">
        <v>195</v>
      </c>
      <c r="B20" s="88">
        <v>87947.5</v>
      </c>
      <c r="C20" s="46">
        <v>18.5</v>
      </c>
      <c r="D20" s="88">
        <v>87283.9</v>
      </c>
      <c r="E20" s="46">
        <v>18.519393147791224</v>
      </c>
      <c r="F20" s="88">
        <v>183745</v>
      </c>
      <c r="G20" s="46">
        <v>10.404816414405529</v>
      </c>
      <c r="H20" s="88">
        <v>206741</v>
      </c>
      <c r="I20" s="46">
        <v>11.573563765974873</v>
      </c>
      <c r="L20" s="54"/>
      <c r="M20" s="190"/>
      <c r="N20" s="3"/>
      <c r="O20" s="182"/>
      <c r="Q20" s="182"/>
      <c r="S20" s="182"/>
      <c r="U20" s="182"/>
    </row>
    <row r="21" spans="1:21" ht="15.75" customHeight="1">
      <c r="A21" s="108" t="s">
        <v>194</v>
      </c>
      <c r="B21" s="88">
        <v>26797.4</v>
      </c>
      <c r="C21" s="46">
        <v>5.6</v>
      </c>
      <c r="D21" s="88">
        <v>26461.1</v>
      </c>
      <c r="E21" s="46">
        <v>5.614363176061317</v>
      </c>
      <c r="F21" s="88">
        <v>113206</v>
      </c>
      <c r="G21" s="46">
        <v>6.410447342834864</v>
      </c>
      <c r="H21" s="88">
        <v>102344</v>
      </c>
      <c r="I21" s="46">
        <v>5.729317407117758</v>
      </c>
      <c r="L21" s="54"/>
      <c r="M21" s="190"/>
      <c r="N21" s="3"/>
      <c r="O21" s="182"/>
      <c r="Q21" s="182"/>
      <c r="S21" s="182"/>
      <c r="U21" s="182"/>
    </row>
    <row r="22" spans="1:21" ht="15.75" customHeight="1">
      <c r="A22" s="108" t="s">
        <v>193</v>
      </c>
      <c r="B22" s="88">
        <v>8004.5</v>
      </c>
      <c r="C22" s="46">
        <v>1.7</v>
      </c>
      <c r="D22" s="88">
        <v>8550.9</v>
      </c>
      <c r="E22" s="46">
        <v>1.814280512986335</v>
      </c>
      <c r="F22" s="88">
        <v>68752</v>
      </c>
      <c r="G22" s="46">
        <v>3.8931777089075013</v>
      </c>
      <c r="H22" s="88">
        <v>66669</v>
      </c>
      <c r="I22" s="46">
        <v>3.7321959491043324</v>
      </c>
      <c r="L22" s="54"/>
      <c r="M22" s="190"/>
      <c r="N22" s="3"/>
      <c r="O22" s="182"/>
      <c r="Q22" s="182"/>
      <c r="S22" s="182"/>
      <c r="U22" s="182"/>
    </row>
    <row r="23" spans="1:21" ht="15.75" customHeight="1">
      <c r="A23" s="108" t="s">
        <v>192</v>
      </c>
      <c r="B23" s="88">
        <v>67964.4</v>
      </c>
      <c r="C23" s="46">
        <v>14.3</v>
      </c>
      <c r="D23" s="88">
        <v>67131</v>
      </c>
      <c r="E23" s="46">
        <v>14.243467368029759</v>
      </c>
      <c r="F23" s="88">
        <v>196030</v>
      </c>
      <c r="G23" s="46">
        <v>11.100471641219709</v>
      </c>
      <c r="H23" s="88">
        <v>205861</v>
      </c>
      <c r="I23" s="46">
        <v>11.524300503660877</v>
      </c>
      <c r="L23" s="54"/>
      <c r="M23" s="190"/>
      <c r="N23" s="3"/>
      <c r="O23" s="182"/>
      <c r="Q23" s="182"/>
      <c r="S23" s="182"/>
      <c r="U23" s="182"/>
    </row>
    <row r="24" spans="1:21" ht="15.75" customHeight="1">
      <c r="A24" s="108" t="s">
        <v>191</v>
      </c>
      <c r="B24" s="88">
        <v>21864.9</v>
      </c>
      <c r="C24" s="46">
        <v>4.6</v>
      </c>
      <c r="D24" s="88">
        <v>22430</v>
      </c>
      <c r="E24" s="46">
        <v>4.759067689516132</v>
      </c>
      <c r="F24" s="88">
        <v>85635</v>
      </c>
      <c r="G24" s="46">
        <v>4.849201086547211</v>
      </c>
      <c r="H24" s="88">
        <v>88664</v>
      </c>
      <c r="I24" s="46">
        <v>4.9634976020547255</v>
      </c>
      <c r="L24" s="54"/>
      <c r="M24" s="190"/>
      <c r="N24" s="3"/>
      <c r="O24" s="182"/>
      <c r="Q24" s="182"/>
      <c r="S24" s="182"/>
      <c r="U24" s="182"/>
    </row>
    <row r="25" spans="1:21" ht="15.75" customHeight="1">
      <c r="A25" s="108" t="s">
        <v>190</v>
      </c>
      <c r="B25" s="88">
        <v>56505</v>
      </c>
      <c r="C25" s="46">
        <v>11.9</v>
      </c>
      <c r="D25" s="88">
        <v>56725.7</v>
      </c>
      <c r="E25" s="46">
        <v>12.035730986856231</v>
      </c>
      <c r="F25" s="88">
        <v>253353</v>
      </c>
      <c r="G25" s="46">
        <v>14.346466314941269</v>
      </c>
      <c r="H25" s="88">
        <v>254960</v>
      </c>
      <c r="I25" s="46">
        <v>14.272910635882353</v>
      </c>
      <c r="L25" s="54"/>
      <c r="M25" s="190"/>
      <c r="N25" s="3"/>
      <c r="O25" s="182"/>
      <c r="Q25" s="182"/>
      <c r="S25" s="182"/>
      <c r="U25" s="182"/>
    </row>
    <row r="26" spans="1:21" ht="15.75" customHeight="1">
      <c r="A26" s="108" t="s">
        <v>189</v>
      </c>
      <c r="B26" s="88">
        <v>49685.1</v>
      </c>
      <c r="C26" s="46">
        <v>10.5</v>
      </c>
      <c r="D26" s="88">
        <f>22858+25871.1</f>
        <v>48729.1</v>
      </c>
      <c r="E26" s="46">
        <v>10.339058642407515</v>
      </c>
      <c r="F26" s="88">
        <f>54590+64164</f>
        <v>118754</v>
      </c>
      <c r="G26" s="46">
        <v>6.724610566145005</v>
      </c>
      <c r="H26" s="88">
        <f>64904+55430</f>
        <v>120334</v>
      </c>
      <c r="I26" s="46">
        <v>6.736415235559566</v>
      </c>
      <c r="L26" s="54"/>
      <c r="M26" s="190"/>
      <c r="N26" s="3"/>
      <c r="O26" s="182"/>
      <c r="Q26" s="182"/>
      <c r="S26" s="182"/>
      <c r="U26" s="182"/>
    </row>
    <row r="27" spans="1:21" ht="15.75" customHeight="1">
      <c r="A27" s="108" t="s">
        <v>188</v>
      </c>
      <c r="B27" s="88">
        <v>93253.7</v>
      </c>
      <c r="C27" s="46">
        <v>19.6</v>
      </c>
      <c r="D27" s="88">
        <v>91183</v>
      </c>
      <c r="E27" s="46">
        <v>19.346681637679424</v>
      </c>
      <c r="F27" s="88">
        <v>355871</v>
      </c>
      <c r="G27" s="46">
        <v>20.15169077912819</v>
      </c>
      <c r="H27" s="88">
        <v>356479</v>
      </c>
      <c r="I27" s="46">
        <v>19.95604373458074</v>
      </c>
      <c r="L27" s="54"/>
      <c r="M27" s="190"/>
      <c r="N27" s="3"/>
      <c r="O27" s="182"/>
      <c r="Q27" s="182"/>
      <c r="S27" s="182"/>
      <c r="U27" s="182"/>
    </row>
    <row r="28" spans="1:21" ht="8.25" customHeight="1">
      <c r="A28" s="108"/>
      <c r="B28" s="208"/>
      <c r="C28" s="208"/>
      <c r="D28" s="208"/>
      <c r="E28" s="188"/>
      <c r="F28" s="208"/>
      <c r="G28" s="188"/>
      <c r="H28" s="208"/>
      <c r="I28" s="188"/>
      <c r="L28" s="54"/>
      <c r="M28" s="190"/>
      <c r="N28" s="3"/>
      <c r="O28" s="182"/>
      <c r="Q28" s="182"/>
      <c r="S28" s="182"/>
      <c r="U28" s="182"/>
    </row>
    <row r="29" spans="1:21" ht="15.75" customHeight="1">
      <c r="A29" s="108" t="s">
        <v>187</v>
      </c>
      <c r="B29" s="88">
        <v>43500.9</v>
      </c>
      <c r="C29" s="46">
        <v>9.2</v>
      </c>
      <c r="D29" s="88">
        <v>44041.6</v>
      </c>
      <c r="E29" s="46">
        <v>9.34449199975897</v>
      </c>
      <c r="F29" s="88">
        <v>288413</v>
      </c>
      <c r="G29" s="46">
        <v>16.331787621583942</v>
      </c>
      <c r="H29" s="88">
        <v>287349</v>
      </c>
      <c r="I29" s="46">
        <v>16.08607859393692</v>
      </c>
      <c r="L29" s="54"/>
      <c r="M29" s="190"/>
      <c r="N29" s="3"/>
      <c r="O29" s="182"/>
      <c r="Q29" s="182"/>
      <c r="S29" s="182"/>
      <c r="U29" s="182"/>
    </row>
    <row r="30" spans="1:21" ht="15.75" customHeight="1">
      <c r="A30" s="108" t="s">
        <v>186</v>
      </c>
      <c r="B30" s="88">
        <v>2841</v>
      </c>
      <c r="C30" s="46">
        <v>0.6</v>
      </c>
      <c r="D30" s="88">
        <v>2924.9</v>
      </c>
      <c r="E30" s="46">
        <v>0.6205883675909825</v>
      </c>
      <c r="F30" s="88">
        <v>13366</v>
      </c>
      <c r="G30" s="46">
        <v>0.7568683566624631</v>
      </c>
      <c r="H30" s="88">
        <v>13492</v>
      </c>
      <c r="I30" s="46">
        <v>0.7552953808414054</v>
      </c>
      <c r="L30" s="54"/>
      <c r="M30" s="190"/>
      <c r="N30" s="3"/>
      <c r="O30" s="182"/>
      <c r="Q30" s="182"/>
      <c r="S30" s="182"/>
      <c r="U30" s="182"/>
    </row>
    <row r="31" spans="1:21" ht="15.75" customHeight="1">
      <c r="A31" s="108" t="s">
        <v>185</v>
      </c>
      <c r="B31" s="88">
        <v>11313.1</v>
      </c>
      <c r="C31" s="46">
        <v>2.4</v>
      </c>
      <c r="D31" s="88">
        <v>11451.1</v>
      </c>
      <c r="E31" s="46">
        <v>2.429628177414988</v>
      </c>
      <c r="F31" s="88">
        <v>90648</v>
      </c>
      <c r="G31" s="46">
        <v>5.133069190089702</v>
      </c>
      <c r="H31" s="88">
        <v>89849</v>
      </c>
      <c r="I31" s="46">
        <v>5.029835063238914</v>
      </c>
      <c r="L31" s="54"/>
      <c r="M31" s="190"/>
      <c r="N31" s="3"/>
      <c r="O31" s="182"/>
      <c r="Q31" s="182"/>
      <c r="S31" s="182"/>
      <c r="U31" s="182"/>
    </row>
    <row r="32" spans="1:21" ht="15.75" customHeight="1">
      <c r="A32" s="108" t="s">
        <v>184</v>
      </c>
      <c r="B32" s="88">
        <v>29346.8</v>
      </c>
      <c r="C32" s="46">
        <v>6.2</v>
      </c>
      <c r="D32" s="88">
        <v>29665.6</v>
      </c>
      <c r="E32" s="46">
        <v>6.2942754547529995</v>
      </c>
      <c r="F32" s="88">
        <v>184400</v>
      </c>
      <c r="G32" s="46">
        <v>10.441906701223866</v>
      </c>
      <c r="H32" s="88">
        <v>184009</v>
      </c>
      <c r="I32" s="46">
        <v>10.301004130836507</v>
      </c>
      <c r="L32" s="54"/>
      <c r="M32" s="190"/>
      <c r="N32" s="3"/>
      <c r="O32" s="182"/>
      <c r="Q32" s="182"/>
      <c r="S32" s="182"/>
      <c r="U32" s="182"/>
    </row>
    <row r="33" spans="1:21" ht="7.5" customHeight="1">
      <c r="A33" s="108"/>
      <c r="B33" s="208"/>
      <c r="C33" s="208"/>
      <c r="D33" s="208"/>
      <c r="E33" s="188"/>
      <c r="F33" s="208"/>
      <c r="G33" s="188"/>
      <c r="H33" s="208"/>
      <c r="I33" s="188"/>
      <c r="L33" s="54"/>
      <c r="M33" s="190"/>
      <c r="N33" s="3"/>
      <c r="O33" s="182"/>
      <c r="Q33" s="182"/>
      <c r="S33" s="182"/>
      <c r="U33" s="182"/>
    </row>
    <row r="34" spans="1:21" ht="27" customHeight="1">
      <c r="A34" s="209" t="s">
        <v>183</v>
      </c>
      <c r="B34" s="88">
        <v>11192.8</v>
      </c>
      <c r="C34" s="46">
        <v>2.4</v>
      </c>
      <c r="D34" s="88">
        <v>10698.7</v>
      </c>
      <c r="E34" s="46">
        <v>2.269988296470185</v>
      </c>
      <c r="F34" s="88">
        <v>44827</v>
      </c>
      <c r="G34" s="46">
        <v>2.5383912781765847</v>
      </c>
      <c r="H34" s="88">
        <v>42347</v>
      </c>
      <c r="I34" s="46">
        <v>2.37062655592136</v>
      </c>
      <c r="L34" s="54"/>
      <c r="M34" s="190"/>
      <c r="N34" s="207"/>
      <c r="O34" s="182"/>
      <c r="Q34" s="182"/>
      <c r="S34" s="182"/>
      <c r="U34" s="182"/>
    </row>
    <row r="35" spans="1:21" ht="7.5" customHeight="1">
      <c r="A35" s="209"/>
      <c r="B35" s="88"/>
      <c r="C35" s="88"/>
      <c r="D35" s="88"/>
      <c r="E35" s="46"/>
      <c r="F35" s="88"/>
      <c r="G35" s="46"/>
      <c r="H35" s="88"/>
      <c r="I35" s="46"/>
      <c r="L35" s="54"/>
      <c r="M35" s="190"/>
      <c r="N35" s="207"/>
      <c r="O35" s="182"/>
      <c r="Q35" s="182"/>
      <c r="S35" s="182"/>
      <c r="U35" s="182"/>
    </row>
    <row r="36" spans="1:21" ht="15.75" customHeight="1">
      <c r="A36" s="209" t="s">
        <v>182</v>
      </c>
      <c r="B36" s="88">
        <v>5702.5</v>
      </c>
      <c r="C36" s="46">
        <v>1.2</v>
      </c>
      <c r="D36" s="88">
        <v>5550.2</v>
      </c>
      <c r="E36" s="46">
        <v>1.1776093397392973</v>
      </c>
      <c r="F36" s="88">
        <v>20773</v>
      </c>
      <c r="G36" s="210">
        <v>1.17630004286618</v>
      </c>
      <c r="H36" s="88">
        <v>17976</v>
      </c>
      <c r="I36" s="46">
        <v>1.0063140947231768</v>
      </c>
      <c r="L36" s="54"/>
      <c r="M36" s="190"/>
      <c r="N36" s="207"/>
      <c r="O36" s="182"/>
      <c r="Q36" s="182"/>
      <c r="S36" s="182"/>
      <c r="U36" s="182"/>
    </row>
    <row r="37" spans="1:21" ht="15.75" customHeight="1">
      <c r="A37" s="211" t="s">
        <v>181</v>
      </c>
      <c r="B37" s="88">
        <v>2717</v>
      </c>
      <c r="C37" s="46">
        <v>0.6</v>
      </c>
      <c r="D37" s="88">
        <v>2609.5</v>
      </c>
      <c r="E37" s="46">
        <v>0.5536686195181608</v>
      </c>
      <c r="F37" s="88">
        <v>7671</v>
      </c>
      <c r="G37" s="210">
        <v>0.4343810537152292</v>
      </c>
      <c r="H37" s="88">
        <v>7459</v>
      </c>
      <c r="I37" s="46">
        <v>0.41756212909102003</v>
      </c>
      <c r="L37" s="54"/>
      <c r="M37" s="190"/>
      <c r="N37" s="207"/>
      <c r="O37" s="182"/>
      <c r="Q37" s="182"/>
      <c r="S37" s="182"/>
      <c r="U37" s="182"/>
    </row>
    <row r="38" spans="1:21" ht="7.5" customHeight="1">
      <c r="A38" s="209"/>
      <c r="B38" s="208"/>
      <c r="C38" s="208"/>
      <c r="D38" s="208"/>
      <c r="E38" s="188"/>
      <c r="F38" s="208"/>
      <c r="G38" s="188"/>
      <c r="H38" s="208"/>
      <c r="I38" s="188"/>
      <c r="L38" s="54"/>
      <c r="N38" s="207"/>
      <c r="O38" s="182"/>
      <c r="Q38" s="182"/>
      <c r="S38" s="182"/>
      <c r="U38" s="182"/>
    </row>
    <row r="39" spans="1:21" ht="15.75" customHeight="1">
      <c r="A39" s="108" t="s">
        <v>180</v>
      </c>
      <c r="B39" s="88">
        <v>475110.4</v>
      </c>
      <c r="C39" s="46">
        <v>100</v>
      </c>
      <c r="D39" s="88">
        <v>471310.8</v>
      </c>
      <c r="E39" s="46">
        <v>100</v>
      </c>
      <c r="F39" s="88">
        <v>1765961</v>
      </c>
      <c r="G39" s="46">
        <v>100</v>
      </c>
      <c r="H39" s="88">
        <v>1786321</v>
      </c>
      <c r="I39" s="46">
        <v>100</v>
      </c>
      <c r="L39" s="54"/>
      <c r="N39" s="3"/>
      <c r="O39" s="182"/>
      <c r="Q39" s="182"/>
      <c r="S39" s="182"/>
      <c r="U39" s="182"/>
    </row>
    <row r="40" spans="1:12" ht="8.25" customHeight="1">
      <c r="A40" s="9"/>
      <c r="B40" s="187"/>
      <c r="C40" s="187"/>
      <c r="D40" s="187"/>
      <c r="E40" s="187"/>
      <c r="F40" s="187"/>
      <c r="G40" s="187"/>
      <c r="H40" s="187"/>
      <c r="I40" s="187"/>
      <c r="L40" s="54"/>
    </row>
    <row r="41" spans="1:13" s="182" customFormat="1" ht="15.75" customHeight="1">
      <c r="A41" s="3"/>
      <c r="B41" s="1"/>
      <c r="C41" s="1"/>
      <c r="D41" s="1"/>
      <c r="E41" s="1"/>
      <c r="F41" s="1"/>
      <c r="G41" s="1"/>
      <c r="H41" s="1"/>
      <c r="I41" s="1"/>
      <c r="L41" s="54"/>
      <c r="M41" s="1"/>
    </row>
    <row r="42" spans="1:12" ht="11.25" customHeight="1">
      <c r="A42" s="3"/>
      <c r="L42" s="54"/>
    </row>
    <row r="43" spans="1:13" s="116" customFormat="1" ht="15.75" customHeight="1">
      <c r="A43" s="180" t="s">
        <v>179</v>
      </c>
      <c r="B43" s="206"/>
      <c r="C43" s="183"/>
      <c r="D43" s="183"/>
      <c r="E43" s="183"/>
      <c r="F43" s="183"/>
      <c r="G43" s="183"/>
      <c r="H43" s="183"/>
      <c r="I43" s="183"/>
      <c r="L43" s="54"/>
      <c r="M43" s="182"/>
    </row>
    <row r="44" spans="1:13" s="116" customFormat="1" ht="15.75" customHeight="1" thickBot="1">
      <c r="A44" s="3"/>
      <c r="B44" s="1"/>
      <c r="C44" s="1"/>
      <c r="D44" s="1"/>
      <c r="E44" s="1"/>
      <c r="F44" s="1"/>
      <c r="G44" s="1"/>
      <c r="H44" s="1"/>
      <c r="I44" s="194"/>
      <c r="L44" s="54"/>
      <c r="M44" s="1"/>
    </row>
    <row r="45" spans="1:12" s="116" customFormat="1" ht="19.5" customHeight="1" thickTop="1">
      <c r="A45" s="205" t="s">
        <v>178</v>
      </c>
      <c r="B45" s="205" t="s">
        <v>177</v>
      </c>
      <c r="C45" s="204"/>
      <c r="D45" s="204"/>
      <c r="E45" s="204"/>
      <c r="F45" s="204" t="s">
        <v>176</v>
      </c>
      <c r="G45" s="204"/>
      <c r="H45" s="204"/>
      <c r="I45" s="129"/>
      <c r="L45" s="54"/>
    </row>
    <row r="46" spans="1:12" s="116" customFormat="1" ht="19.5" customHeight="1">
      <c r="A46" s="199"/>
      <c r="B46" s="202" t="s">
        <v>175</v>
      </c>
      <c r="C46" s="203"/>
      <c r="D46" s="202" t="s">
        <v>174</v>
      </c>
      <c r="E46" s="203"/>
      <c r="F46" s="201" t="s">
        <v>174</v>
      </c>
      <c r="G46" s="202"/>
      <c r="H46" s="201" t="s">
        <v>116</v>
      </c>
      <c r="I46" s="200"/>
      <c r="L46" s="54"/>
    </row>
    <row r="47" spans="1:13" ht="19.5" customHeight="1">
      <c r="A47" s="199"/>
      <c r="B47" s="198" t="s">
        <v>173</v>
      </c>
      <c r="C47" s="197" t="s">
        <v>172</v>
      </c>
      <c r="D47" s="198" t="s">
        <v>173</v>
      </c>
      <c r="E47" s="197" t="s">
        <v>172</v>
      </c>
      <c r="F47" s="197" t="s">
        <v>173</v>
      </c>
      <c r="G47" s="197" t="s">
        <v>172</v>
      </c>
      <c r="H47" s="197" t="s">
        <v>173</v>
      </c>
      <c r="I47" s="196" t="s">
        <v>172</v>
      </c>
      <c r="L47" s="54"/>
      <c r="M47" s="116"/>
    </row>
    <row r="48" spans="1:13" ht="14.25" customHeight="1">
      <c r="A48" s="195"/>
      <c r="B48" s="117" t="s">
        <v>52</v>
      </c>
      <c r="C48" s="117" t="s">
        <v>53</v>
      </c>
      <c r="D48" s="117" t="s">
        <v>143</v>
      </c>
      <c r="E48" s="117" t="s">
        <v>42</v>
      </c>
      <c r="F48" s="117" t="s">
        <v>43</v>
      </c>
      <c r="G48" s="117" t="s">
        <v>44</v>
      </c>
      <c r="H48" s="117" t="s">
        <v>45</v>
      </c>
      <c r="I48" s="117" t="s">
        <v>46</v>
      </c>
      <c r="L48" s="54"/>
      <c r="M48" s="116"/>
    </row>
    <row r="49" spans="1:12" ht="15.75" customHeight="1">
      <c r="A49" s="108"/>
      <c r="B49" s="109" t="s">
        <v>171</v>
      </c>
      <c r="C49" s="109" t="s">
        <v>169</v>
      </c>
      <c r="D49" s="109" t="s">
        <v>171</v>
      </c>
      <c r="E49" s="109" t="s">
        <v>169</v>
      </c>
      <c r="F49" s="109" t="s">
        <v>170</v>
      </c>
      <c r="G49" s="109" t="s">
        <v>169</v>
      </c>
      <c r="H49" s="109" t="s">
        <v>170</v>
      </c>
      <c r="I49" s="109" t="s">
        <v>169</v>
      </c>
      <c r="L49" s="54"/>
    </row>
    <row r="50" spans="1:12" ht="7.5" customHeight="1">
      <c r="A50" s="108"/>
      <c r="B50" s="194"/>
      <c r="C50" s="194"/>
      <c r="D50" s="194"/>
      <c r="E50" s="194"/>
      <c r="F50" s="194"/>
      <c r="G50" s="194"/>
      <c r="H50" s="194"/>
      <c r="I50" s="194"/>
      <c r="L50" s="54"/>
    </row>
    <row r="51" spans="1:14" ht="15.75" customHeight="1">
      <c r="A51" s="108" t="s">
        <v>168</v>
      </c>
      <c r="B51" s="88">
        <v>245946.3</v>
      </c>
      <c r="C51" s="46">
        <v>69.7</v>
      </c>
      <c r="D51" s="88">
        <v>245200.6</v>
      </c>
      <c r="E51" s="46">
        <v>70.54942677292405</v>
      </c>
      <c r="F51" s="88">
        <v>938213</v>
      </c>
      <c r="G51" s="46">
        <v>71.8013925389423</v>
      </c>
      <c r="H51" s="88">
        <v>941360</v>
      </c>
      <c r="I51" s="46">
        <v>70.99625998073803</v>
      </c>
      <c r="L51" s="54"/>
      <c r="M51" s="190"/>
      <c r="N51" s="3"/>
    </row>
    <row r="52" spans="1:14" ht="15.75" customHeight="1">
      <c r="A52" s="108" t="s">
        <v>167</v>
      </c>
      <c r="B52" s="88">
        <v>206014.1</v>
      </c>
      <c r="C52" s="46">
        <v>58.4</v>
      </c>
      <c r="D52" s="88">
        <v>206398</v>
      </c>
      <c r="E52" s="46">
        <v>59.385093621622374</v>
      </c>
      <c r="F52" s="88">
        <v>789512</v>
      </c>
      <c r="G52" s="46">
        <v>60.42131267228804</v>
      </c>
      <c r="H52" s="88">
        <v>795185</v>
      </c>
      <c r="I52" s="46">
        <v>59.971914031595965</v>
      </c>
      <c r="L52" s="54"/>
      <c r="M52" s="190"/>
      <c r="N52" s="3"/>
    </row>
    <row r="53" spans="1:14" ht="8.25" customHeight="1">
      <c r="A53" s="108"/>
      <c r="B53" s="189"/>
      <c r="C53" s="188"/>
      <c r="D53" s="189"/>
      <c r="E53" s="188"/>
      <c r="F53" s="189"/>
      <c r="G53" s="188"/>
      <c r="H53" s="189"/>
      <c r="I53" s="188"/>
      <c r="L53" s="54"/>
      <c r="M53" s="190"/>
      <c r="N53" s="3"/>
    </row>
    <row r="54" spans="1:14" ht="15.75" customHeight="1">
      <c r="A54" s="108" t="s">
        <v>166</v>
      </c>
      <c r="B54" s="88">
        <v>21114.8</v>
      </c>
      <c r="C54" s="46">
        <v>6</v>
      </c>
      <c r="D54" s="88">
        <v>20587.9</v>
      </c>
      <c r="E54" s="46">
        <v>5.923576628516746</v>
      </c>
      <c r="F54" s="88">
        <v>30885</v>
      </c>
      <c r="G54" s="46">
        <v>2.3636274583332697</v>
      </c>
      <c r="H54" s="88">
        <v>35222</v>
      </c>
      <c r="I54" s="46">
        <v>2.6564016625324585</v>
      </c>
      <c r="L54" s="54"/>
      <c r="M54" s="190"/>
      <c r="N54" s="3"/>
    </row>
    <row r="55" spans="1:14" ht="15.75" customHeight="1">
      <c r="A55" s="108" t="s">
        <v>165</v>
      </c>
      <c r="B55" s="88">
        <v>-3999.2</v>
      </c>
      <c r="C55" s="193">
        <v>-1.1</v>
      </c>
      <c r="D55" s="88">
        <v>-3704.7</v>
      </c>
      <c r="E55" s="193">
        <v>-1.0659209698738574</v>
      </c>
      <c r="F55" s="88">
        <v>-27636</v>
      </c>
      <c r="G55" s="191">
        <v>-2.114981655771353</v>
      </c>
      <c r="H55" s="88">
        <v>-25575</v>
      </c>
      <c r="I55" s="191">
        <v>-1.9288363102398394</v>
      </c>
      <c r="L55" s="54"/>
      <c r="M55" s="190"/>
      <c r="N55" s="3"/>
    </row>
    <row r="56" spans="1:14" ht="15.75" customHeight="1">
      <c r="A56" s="108" t="s">
        <v>164</v>
      </c>
      <c r="B56" s="88">
        <v>24834.9</v>
      </c>
      <c r="C56" s="46">
        <v>7</v>
      </c>
      <c r="D56" s="88">
        <v>23967.8</v>
      </c>
      <c r="E56" s="46">
        <v>6.89604573156872</v>
      </c>
      <c r="F56" s="88">
        <v>56269</v>
      </c>
      <c r="G56" s="46">
        <v>4.3062636701620445</v>
      </c>
      <c r="H56" s="88">
        <v>58488</v>
      </c>
      <c r="I56" s="46">
        <v>4.411095918408904</v>
      </c>
      <c r="L56" s="54"/>
      <c r="M56" s="190"/>
      <c r="N56" s="3"/>
    </row>
    <row r="57" spans="1:14" ht="15.75" customHeight="1">
      <c r="A57" s="108" t="s">
        <v>163</v>
      </c>
      <c r="B57" s="88">
        <v>279</v>
      </c>
      <c r="C57" s="46">
        <v>0.1</v>
      </c>
      <c r="D57" s="88">
        <v>324.9</v>
      </c>
      <c r="E57" s="46">
        <v>0.09348063894836726</v>
      </c>
      <c r="F57" s="88">
        <v>2252</v>
      </c>
      <c r="G57" s="46">
        <v>0.17234544394257803</v>
      </c>
      <c r="H57" s="88">
        <v>2309</v>
      </c>
      <c r="I57" s="46">
        <v>0.17414205436339353</v>
      </c>
      <c r="L57" s="54"/>
      <c r="M57" s="190"/>
      <c r="N57" s="3"/>
    </row>
    <row r="58" spans="1:14" ht="8.25" customHeight="1">
      <c r="A58" s="108"/>
      <c r="B58" s="189"/>
      <c r="C58" s="188"/>
      <c r="D58" s="189"/>
      <c r="E58" s="188"/>
      <c r="F58" s="189"/>
      <c r="G58" s="188"/>
      <c r="H58" s="189"/>
      <c r="I58" s="188"/>
      <c r="L58" s="54"/>
      <c r="M58" s="190"/>
      <c r="N58" s="3"/>
    </row>
    <row r="59" spans="1:14" ht="15.75" customHeight="1">
      <c r="A59" s="108" t="s">
        <v>162</v>
      </c>
      <c r="B59" s="88">
        <v>85960.3</v>
      </c>
      <c r="C59" s="46">
        <v>24.3</v>
      </c>
      <c r="D59" s="88">
        <v>81770.1</v>
      </c>
      <c r="E59" s="46">
        <v>23.52699659855921</v>
      </c>
      <c r="F59" s="88">
        <v>337581</v>
      </c>
      <c r="G59" s="46">
        <v>25.83505653267293</v>
      </c>
      <c r="H59" s="88">
        <v>349347</v>
      </c>
      <c r="I59" s="46">
        <v>26.34733835672951</v>
      </c>
      <c r="L59" s="54"/>
      <c r="M59" s="190"/>
      <c r="N59" s="3"/>
    </row>
    <row r="60" spans="1:14" ht="15.75" customHeight="1">
      <c r="A60" s="108" t="s">
        <v>161</v>
      </c>
      <c r="B60" s="88">
        <v>47731.3</v>
      </c>
      <c r="C60" s="46">
        <v>13.5</v>
      </c>
      <c r="D60" s="88">
        <v>44206.9</v>
      </c>
      <c r="E60" s="46">
        <v>12.719265182907286</v>
      </c>
      <c r="F60" s="88">
        <v>161267</v>
      </c>
      <c r="G60" s="46">
        <v>12.34175519906205</v>
      </c>
      <c r="H60" s="88">
        <v>167654</v>
      </c>
      <c r="I60" s="46">
        <v>12.644266774465299</v>
      </c>
      <c r="L60" s="54"/>
      <c r="M60" s="190"/>
      <c r="N60" s="3"/>
    </row>
    <row r="61" spans="1:21" s="182" customFormat="1" ht="15.75" customHeight="1">
      <c r="A61" s="108" t="s">
        <v>160</v>
      </c>
      <c r="B61" s="88">
        <v>3073.9</v>
      </c>
      <c r="C61" s="46">
        <v>0.9</v>
      </c>
      <c r="D61" s="88">
        <v>2640.7</v>
      </c>
      <c r="E61" s="46">
        <v>0.7597855440780346</v>
      </c>
      <c r="F61" s="88">
        <v>19869</v>
      </c>
      <c r="G61" s="46">
        <v>1.520573546045774</v>
      </c>
      <c r="H61" s="88">
        <v>20224</v>
      </c>
      <c r="I61" s="46">
        <v>1.5252702067757775</v>
      </c>
      <c r="K61" s="1"/>
      <c r="L61" s="54"/>
      <c r="M61" s="190"/>
      <c r="N61" s="3"/>
      <c r="O61" s="1"/>
      <c r="Q61" s="1"/>
      <c r="S61" s="1"/>
      <c r="U61" s="1"/>
    </row>
    <row r="62" spans="1:14" ht="15.75" customHeight="1">
      <c r="A62" s="108" t="s">
        <v>159</v>
      </c>
      <c r="B62" s="88">
        <v>35155.1</v>
      </c>
      <c r="C62" s="46">
        <v>10</v>
      </c>
      <c r="D62" s="88">
        <v>34922.5</v>
      </c>
      <c r="E62" s="46">
        <v>10.047945871573887</v>
      </c>
      <c r="F62" s="88">
        <v>156445</v>
      </c>
      <c r="G62" s="46">
        <v>11.972727787565107</v>
      </c>
      <c r="H62" s="88">
        <v>161469</v>
      </c>
      <c r="I62" s="46">
        <v>12.177801375488432</v>
      </c>
      <c r="L62" s="54"/>
      <c r="M62" s="190"/>
      <c r="N62" s="3"/>
    </row>
    <row r="63" spans="1:14" ht="15.75" customHeight="1">
      <c r="A63" s="154" t="s">
        <v>158</v>
      </c>
      <c r="B63" s="100">
        <v>2338.2</v>
      </c>
      <c r="C63" s="192">
        <v>0.7</v>
      </c>
      <c r="D63" s="100">
        <v>2121.6</v>
      </c>
      <c r="E63" s="192">
        <v>0.6104294354966328</v>
      </c>
      <c r="F63" s="100">
        <v>4645</v>
      </c>
      <c r="G63" s="191">
        <v>0.35548161061868344</v>
      </c>
      <c r="H63" s="100">
        <v>5617</v>
      </c>
      <c r="I63" s="191">
        <v>0.4236275094669473</v>
      </c>
      <c r="L63" s="54"/>
      <c r="M63" s="190"/>
      <c r="N63" s="21"/>
    </row>
    <row r="64" spans="1:14" ht="8.25" customHeight="1">
      <c r="A64" s="108"/>
      <c r="B64" s="189"/>
      <c r="C64" s="188"/>
      <c r="D64" s="189"/>
      <c r="E64" s="188"/>
      <c r="F64" s="189"/>
      <c r="G64" s="188"/>
      <c r="H64" s="189"/>
      <c r="I64" s="188"/>
      <c r="L64" s="54"/>
      <c r="N64" s="3"/>
    </row>
    <row r="65" spans="1:14" ht="15.75" customHeight="1">
      <c r="A65" s="108" t="s">
        <v>157</v>
      </c>
      <c r="B65" s="88">
        <v>353021.4</v>
      </c>
      <c r="C65" s="46">
        <v>100</v>
      </c>
      <c r="D65" s="88">
        <v>347558.6</v>
      </c>
      <c r="E65" s="46">
        <v>100</v>
      </c>
      <c r="F65" s="88">
        <v>1306678</v>
      </c>
      <c r="G65" s="46">
        <v>100</v>
      </c>
      <c r="H65" s="88">
        <v>1325929</v>
      </c>
      <c r="I65" s="46">
        <v>100</v>
      </c>
      <c r="L65" s="54"/>
      <c r="N65" s="3"/>
    </row>
    <row r="66" spans="1:14" s="182" customFormat="1" ht="8.25" customHeight="1">
      <c r="A66" s="9"/>
      <c r="B66" s="187"/>
      <c r="C66" s="187"/>
      <c r="D66" s="187"/>
      <c r="E66" s="187"/>
      <c r="F66" s="187"/>
      <c r="G66" s="187"/>
      <c r="H66" s="187"/>
      <c r="I66" s="187"/>
      <c r="L66" s="54"/>
      <c r="M66" s="1"/>
      <c r="N66" s="3"/>
    </row>
    <row r="67" spans="1:12" ht="14.25" customHeight="1">
      <c r="A67" s="3" t="s">
        <v>156</v>
      </c>
      <c r="B67" s="186"/>
      <c r="C67" s="186"/>
      <c r="D67" s="186"/>
      <c r="E67" s="186"/>
      <c r="F67" s="186"/>
      <c r="L67" s="54"/>
    </row>
    <row r="68" spans="1:13" ht="15.75" customHeight="1">
      <c r="A68" s="3" t="s">
        <v>155</v>
      </c>
      <c r="B68" s="185"/>
      <c r="C68" s="184"/>
      <c r="D68" s="184"/>
      <c r="E68" s="184"/>
      <c r="F68" s="184"/>
      <c r="G68" s="184"/>
      <c r="H68" s="183"/>
      <c r="I68" s="183"/>
      <c r="M68" s="182"/>
    </row>
  </sheetData>
  <sheetProtection/>
  <mergeCells count="14">
    <mergeCell ref="A45:A47"/>
    <mergeCell ref="B45:E45"/>
    <mergeCell ref="F45:I45"/>
    <mergeCell ref="B46:C46"/>
    <mergeCell ref="D46:E46"/>
    <mergeCell ref="F46:G46"/>
    <mergeCell ref="H46:I46"/>
    <mergeCell ref="A8:A10"/>
    <mergeCell ref="B8:E8"/>
    <mergeCell ref="F8:I8"/>
    <mergeCell ref="B9:C9"/>
    <mergeCell ref="D9:E9"/>
    <mergeCell ref="F9:G9"/>
    <mergeCell ref="H9:I9"/>
  </mergeCells>
  <printOptions/>
  <pageMargins left="0.787401575" right="0.5" top="0.590551181" bottom="0" header="0.3" footer="0.3"/>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M65"/>
  <sheetViews>
    <sheetView showGridLines="0" zoomScaleSheetLayoutView="100" zoomScalePageLayoutView="0" workbookViewId="0" topLeftCell="A1">
      <selection activeCell="A1" sqref="A1"/>
    </sheetView>
  </sheetViews>
  <sheetFormatPr defaultColWidth="9.00390625" defaultRowHeight="15.75" customHeight="1"/>
  <cols>
    <col min="1" max="1" width="2.00390625" style="1" customWidth="1"/>
    <col min="2" max="2" width="18.50390625" style="1" customWidth="1"/>
    <col min="3" max="7" width="9.25390625" style="1" customWidth="1"/>
    <col min="8" max="12" width="9.125" style="1" customWidth="1"/>
    <col min="13" max="23" width="9.00390625" style="1" customWidth="1"/>
    <col min="24" max="24" width="1.12109375" style="1" customWidth="1"/>
    <col min="25" max="16384" width="9.00390625" style="1" customWidth="1"/>
  </cols>
  <sheetData>
    <row r="1" spans="1:13" ht="21" customHeight="1">
      <c r="A1" s="280"/>
      <c r="L1" s="44"/>
      <c r="M1" s="280"/>
    </row>
    <row r="2" spans="1:12" s="182" customFormat="1" ht="18.75" customHeight="1">
      <c r="A2" s="318"/>
      <c r="B2" s="317"/>
      <c r="C2" s="317"/>
      <c r="D2" s="317"/>
      <c r="E2" s="317"/>
      <c r="F2" s="317"/>
      <c r="G2" s="317"/>
      <c r="H2" s="317"/>
      <c r="I2" s="317"/>
      <c r="J2" s="317"/>
      <c r="K2" s="317"/>
      <c r="L2" s="317"/>
    </row>
    <row r="3" spans="1:12" s="3" customFormat="1" ht="26.25" customHeight="1">
      <c r="A3" s="318" t="s">
        <v>284</v>
      </c>
      <c r="B3" s="317"/>
      <c r="C3" s="317"/>
      <c r="D3" s="317"/>
      <c r="E3" s="317"/>
      <c r="F3" s="317"/>
      <c r="G3" s="317"/>
      <c r="H3" s="317"/>
      <c r="I3" s="317"/>
      <c r="J3" s="317"/>
      <c r="K3" s="317"/>
      <c r="L3" s="317"/>
    </row>
    <row r="4" spans="1:12" ht="17.25" customHeight="1">
      <c r="A4" s="316"/>
      <c r="B4" s="316"/>
      <c r="C4" s="316"/>
      <c r="D4" s="316"/>
      <c r="E4" s="316"/>
      <c r="F4" s="316"/>
      <c r="G4" s="316"/>
      <c r="H4" s="316"/>
      <c r="I4" s="316"/>
      <c r="J4" s="316"/>
      <c r="K4" s="316"/>
      <c r="L4" s="316"/>
    </row>
    <row r="5" spans="1:12" ht="15.75" customHeight="1">
      <c r="A5" s="316" t="s">
        <v>283</v>
      </c>
      <c r="B5" s="316"/>
      <c r="C5" s="316"/>
      <c r="D5" s="316"/>
      <c r="E5" s="316"/>
      <c r="F5" s="316"/>
      <c r="G5" s="316"/>
      <c r="H5" s="316"/>
      <c r="I5" s="316"/>
      <c r="J5" s="316"/>
      <c r="K5" s="316"/>
      <c r="L5" s="316"/>
    </row>
    <row r="7" ht="15.75" customHeight="1" thickBot="1">
      <c r="L7" s="307"/>
    </row>
    <row r="8" spans="1:12" s="116" customFormat="1" ht="19.5" customHeight="1" thickTop="1">
      <c r="A8" s="272" t="s">
        <v>245</v>
      </c>
      <c r="B8" s="271"/>
      <c r="C8" s="315" t="s">
        <v>282</v>
      </c>
      <c r="D8" s="204" t="s">
        <v>281</v>
      </c>
      <c r="E8" s="204"/>
      <c r="F8" s="314" t="s">
        <v>280</v>
      </c>
      <c r="G8" s="314" t="s">
        <v>279</v>
      </c>
      <c r="H8" s="204" t="s">
        <v>278</v>
      </c>
      <c r="I8" s="204"/>
      <c r="J8" s="204"/>
      <c r="K8" s="314" t="s">
        <v>277</v>
      </c>
      <c r="L8" s="313" t="s">
        <v>276</v>
      </c>
    </row>
    <row r="9" spans="1:12" s="116" customFormat="1" ht="22.5" customHeight="1">
      <c r="A9" s="261"/>
      <c r="B9" s="170"/>
      <c r="C9" s="199"/>
      <c r="D9" s="197" t="s">
        <v>275</v>
      </c>
      <c r="E9" s="197" t="s">
        <v>274</v>
      </c>
      <c r="F9" s="171"/>
      <c r="G9" s="171"/>
      <c r="H9" s="197" t="s">
        <v>273</v>
      </c>
      <c r="I9" s="197" t="s">
        <v>272</v>
      </c>
      <c r="J9" s="197" t="s">
        <v>271</v>
      </c>
      <c r="K9" s="171"/>
      <c r="L9" s="312"/>
    </row>
    <row r="10" spans="2:12" s="116" customFormat="1" ht="13.5" customHeight="1">
      <c r="B10" s="195"/>
      <c r="C10" s="158" t="s">
        <v>52</v>
      </c>
      <c r="D10" s="158" t="s">
        <v>53</v>
      </c>
      <c r="E10" s="158" t="s">
        <v>143</v>
      </c>
      <c r="F10" s="158" t="s">
        <v>42</v>
      </c>
      <c r="G10" s="158" t="s">
        <v>43</v>
      </c>
      <c r="H10" s="158" t="s">
        <v>44</v>
      </c>
      <c r="I10" s="158" t="s">
        <v>45</v>
      </c>
      <c r="J10" s="158" t="s">
        <v>46</v>
      </c>
      <c r="K10" s="158" t="s">
        <v>47</v>
      </c>
      <c r="L10" s="158" t="s">
        <v>48</v>
      </c>
    </row>
    <row r="11" spans="1:12" ht="13.5" customHeight="1">
      <c r="A11" s="215"/>
      <c r="B11" s="301"/>
      <c r="C11" s="109" t="s">
        <v>270</v>
      </c>
      <c r="D11" s="311" t="s">
        <v>270</v>
      </c>
      <c r="E11" s="311" t="s">
        <v>270</v>
      </c>
      <c r="F11" s="311" t="s">
        <v>270</v>
      </c>
      <c r="G11" s="311" t="s">
        <v>270</v>
      </c>
      <c r="H11" s="311" t="s">
        <v>270</v>
      </c>
      <c r="I11" s="109" t="s">
        <v>270</v>
      </c>
      <c r="J11" s="109" t="s">
        <v>270</v>
      </c>
      <c r="K11" s="109" t="s">
        <v>269</v>
      </c>
      <c r="L11" s="109" t="s">
        <v>268</v>
      </c>
    </row>
    <row r="12" spans="1:12" ht="15" customHeight="1">
      <c r="A12" s="92" t="s">
        <v>267</v>
      </c>
      <c r="B12" s="91"/>
      <c r="C12" s="110">
        <v>9747</v>
      </c>
      <c r="D12" s="110">
        <v>24883</v>
      </c>
      <c r="E12" s="110">
        <v>100</v>
      </c>
      <c r="F12" s="110">
        <v>55</v>
      </c>
      <c r="G12" s="110">
        <v>33987</v>
      </c>
      <c r="H12" s="110">
        <v>14891</v>
      </c>
      <c r="I12" s="110">
        <v>5032</v>
      </c>
      <c r="J12" s="110">
        <v>11596</v>
      </c>
      <c r="K12" s="310">
        <v>91.1</v>
      </c>
      <c r="L12" s="310">
        <v>249.6</v>
      </c>
    </row>
    <row r="13" spans="1:12" ht="15" customHeight="1">
      <c r="A13" s="298"/>
      <c r="B13" s="297" t="s">
        <v>242</v>
      </c>
      <c r="C13" s="110">
        <v>8718</v>
      </c>
      <c r="D13" s="110">
        <v>833</v>
      </c>
      <c r="E13" s="110">
        <v>100</v>
      </c>
      <c r="F13" s="110">
        <v>266</v>
      </c>
      <c r="G13" s="110">
        <v>8697</v>
      </c>
      <c r="H13" s="110">
        <v>111</v>
      </c>
      <c r="I13" s="110">
        <v>383</v>
      </c>
      <c r="J13" s="110">
        <v>7243</v>
      </c>
      <c r="K13" s="310">
        <v>56.9</v>
      </c>
      <c r="L13" s="310">
        <v>155.9</v>
      </c>
    </row>
    <row r="14" spans="1:12" ht="15" customHeight="1">
      <c r="A14" s="298"/>
      <c r="B14" s="297" t="s">
        <v>241</v>
      </c>
      <c r="C14" s="110">
        <v>812</v>
      </c>
      <c r="D14" s="110">
        <v>5737</v>
      </c>
      <c r="E14" s="110">
        <v>0</v>
      </c>
      <c r="F14" s="110">
        <v>-443</v>
      </c>
      <c r="G14" s="110">
        <v>6992</v>
      </c>
      <c r="H14" s="110">
        <v>1156</v>
      </c>
      <c r="I14" s="110">
        <v>312</v>
      </c>
      <c r="J14" s="110">
        <v>4164</v>
      </c>
      <c r="K14" s="310">
        <v>32.7</v>
      </c>
      <c r="L14" s="310">
        <v>89.6</v>
      </c>
    </row>
    <row r="15" spans="1:12" ht="15" customHeight="1">
      <c r="A15" s="298"/>
      <c r="B15" s="297" t="s">
        <v>266</v>
      </c>
      <c r="C15" s="110">
        <v>168</v>
      </c>
      <c r="D15" s="110">
        <v>1880</v>
      </c>
      <c r="E15" s="110">
        <v>0</v>
      </c>
      <c r="F15" s="110">
        <v>-15</v>
      </c>
      <c r="G15" s="110">
        <v>2063</v>
      </c>
      <c r="H15" s="110">
        <v>1074</v>
      </c>
      <c r="I15" s="110">
        <v>925</v>
      </c>
      <c r="J15" s="110">
        <v>27</v>
      </c>
      <c r="K15" s="310">
        <v>0.2</v>
      </c>
      <c r="L15" s="310">
        <v>0.6</v>
      </c>
    </row>
    <row r="16" spans="1:12" ht="15" customHeight="1">
      <c r="A16" s="298"/>
      <c r="B16" s="297" t="s">
        <v>265</v>
      </c>
      <c r="C16" s="110">
        <v>15</v>
      </c>
      <c r="D16" s="110">
        <v>4</v>
      </c>
      <c r="E16" s="110">
        <v>0</v>
      </c>
      <c r="F16" s="110">
        <v>2</v>
      </c>
      <c r="G16" s="110">
        <v>17</v>
      </c>
      <c r="H16" s="110">
        <v>0</v>
      </c>
      <c r="I16" s="110">
        <v>7</v>
      </c>
      <c r="J16" s="110">
        <v>6</v>
      </c>
      <c r="K16" s="310">
        <v>0</v>
      </c>
      <c r="L16" s="310">
        <v>0.1</v>
      </c>
    </row>
    <row r="17" spans="1:12" ht="15" customHeight="1">
      <c r="A17" s="298"/>
      <c r="B17" s="297" t="s">
        <v>264</v>
      </c>
      <c r="C17" s="110">
        <v>0</v>
      </c>
      <c r="D17" s="110">
        <v>14637</v>
      </c>
      <c r="E17" s="110">
        <v>0</v>
      </c>
      <c r="F17" s="110">
        <v>168</v>
      </c>
      <c r="G17" s="110">
        <v>14469</v>
      </c>
      <c r="H17" s="110">
        <v>10964</v>
      </c>
      <c r="I17" s="110">
        <v>3405</v>
      </c>
      <c r="J17" s="110">
        <v>58</v>
      </c>
      <c r="K17" s="310">
        <v>0.5</v>
      </c>
      <c r="L17" s="310">
        <v>1.2</v>
      </c>
    </row>
    <row r="18" spans="1:12" ht="15" customHeight="1">
      <c r="A18" s="92" t="s">
        <v>263</v>
      </c>
      <c r="B18" s="91"/>
      <c r="C18" s="110">
        <v>3357</v>
      </c>
      <c r="D18" s="110">
        <v>1048</v>
      </c>
      <c r="E18" s="110">
        <v>6</v>
      </c>
      <c r="F18" s="110">
        <v>0</v>
      </c>
      <c r="G18" s="110">
        <v>4399</v>
      </c>
      <c r="H18" s="110">
        <v>6</v>
      </c>
      <c r="I18" s="110">
        <v>1208</v>
      </c>
      <c r="J18" s="110">
        <v>2530</v>
      </c>
      <c r="K18" s="310">
        <v>19.9</v>
      </c>
      <c r="L18" s="310">
        <v>54.5</v>
      </c>
    </row>
    <row r="19" spans="1:12" ht="15" customHeight="1">
      <c r="A19" s="92" t="s">
        <v>262</v>
      </c>
      <c r="B19" s="91"/>
      <c r="C19" s="110">
        <v>2494</v>
      </c>
      <c r="D19" s="110">
        <v>138</v>
      </c>
      <c r="E19" s="110">
        <v>0</v>
      </c>
      <c r="F19" s="110">
        <v>4</v>
      </c>
      <c r="G19" s="110">
        <v>2628</v>
      </c>
      <c r="H19" s="110">
        <v>0</v>
      </c>
      <c r="I19" s="110">
        <v>545</v>
      </c>
      <c r="J19" s="110">
        <v>2083</v>
      </c>
      <c r="K19" s="310">
        <v>16.4</v>
      </c>
      <c r="L19" s="310">
        <v>44.8</v>
      </c>
    </row>
    <row r="20" spans="1:12" ht="15" customHeight="1">
      <c r="A20" s="92" t="s">
        <v>240</v>
      </c>
      <c r="B20" s="91"/>
      <c r="C20" s="110">
        <v>300</v>
      </c>
      <c r="D20" s="110">
        <v>3038</v>
      </c>
      <c r="E20" s="110">
        <v>0</v>
      </c>
      <c r="F20" s="110">
        <v>-46</v>
      </c>
      <c r="G20" s="110">
        <v>3384</v>
      </c>
      <c r="H20" s="110">
        <v>115</v>
      </c>
      <c r="I20" s="110">
        <v>2120</v>
      </c>
      <c r="J20" s="110">
        <v>1040</v>
      </c>
      <c r="K20" s="310">
        <v>8.2</v>
      </c>
      <c r="L20" s="310">
        <v>22.4</v>
      </c>
    </row>
    <row r="21" spans="1:12" ht="15" customHeight="1">
      <c r="A21" s="298"/>
      <c r="B21" s="297" t="s">
        <v>261</v>
      </c>
      <c r="C21" s="110">
        <v>200</v>
      </c>
      <c r="D21" s="110">
        <v>2762</v>
      </c>
      <c r="E21" s="110">
        <v>0</v>
      </c>
      <c r="F21" s="110">
        <v>-50</v>
      </c>
      <c r="G21" s="110">
        <v>3012</v>
      </c>
      <c r="H21" s="110">
        <v>104</v>
      </c>
      <c r="I21" s="110">
        <v>2067</v>
      </c>
      <c r="J21" s="110">
        <v>780</v>
      </c>
      <c r="K21" s="310">
        <v>6.1</v>
      </c>
      <c r="L21" s="310">
        <v>16.8</v>
      </c>
    </row>
    <row r="22" spans="1:12" ht="15" customHeight="1">
      <c r="A22" s="92" t="s">
        <v>238</v>
      </c>
      <c r="B22" s="91"/>
      <c r="C22" s="110">
        <v>11946</v>
      </c>
      <c r="D22" s="110">
        <v>3137</v>
      </c>
      <c r="E22" s="110">
        <v>8</v>
      </c>
      <c r="F22" s="110">
        <v>0</v>
      </c>
      <c r="G22" s="110">
        <v>15075</v>
      </c>
      <c r="H22" s="110">
        <v>0</v>
      </c>
      <c r="I22" s="110">
        <v>0</v>
      </c>
      <c r="J22" s="110">
        <v>11751</v>
      </c>
      <c r="K22" s="310">
        <v>92.3</v>
      </c>
      <c r="L22" s="310">
        <v>252.9</v>
      </c>
    </row>
    <row r="23" spans="1:12" ht="15" customHeight="1">
      <c r="A23" s="298"/>
      <c r="B23" s="297" t="s">
        <v>260</v>
      </c>
      <c r="C23" s="110">
        <v>2615</v>
      </c>
      <c r="D23" s="110">
        <v>1633</v>
      </c>
      <c r="E23" s="110">
        <v>2</v>
      </c>
      <c r="F23" s="110">
        <v>0</v>
      </c>
      <c r="G23" s="110">
        <v>4246</v>
      </c>
      <c r="H23" s="110">
        <v>0</v>
      </c>
      <c r="I23" s="110">
        <v>0</v>
      </c>
      <c r="J23" s="110">
        <v>3533</v>
      </c>
      <c r="K23" s="310">
        <v>27.8</v>
      </c>
      <c r="L23" s="310">
        <v>76</v>
      </c>
    </row>
    <row r="24" spans="1:12" ht="15" customHeight="1">
      <c r="A24" s="298"/>
      <c r="B24" s="297" t="s">
        <v>259</v>
      </c>
      <c r="C24" s="110">
        <v>9331</v>
      </c>
      <c r="D24" s="110">
        <v>1504</v>
      </c>
      <c r="E24" s="110">
        <v>6</v>
      </c>
      <c r="F24" s="110">
        <v>0</v>
      </c>
      <c r="G24" s="110">
        <v>10829</v>
      </c>
      <c r="H24" s="110">
        <v>0</v>
      </c>
      <c r="I24" s="110">
        <v>0</v>
      </c>
      <c r="J24" s="110">
        <v>8218</v>
      </c>
      <c r="K24" s="310">
        <v>64.6</v>
      </c>
      <c r="L24" s="310">
        <v>176.9</v>
      </c>
    </row>
    <row r="25" spans="1:12" ht="15" customHeight="1">
      <c r="A25" s="92" t="s">
        <v>237</v>
      </c>
      <c r="B25" s="91"/>
      <c r="C25" s="110">
        <v>3010</v>
      </c>
      <c r="D25" s="110">
        <v>4711</v>
      </c>
      <c r="E25" s="110">
        <v>38</v>
      </c>
      <c r="F25" s="110">
        <v>22</v>
      </c>
      <c r="G25" s="110">
        <v>7661</v>
      </c>
      <c r="H25" s="110">
        <v>0</v>
      </c>
      <c r="I25" s="110">
        <v>18</v>
      </c>
      <c r="J25" s="110">
        <v>4674</v>
      </c>
      <c r="K25" s="310">
        <v>36.7</v>
      </c>
      <c r="L25" s="310">
        <v>100.6</v>
      </c>
    </row>
    <row r="26" spans="1:12" ht="15" customHeight="1">
      <c r="A26" s="298"/>
      <c r="B26" s="297" t="s">
        <v>258</v>
      </c>
      <c r="C26" s="110">
        <v>896</v>
      </c>
      <c r="D26" s="110">
        <v>1</v>
      </c>
      <c r="E26" s="110">
        <v>3</v>
      </c>
      <c r="F26" s="110">
        <v>22</v>
      </c>
      <c r="G26" s="110">
        <v>872</v>
      </c>
      <c r="H26" s="110">
        <v>0</v>
      </c>
      <c r="I26" s="110">
        <v>0</v>
      </c>
      <c r="J26" s="110">
        <v>556</v>
      </c>
      <c r="K26" s="310">
        <v>4.4</v>
      </c>
      <c r="L26" s="310">
        <v>12</v>
      </c>
    </row>
    <row r="27" spans="1:12" ht="15" customHeight="1">
      <c r="A27" s="298"/>
      <c r="B27" s="297" t="s">
        <v>257</v>
      </c>
      <c r="C27" s="110">
        <v>742</v>
      </c>
      <c r="D27" s="110">
        <v>629</v>
      </c>
      <c r="E27" s="110">
        <v>26</v>
      </c>
      <c r="F27" s="110">
        <v>0</v>
      </c>
      <c r="G27" s="110">
        <v>1345</v>
      </c>
      <c r="H27" s="110">
        <v>0</v>
      </c>
      <c r="I27" s="110">
        <v>0</v>
      </c>
      <c r="J27" s="110">
        <v>1029</v>
      </c>
      <c r="K27" s="310">
        <v>8.1</v>
      </c>
      <c r="L27" s="310">
        <v>22.1</v>
      </c>
    </row>
    <row r="28" spans="1:12" ht="15" customHeight="1">
      <c r="A28" s="92" t="s">
        <v>256</v>
      </c>
      <c r="B28" s="91"/>
      <c r="C28" s="110">
        <v>3283</v>
      </c>
      <c r="D28" s="110">
        <v>2635</v>
      </c>
      <c r="E28" s="110">
        <v>12</v>
      </c>
      <c r="F28" s="110">
        <v>-16</v>
      </c>
      <c r="G28" s="110">
        <v>5922</v>
      </c>
      <c r="H28" s="110">
        <v>0</v>
      </c>
      <c r="I28" s="110">
        <v>0</v>
      </c>
      <c r="J28" s="110">
        <v>3826</v>
      </c>
      <c r="K28" s="310">
        <v>30.1</v>
      </c>
      <c r="L28" s="310">
        <v>82.3</v>
      </c>
    </row>
    <row r="29" spans="1:12" ht="15" customHeight="1">
      <c r="A29" s="92" t="s">
        <v>234</v>
      </c>
      <c r="B29" s="91"/>
      <c r="C29" s="110">
        <v>2522</v>
      </c>
      <c r="D29" s="110">
        <v>124</v>
      </c>
      <c r="E29" s="110">
        <v>1</v>
      </c>
      <c r="F29" s="110">
        <v>0</v>
      </c>
      <c r="G29" s="110">
        <v>2645</v>
      </c>
      <c r="H29" s="110">
        <v>0</v>
      </c>
      <c r="I29" s="110">
        <v>0</v>
      </c>
      <c r="J29" s="110">
        <v>2141</v>
      </c>
      <c r="K29" s="310">
        <v>16.8</v>
      </c>
      <c r="L29" s="310">
        <v>46.1</v>
      </c>
    </row>
    <row r="30" spans="1:12" ht="15" customHeight="1">
      <c r="A30" s="92" t="s">
        <v>255</v>
      </c>
      <c r="B30" s="91"/>
      <c r="C30" s="110">
        <v>7448</v>
      </c>
      <c r="D30" s="110">
        <v>4058</v>
      </c>
      <c r="E30" s="110">
        <v>15</v>
      </c>
      <c r="F30" s="110">
        <v>-144</v>
      </c>
      <c r="G30" s="110">
        <v>11635</v>
      </c>
      <c r="H30" s="110">
        <v>39</v>
      </c>
      <c r="I30" s="110">
        <v>0</v>
      </c>
      <c r="J30" s="110">
        <v>11328</v>
      </c>
      <c r="K30" s="310">
        <v>89</v>
      </c>
      <c r="L30" s="310">
        <v>243.8</v>
      </c>
    </row>
    <row r="31" spans="1:12" ht="15" customHeight="1">
      <c r="A31" s="92" t="s">
        <v>232</v>
      </c>
      <c r="B31" s="91"/>
      <c r="C31" s="110">
        <v>4286</v>
      </c>
      <c r="D31" s="110">
        <v>4081</v>
      </c>
      <c r="E31" s="110">
        <v>680</v>
      </c>
      <c r="F31" s="110">
        <v>-162</v>
      </c>
      <c r="G31" s="110">
        <v>7849</v>
      </c>
      <c r="H31" s="110">
        <v>1634</v>
      </c>
      <c r="I31" s="110">
        <v>0</v>
      </c>
      <c r="J31" s="110">
        <v>3443</v>
      </c>
      <c r="K31" s="310">
        <v>27</v>
      </c>
      <c r="L31" s="310">
        <v>74.1</v>
      </c>
    </row>
    <row r="32" spans="1:12" ht="15" customHeight="1">
      <c r="A32" s="92" t="s">
        <v>254</v>
      </c>
      <c r="B32" s="91"/>
      <c r="C32" s="110">
        <v>101</v>
      </c>
      <c r="D32" s="110">
        <v>48</v>
      </c>
      <c r="E32" s="110">
        <v>2</v>
      </c>
      <c r="F32" s="110">
        <v>0</v>
      </c>
      <c r="G32" s="110">
        <v>147</v>
      </c>
      <c r="H32" s="110">
        <v>0</v>
      </c>
      <c r="I32" s="110">
        <v>24</v>
      </c>
      <c r="J32" s="110">
        <v>123</v>
      </c>
      <c r="K32" s="310">
        <v>1</v>
      </c>
      <c r="L32" s="310">
        <v>2.6</v>
      </c>
    </row>
    <row r="33" spans="1:12" ht="15" customHeight="1">
      <c r="A33" s="92" t="s">
        <v>231</v>
      </c>
      <c r="B33" s="91"/>
      <c r="J33" s="110">
        <v>2418</v>
      </c>
      <c r="K33" s="310">
        <v>19</v>
      </c>
      <c r="L33" s="310">
        <v>52</v>
      </c>
    </row>
    <row r="34" spans="1:12" ht="15" customHeight="1">
      <c r="A34" s="298"/>
      <c r="B34" s="297" t="s">
        <v>253</v>
      </c>
      <c r="C34" s="110">
        <v>128</v>
      </c>
      <c r="D34" s="110">
        <v>1352</v>
      </c>
      <c r="E34" s="110">
        <v>0</v>
      </c>
      <c r="F34" s="110">
        <v>-34</v>
      </c>
      <c r="G34" s="110">
        <v>1514</v>
      </c>
      <c r="H34" s="110">
        <v>0</v>
      </c>
      <c r="I34" s="110">
        <v>1514</v>
      </c>
      <c r="J34" s="110">
        <v>0</v>
      </c>
      <c r="K34" s="310">
        <v>0</v>
      </c>
      <c r="L34" s="310">
        <v>0</v>
      </c>
    </row>
    <row r="35" spans="1:12" ht="15" customHeight="1">
      <c r="A35" s="298"/>
      <c r="B35" s="297" t="s">
        <v>252</v>
      </c>
      <c r="C35" s="110">
        <v>1996</v>
      </c>
      <c r="D35" s="110">
        <v>421</v>
      </c>
      <c r="E35" s="110">
        <v>1</v>
      </c>
      <c r="F35" s="110">
        <v>-16</v>
      </c>
      <c r="G35" s="110">
        <v>2432</v>
      </c>
      <c r="H35" s="110">
        <v>2</v>
      </c>
      <c r="I35" s="110">
        <v>23</v>
      </c>
      <c r="J35" s="110">
        <v>2388</v>
      </c>
      <c r="K35" s="310">
        <v>18.8</v>
      </c>
      <c r="L35" s="310">
        <v>51.4</v>
      </c>
    </row>
    <row r="36" spans="1:12" ht="15" customHeight="1">
      <c r="A36" s="298"/>
      <c r="B36" s="297" t="s">
        <v>251</v>
      </c>
      <c r="C36" s="110">
        <v>21</v>
      </c>
      <c r="D36" s="110">
        <v>11</v>
      </c>
      <c r="E36" s="110">
        <v>0</v>
      </c>
      <c r="F36" s="110">
        <v>3</v>
      </c>
      <c r="G36" s="110">
        <v>29</v>
      </c>
      <c r="H36" s="110">
        <v>0</v>
      </c>
      <c r="I36" s="110">
        <v>0</v>
      </c>
      <c r="J36" s="110">
        <v>29</v>
      </c>
      <c r="K36" s="310">
        <v>0.2</v>
      </c>
      <c r="L36" s="310">
        <v>0.6</v>
      </c>
    </row>
    <row r="37" spans="1:12" ht="15" customHeight="1">
      <c r="A37" s="298"/>
      <c r="B37" s="297" t="s">
        <v>250</v>
      </c>
      <c r="C37" s="110">
        <v>103</v>
      </c>
      <c r="D37" s="110">
        <v>141</v>
      </c>
      <c r="E37" s="110">
        <v>0</v>
      </c>
      <c r="F37" s="110">
        <v>10</v>
      </c>
      <c r="G37" s="110">
        <v>234</v>
      </c>
      <c r="H37" s="110">
        <v>156</v>
      </c>
      <c r="I37" s="110">
        <v>77</v>
      </c>
      <c r="J37" s="110">
        <v>1</v>
      </c>
      <c r="K37" s="310">
        <v>0</v>
      </c>
      <c r="L37" s="310">
        <v>0</v>
      </c>
    </row>
    <row r="38" spans="1:12" ht="15" customHeight="1">
      <c r="A38" s="92" t="s">
        <v>249</v>
      </c>
      <c r="B38" s="91"/>
      <c r="C38" s="110">
        <v>1946</v>
      </c>
      <c r="D38" s="110">
        <v>966</v>
      </c>
      <c r="E38" s="110">
        <v>14</v>
      </c>
      <c r="F38" s="110">
        <v>-55</v>
      </c>
      <c r="G38" s="110">
        <v>2953</v>
      </c>
      <c r="H38" s="110">
        <v>119</v>
      </c>
      <c r="I38" s="110">
        <v>365</v>
      </c>
      <c r="J38" s="110">
        <v>1734</v>
      </c>
      <c r="K38" s="310">
        <v>13.6</v>
      </c>
      <c r="L38" s="310">
        <v>37.3</v>
      </c>
    </row>
    <row r="39" spans="1:12" ht="6.75" customHeight="1">
      <c r="A39" s="287"/>
      <c r="B39" s="286"/>
      <c r="C39" s="285"/>
      <c r="D39" s="285"/>
      <c r="E39" s="285"/>
      <c r="F39" s="285"/>
      <c r="G39" s="285"/>
      <c r="H39" s="285"/>
      <c r="I39" s="285"/>
      <c r="J39" s="285"/>
      <c r="K39" s="284"/>
      <c r="L39" s="284"/>
    </row>
    <row r="40" s="13" customFormat="1" ht="12" customHeight="1">
      <c r="A40" s="3" t="s">
        <v>227</v>
      </c>
    </row>
    <row r="41" spans="1:12" ht="12" customHeight="1">
      <c r="A41" s="3" t="s">
        <v>248</v>
      </c>
      <c r="B41" s="298"/>
      <c r="C41" s="309"/>
      <c r="D41" s="309"/>
      <c r="E41" s="309"/>
      <c r="F41" s="309"/>
      <c r="G41" s="309"/>
      <c r="H41" s="309"/>
      <c r="I41" s="309"/>
      <c r="J41" s="309"/>
      <c r="K41" s="308"/>
      <c r="L41" s="308"/>
    </row>
    <row r="42" ht="17.25" customHeight="1"/>
    <row r="43" spans="1:12" s="182" customFormat="1" ht="15" customHeight="1">
      <c r="A43" s="180" t="s">
        <v>247</v>
      </c>
      <c r="B43" s="183"/>
      <c r="C43" s="206"/>
      <c r="D43" s="183"/>
      <c r="E43" s="183"/>
      <c r="F43" s="183"/>
      <c r="G43" s="183"/>
      <c r="H43" s="183"/>
      <c r="I43" s="183"/>
      <c r="J43" s="183"/>
      <c r="K43" s="183"/>
      <c r="L43" s="183"/>
    </row>
    <row r="44" ht="14.25" customHeight="1" thickBot="1">
      <c r="L44" s="307" t="s">
        <v>246</v>
      </c>
    </row>
    <row r="45" spans="1:12" s="116" customFormat="1" ht="30.75" customHeight="1" thickTop="1">
      <c r="A45" s="306" t="s">
        <v>245</v>
      </c>
      <c r="B45" s="205"/>
      <c r="C45" s="305" t="s">
        <v>244</v>
      </c>
      <c r="D45" s="305">
        <v>60</v>
      </c>
      <c r="E45" s="304" t="s">
        <v>243</v>
      </c>
      <c r="F45" s="303">
        <v>19</v>
      </c>
      <c r="G45" s="303">
        <v>20</v>
      </c>
      <c r="H45" s="303">
        <v>21</v>
      </c>
      <c r="I45" s="303">
        <v>22</v>
      </c>
      <c r="J45" s="303">
        <v>23</v>
      </c>
      <c r="K45" s="303">
        <v>24</v>
      </c>
      <c r="L45" s="302">
        <v>25</v>
      </c>
    </row>
    <row r="46" spans="1:12" ht="13.5" customHeight="1">
      <c r="A46" s="215"/>
      <c r="B46" s="301"/>
      <c r="C46" s="158" t="s">
        <v>52</v>
      </c>
      <c r="D46" s="158" t="s">
        <v>53</v>
      </c>
      <c r="E46" s="158" t="s">
        <v>143</v>
      </c>
      <c r="F46" s="158" t="s">
        <v>43</v>
      </c>
      <c r="G46" s="158" t="s">
        <v>44</v>
      </c>
      <c r="H46" s="158" t="s">
        <v>45</v>
      </c>
      <c r="I46" s="158" t="s">
        <v>46</v>
      </c>
      <c r="J46" s="158" t="s">
        <v>47</v>
      </c>
      <c r="K46" s="158" t="s">
        <v>47</v>
      </c>
      <c r="L46" s="300" t="s">
        <v>48</v>
      </c>
    </row>
    <row r="47" spans="1:12" ht="15" customHeight="1">
      <c r="A47" s="92" t="s">
        <v>242</v>
      </c>
      <c r="B47" s="91"/>
      <c r="C47" s="290">
        <v>110</v>
      </c>
      <c r="D47" s="290">
        <v>107</v>
      </c>
      <c r="E47" s="290">
        <v>104</v>
      </c>
      <c r="F47" s="289">
        <v>94</v>
      </c>
      <c r="G47" s="289">
        <v>95</v>
      </c>
      <c r="H47" s="289">
        <v>95</v>
      </c>
      <c r="I47" s="289">
        <v>97</v>
      </c>
      <c r="J47" s="289">
        <v>96</v>
      </c>
      <c r="K47" s="289">
        <v>96</v>
      </c>
      <c r="L47" s="288">
        <v>96</v>
      </c>
    </row>
    <row r="48" spans="1:12" ht="15" customHeight="1">
      <c r="A48" s="92" t="s">
        <v>241</v>
      </c>
      <c r="B48" s="91"/>
      <c r="C48" s="290">
        <v>4</v>
      </c>
      <c r="D48" s="290">
        <v>14</v>
      </c>
      <c r="E48" s="290">
        <v>7</v>
      </c>
      <c r="F48" s="289">
        <v>14</v>
      </c>
      <c r="G48" s="289">
        <v>14</v>
      </c>
      <c r="H48" s="289">
        <v>11</v>
      </c>
      <c r="I48" s="289">
        <v>9</v>
      </c>
      <c r="J48" s="289">
        <v>11</v>
      </c>
      <c r="K48" s="289">
        <v>12</v>
      </c>
      <c r="L48" s="288">
        <v>12</v>
      </c>
    </row>
    <row r="49" spans="1:12" ht="15" customHeight="1">
      <c r="A49" s="92" t="s">
        <v>240</v>
      </c>
      <c r="B49" s="91"/>
      <c r="C49" s="290">
        <v>9</v>
      </c>
      <c r="D49" s="290">
        <v>8</v>
      </c>
      <c r="E49" s="290">
        <v>5</v>
      </c>
      <c r="F49" s="289">
        <v>7</v>
      </c>
      <c r="G49" s="289">
        <v>9</v>
      </c>
      <c r="H49" s="289">
        <v>8</v>
      </c>
      <c r="I49" s="289">
        <v>8</v>
      </c>
      <c r="J49" s="289">
        <v>9</v>
      </c>
      <c r="K49" s="289">
        <v>10</v>
      </c>
      <c r="L49" s="288">
        <v>9</v>
      </c>
    </row>
    <row r="50" spans="1:12" ht="15" customHeight="1">
      <c r="A50" s="298"/>
      <c r="B50" s="297" t="s">
        <v>239</v>
      </c>
      <c r="C50" s="290">
        <v>4</v>
      </c>
      <c r="D50" s="290">
        <v>5</v>
      </c>
      <c r="E50" s="290">
        <v>2</v>
      </c>
      <c r="F50" s="289">
        <v>5</v>
      </c>
      <c r="G50" s="289">
        <v>6</v>
      </c>
      <c r="H50" s="289">
        <v>6</v>
      </c>
      <c r="I50" s="289">
        <v>6</v>
      </c>
      <c r="J50" s="289">
        <v>7</v>
      </c>
      <c r="K50" s="289">
        <v>8</v>
      </c>
      <c r="L50" s="288">
        <v>7</v>
      </c>
    </row>
    <row r="51" spans="1:12" ht="15" customHeight="1">
      <c r="A51" s="92" t="s">
        <v>238</v>
      </c>
      <c r="B51" s="91"/>
      <c r="C51" s="290">
        <v>99</v>
      </c>
      <c r="D51" s="290">
        <v>95</v>
      </c>
      <c r="E51" s="290">
        <v>85</v>
      </c>
      <c r="F51" s="289">
        <v>81</v>
      </c>
      <c r="G51" s="289">
        <v>82</v>
      </c>
      <c r="H51" s="289">
        <v>83</v>
      </c>
      <c r="I51" s="289">
        <v>81</v>
      </c>
      <c r="J51" s="289">
        <v>79</v>
      </c>
      <c r="K51" s="289">
        <v>78</v>
      </c>
      <c r="L51" s="288">
        <v>79</v>
      </c>
    </row>
    <row r="52" spans="1:12" ht="15" customHeight="1">
      <c r="A52" s="92" t="s">
        <v>237</v>
      </c>
      <c r="B52" s="91"/>
      <c r="C52" s="290">
        <v>84</v>
      </c>
      <c r="D52" s="290">
        <v>77</v>
      </c>
      <c r="E52" s="290">
        <v>49</v>
      </c>
      <c r="F52" s="289">
        <v>40</v>
      </c>
      <c r="G52" s="289">
        <v>41</v>
      </c>
      <c r="H52" s="289">
        <v>42</v>
      </c>
      <c r="I52" s="289">
        <v>38</v>
      </c>
      <c r="J52" s="289">
        <v>38</v>
      </c>
      <c r="K52" s="289">
        <v>38</v>
      </c>
      <c r="L52" s="288">
        <v>39</v>
      </c>
    </row>
    <row r="53" spans="1:12" ht="15" customHeight="1">
      <c r="A53" s="92" t="s">
        <v>236</v>
      </c>
      <c r="B53" s="91"/>
      <c r="C53" s="290">
        <v>77</v>
      </c>
      <c r="D53" s="290">
        <v>81</v>
      </c>
      <c r="E53" s="290">
        <v>57</v>
      </c>
      <c r="F53" s="289">
        <v>56</v>
      </c>
      <c r="G53" s="289">
        <v>56</v>
      </c>
      <c r="H53" s="289">
        <v>57</v>
      </c>
      <c r="I53" s="289">
        <v>56</v>
      </c>
      <c r="J53" s="289">
        <v>54</v>
      </c>
      <c r="K53" s="289">
        <v>55</v>
      </c>
      <c r="L53" s="288">
        <v>55</v>
      </c>
    </row>
    <row r="54" spans="1:12" ht="15" customHeight="1">
      <c r="A54" s="298"/>
      <c r="B54" s="297" t="s">
        <v>235</v>
      </c>
      <c r="C54" s="290">
        <v>81</v>
      </c>
      <c r="D54" s="290">
        <v>72</v>
      </c>
      <c r="E54" s="290">
        <v>39</v>
      </c>
      <c r="F54" s="289">
        <v>43</v>
      </c>
      <c r="G54" s="289">
        <v>44</v>
      </c>
      <c r="H54" s="289">
        <v>43</v>
      </c>
      <c r="I54" s="289">
        <v>42</v>
      </c>
      <c r="J54" s="289">
        <v>40</v>
      </c>
      <c r="K54" s="289">
        <v>42</v>
      </c>
      <c r="L54" s="288">
        <v>41</v>
      </c>
    </row>
    <row r="55" spans="1:12" ht="15" customHeight="1">
      <c r="A55" s="92" t="s">
        <v>234</v>
      </c>
      <c r="B55" s="91"/>
      <c r="C55" s="290">
        <v>97</v>
      </c>
      <c r="D55" s="290">
        <v>98</v>
      </c>
      <c r="E55" s="290">
        <v>96</v>
      </c>
      <c r="F55" s="289">
        <v>96</v>
      </c>
      <c r="G55" s="289">
        <v>96</v>
      </c>
      <c r="H55" s="289">
        <v>96</v>
      </c>
      <c r="I55" s="289">
        <v>96</v>
      </c>
      <c r="J55" s="289">
        <v>95</v>
      </c>
      <c r="K55" s="289">
        <v>95</v>
      </c>
      <c r="L55" s="288">
        <v>95</v>
      </c>
    </row>
    <row r="56" spans="1:12" ht="15" customHeight="1">
      <c r="A56" s="92" t="s">
        <v>233</v>
      </c>
      <c r="B56" s="91"/>
      <c r="C56" s="290">
        <v>81</v>
      </c>
      <c r="D56" s="290">
        <v>85</v>
      </c>
      <c r="E56" s="290">
        <v>72</v>
      </c>
      <c r="F56" s="289">
        <v>66</v>
      </c>
      <c r="G56" s="289">
        <v>70</v>
      </c>
      <c r="H56" s="289">
        <v>71</v>
      </c>
      <c r="I56" s="289">
        <v>67</v>
      </c>
      <c r="J56" s="289">
        <v>65</v>
      </c>
      <c r="K56" s="289">
        <v>65</v>
      </c>
      <c r="L56" s="288">
        <v>64</v>
      </c>
    </row>
    <row r="57" spans="1:12" ht="15" customHeight="1">
      <c r="A57" s="92" t="s">
        <v>232</v>
      </c>
      <c r="B57" s="91"/>
      <c r="C57" s="290">
        <v>99</v>
      </c>
      <c r="D57" s="290">
        <v>93</v>
      </c>
      <c r="E57" s="290">
        <v>57</v>
      </c>
      <c r="F57" s="289">
        <v>53</v>
      </c>
      <c r="G57" s="289">
        <v>53</v>
      </c>
      <c r="H57" s="289">
        <v>53</v>
      </c>
      <c r="I57" s="289">
        <v>55</v>
      </c>
      <c r="J57" s="289">
        <v>52</v>
      </c>
      <c r="K57" s="289">
        <v>52</v>
      </c>
      <c r="L57" s="288">
        <v>55</v>
      </c>
    </row>
    <row r="58" spans="1:12" ht="15" customHeight="1">
      <c r="A58" s="92" t="s">
        <v>231</v>
      </c>
      <c r="B58" s="91"/>
      <c r="C58" s="290">
        <v>15</v>
      </c>
      <c r="D58" s="290">
        <v>33</v>
      </c>
      <c r="E58" s="290">
        <v>31</v>
      </c>
      <c r="F58" s="289">
        <v>33</v>
      </c>
      <c r="G58" s="289">
        <v>38</v>
      </c>
      <c r="H58" s="289">
        <v>33</v>
      </c>
      <c r="I58" s="289">
        <v>26</v>
      </c>
      <c r="J58" s="289">
        <v>26</v>
      </c>
      <c r="K58" s="289">
        <v>28</v>
      </c>
      <c r="L58" s="288">
        <v>29</v>
      </c>
    </row>
    <row r="59" spans="1:12" ht="6.75" customHeight="1">
      <c r="A59" s="287"/>
      <c r="B59" s="286"/>
      <c r="C59" s="299"/>
      <c r="D59" s="299"/>
      <c r="E59" s="299"/>
      <c r="F59" s="10"/>
      <c r="G59" s="10"/>
      <c r="H59" s="10"/>
      <c r="I59" s="10"/>
      <c r="J59" s="10"/>
      <c r="K59" s="10"/>
      <c r="L59" s="283"/>
    </row>
    <row r="60" spans="1:12" ht="6.75" customHeight="1">
      <c r="A60" s="298"/>
      <c r="B60" s="297"/>
      <c r="C60" s="290"/>
      <c r="D60" s="290"/>
      <c r="E60" s="290"/>
      <c r="F60" s="3"/>
      <c r="G60" s="3"/>
      <c r="H60" s="3"/>
      <c r="I60" s="3"/>
      <c r="J60" s="3"/>
      <c r="K60" s="3"/>
      <c r="L60" s="21"/>
    </row>
    <row r="61" spans="1:12" ht="15" customHeight="1">
      <c r="A61" s="296" t="s">
        <v>230</v>
      </c>
      <c r="B61" s="295"/>
      <c r="C61" s="290">
        <v>40</v>
      </c>
      <c r="D61" s="290">
        <v>31</v>
      </c>
      <c r="E61" s="290">
        <v>30</v>
      </c>
      <c r="F61" s="289">
        <v>28</v>
      </c>
      <c r="G61" s="289">
        <v>28</v>
      </c>
      <c r="H61" s="289">
        <v>26</v>
      </c>
      <c r="I61" s="289">
        <v>27</v>
      </c>
      <c r="J61" s="289">
        <v>28</v>
      </c>
      <c r="K61" s="289">
        <v>27</v>
      </c>
      <c r="L61" s="288">
        <v>28</v>
      </c>
    </row>
    <row r="62" spans="1:12" ht="15" customHeight="1">
      <c r="A62" s="294" t="s">
        <v>229</v>
      </c>
      <c r="B62" s="293"/>
      <c r="C62" s="290">
        <v>69</v>
      </c>
      <c r="D62" s="290">
        <v>69</v>
      </c>
      <c r="E62" s="290">
        <v>65</v>
      </c>
      <c r="F62" s="289">
        <v>60</v>
      </c>
      <c r="G62" s="289">
        <v>61</v>
      </c>
      <c r="H62" s="289">
        <v>58</v>
      </c>
      <c r="I62" s="289">
        <v>59</v>
      </c>
      <c r="J62" s="289">
        <v>59</v>
      </c>
      <c r="K62" s="289">
        <v>59</v>
      </c>
      <c r="L62" s="288">
        <v>59</v>
      </c>
    </row>
    <row r="63" spans="1:12" ht="15" customHeight="1">
      <c r="A63" s="292" t="s">
        <v>228</v>
      </c>
      <c r="B63" s="291"/>
      <c r="C63" s="290">
        <v>54</v>
      </c>
      <c r="D63" s="290">
        <v>53</v>
      </c>
      <c r="E63" s="290">
        <v>43</v>
      </c>
      <c r="F63" s="289">
        <v>40</v>
      </c>
      <c r="G63" s="289">
        <v>41</v>
      </c>
      <c r="H63" s="289">
        <v>40</v>
      </c>
      <c r="I63" s="289">
        <v>39</v>
      </c>
      <c r="J63" s="289">
        <v>39</v>
      </c>
      <c r="K63" s="289">
        <v>39</v>
      </c>
      <c r="L63" s="288">
        <v>39</v>
      </c>
    </row>
    <row r="64" spans="1:12" ht="6.75" customHeight="1">
      <c r="A64" s="287"/>
      <c r="B64" s="286"/>
      <c r="C64" s="285"/>
      <c r="D64" s="285"/>
      <c r="E64" s="285"/>
      <c r="F64" s="285"/>
      <c r="G64" s="285"/>
      <c r="H64" s="285"/>
      <c r="I64" s="285"/>
      <c r="J64" s="285"/>
      <c r="K64" s="284"/>
      <c r="L64" s="283"/>
    </row>
    <row r="65" s="13" customFormat="1" ht="15.75" customHeight="1">
      <c r="A65" s="282" t="s">
        <v>227</v>
      </c>
    </row>
  </sheetData>
  <sheetProtection/>
  <mergeCells count="44">
    <mergeCell ref="A25:B25"/>
    <mergeCell ref="A38:B38"/>
    <mergeCell ref="A28:B28"/>
    <mergeCell ref="A32:B32"/>
    <mergeCell ref="A30:B30"/>
    <mergeCell ref="A31:B31"/>
    <mergeCell ref="A56:B56"/>
    <mergeCell ref="A64:B64"/>
    <mergeCell ref="A57:B57"/>
    <mergeCell ref="A58:B58"/>
    <mergeCell ref="A59:B59"/>
    <mergeCell ref="A61:B61"/>
    <mergeCell ref="A62:B62"/>
    <mergeCell ref="A63:B63"/>
    <mergeCell ref="A2:L2"/>
    <mergeCell ref="F8:F9"/>
    <mergeCell ref="H8:J8"/>
    <mergeCell ref="K8:K9"/>
    <mergeCell ref="L8:L9"/>
    <mergeCell ref="G8:G9"/>
    <mergeCell ref="C8:C9"/>
    <mergeCell ref="D8:E8"/>
    <mergeCell ref="A3:L3"/>
    <mergeCell ref="A8:B9"/>
    <mergeCell ref="A55:B55"/>
    <mergeCell ref="A49:B49"/>
    <mergeCell ref="A51:B51"/>
    <mergeCell ref="A33:B33"/>
    <mergeCell ref="A29:B29"/>
    <mergeCell ref="A46:B46"/>
    <mergeCell ref="A47:B47"/>
    <mergeCell ref="A48:B48"/>
    <mergeCell ref="A52:B52"/>
    <mergeCell ref="A53:B53"/>
    <mergeCell ref="A39:B39"/>
    <mergeCell ref="A45:B45"/>
    <mergeCell ref="A4:L4"/>
    <mergeCell ref="A5:L5"/>
    <mergeCell ref="A20:B20"/>
    <mergeCell ref="A22:B22"/>
    <mergeCell ref="A11:B11"/>
    <mergeCell ref="A12:B12"/>
    <mergeCell ref="A18:B18"/>
    <mergeCell ref="A19:B19"/>
  </mergeCells>
  <printOptions/>
  <pageMargins left="0.787401575" right="0.5" top="0.590551181" bottom="0" header="0.3" footer="0.3"/>
  <pageSetup horizontalDpi="600" verticalDpi="600" orientation="portrait" paperSize="9" scale="80" r:id="rId1"/>
  <colBreaks count="1" manualBreakCount="1">
    <brk id="12"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2022-02-14T13:13:15Z</dcterms:created>
  <dcterms:modified xsi:type="dcterms:W3CDTF">2022-02-14T13:13:22Z</dcterms:modified>
  <cp:category/>
  <cp:version/>
  <cp:contentType/>
  <cp:contentStatus/>
</cp:coreProperties>
</file>