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84" sheetId="1" r:id="rId1"/>
    <sheet name="85" sheetId="2" r:id="rId2"/>
    <sheet name="86" sheetId="3" r:id="rId3"/>
    <sheet name="87" sheetId="4" r:id="rId4"/>
    <sheet name="88" sheetId="5" r:id="rId5"/>
  </sheets>
  <definedNames>
    <definedName name="_xlnm.Print_Area" localSheetId="0">'84'!$A$1:$S$44</definedName>
    <definedName name="_xlnm.Print_Area" localSheetId="2">'86'!$A$1:$L$61</definedName>
    <definedName name="_xlnm.Print_Area" localSheetId="4">'88'!$A$1:$S$43</definedName>
  </definedNames>
  <calcPr fullCalcOnLoad="1" refMode="R1C1"/>
</workbook>
</file>

<file path=xl/sharedStrings.xml><?xml version="1.0" encoding="utf-8"?>
<sst xmlns="http://schemas.openxmlformats.org/spreadsheetml/2006/main" count="718" uniqueCount="211">
  <si>
    <t>区　　分</t>
  </si>
  <si>
    <t>飼養戸数</t>
  </si>
  <si>
    <t>飼養頭数</t>
  </si>
  <si>
    <t>１戸当たり
飼養頭数</t>
  </si>
  <si>
    <t>計</t>
  </si>
  <si>
    <t>２歳以上</t>
  </si>
  <si>
    <t>小計</t>
  </si>
  <si>
    <t>経産牛</t>
  </si>
  <si>
    <t>未経産牛</t>
  </si>
  <si>
    <t>搾乳牛</t>
  </si>
  <si>
    <t>戸</t>
  </si>
  <si>
    <t>頭</t>
  </si>
  <si>
    <t>乳用種</t>
  </si>
  <si>
    <t>めす</t>
  </si>
  <si>
    <t>おす</t>
  </si>
  <si>
    <t>２歳未満</t>
  </si>
  <si>
    <t>戸</t>
  </si>
  <si>
    <t>子取り用
めす豚の
いる戸数</t>
  </si>
  <si>
    <t>子取り用
め す 豚</t>
  </si>
  <si>
    <t>種おす豚</t>
  </si>
  <si>
    <t>肥育豚</t>
  </si>
  <si>
    <t>その他</t>
  </si>
  <si>
    <t>飼養戸数　</t>
  </si>
  <si>
    <t>戸</t>
  </si>
  <si>
    <t>千羽</t>
  </si>
  <si>
    <t>１　　戸
当 た り
飼養頭数</t>
  </si>
  <si>
    <t>(1)</t>
  </si>
  <si>
    <t>(2)</t>
  </si>
  <si>
    <t>(2)</t>
  </si>
  <si>
    <t>(3)</t>
  </si>
  <si>
    <t>(3)</t>
  </si>
  <si>
    <t>(4)</t>
  </si>
  <si>
    <t>(4)</t>
  </si>
  <si>
    <t>(5)</t>
  </si>
  <si>
    <t>(5)</t>
  </si>
  <si>
    <t>(6)</t>
  </si>
  <si>
    <t>(6)</t>
  </si>
  <si>
    <t>(7)</t>
  </si>
  <si>
    <t>(7)</t>
  </si>
  <si>
    <t>(8)</t>
  </si>
  <si>
    <t>(9)</t>
  </si>
  <si>
    <t>飼養戸数</t>
  </si>
  <si>
    <t>畜産　　　　　</t>
  </si>
  <si>
    <t>年月日現在</t>
  </si>
  <si>
    <t xml:space="preserve"> (1)　主要家畜の飼養概況</t>
  </si>
  <si>
    <t>(1)</t>
  </si>
  <si>
    <t>　 イ  肉用牛</t>
  </si>
  <si>
    <t>　 ウ  豚</t>
  </si>
  <si>
    <t>84　　第５部　畜　　産</t>
  </si>
  <si>
    <t>畜　　産　　85</t>
  </si>
  <si>
    <t>飼養頭数</t>
  </si>
  <si>
    <t>飼養頭数（めす）</t>
  </si>
  <si>
    <t>成畜（２歳以上）</t>
  </si>
  <si>
    <t>　 ア　乳用牛</t>
  </si>
  <si>
    <t>　 エ  採卵鶏</t>
  </si>
  <si>
    <r>
      <t xml:space="preserve">２歳未満
</t>
    </r>
    <r>
      <rPr>
        <sz val="11"/>
        <rFont val="ＭＳ Ｐ明朝"/>
        <family val="1"/>
      </rPr>
      <t>（未経産牛）</t>
    </r>
  </si>
  <si>
    <r>
      <t xml:space="preserve">１戸当たり
成鶏めす
飼養羽数
</t>
    </r>
    <r>
      <rPr>
        <sz val="9"/>
        <rFont val="ＭＳ 明朝"/>
        <family val="1"/>
      </rPr>
      <t>（採 卵 鶏）</t>
    </r>
  </si>
  <si>
    <t xml:space="preserve"> 肉　　　　　　　用　　　　　　　種 　　</t>
  </si>
  <si>
    <t>　 オ  ブロイラー</t>
  </si>
  <si>
    <t>飼養戸数　</t>
  </si>
  <si>
    <t>飼養羽数</t>
  </si>
  <si>
    <t>１戸当たり
飼養羽数</t>
  </si>
  <si>
    <t>出荷戸数　</t>
  </si>
  <si>
    <t>出荷羽数</t>
  </si>
  <si>
    <t>１戸当たり
出荷羽数</t>
  </si>
  <si>
    <t>戸</t>
  </si>
  <si>
    <t>千羽</t>
  </si>
  <si>
    <r>
      <t xml:space="preserve">採卵鶏
</t>
    </r>
    <r>
      <rPr>
        <sz val="10"/>
        <rFont val="ＭＳ 明朝"/>
        <family val="1"/>
      </rPr>
      <t>(種鶏のみの
飼養者を除く)</t>
    </r>
  </si>
  <si>
    <t>…</t>
  </si>
  <si>
    <t>年月日現在</t>
  </si>
  <si>
    <t xml:space="preserve">全国 </t>
  </si>
  <si>
    <t>山口</t>
  </si>
  <si>
    <t xml:space="preserve">全国 </t>
  </si>
  <si>
    <t>資料：農林水産省統計部『畜産統計』(以下(２)まで同じ。)</t>
  </si>
  <si>
    <t>１戸当たり
飼養頭数</t>
  </si>
  <si>
    <t>計</t>
  </si>
  <si>
    <t>採卵鶏(種鶏を除く)</t>
  </si>
  <si>
    <t>小計</t>
  </si>
  <si>
    <r>
      <t xml:space="preserve">ひ　　　な
</t>
    </r>
    <r>
      <rPr>
        <sz val="9"/>
        <color indexed="8"/>
        <rFont val="ＭＳ 明朝"/>
        <family val="1"/>
      </rPr>
      <t>（６か月未満）</t>
    </r>
  </si>
  <si>
    <r>
      <t xml:space="preserve">成 鶏 め す
</t>
    </r>
    <r>
      <rPr>
        <sz val="9"/>
        <color indexed="8"/>
        <rFont val="ＭＳ 明朝"/>
        <family val="1"/>
      </rPr>
      <t>（６か月以上）</t>
    </r>
  </si>
  <si>
    <t xml:space="preserve">  平成28年</t>
  </si>
  <si>
    <t xml:space="preserve">    29</t>
  </si>
  <si>
    <t>注：平成27年は農林業センサス実施年のため畜産統計調査を休止した。(以下エまで同じ。)</t>
  </si>
  <si>
    <t>86　　第５部　畜　　　産</t>
  </si>
  <si>
    <t xml:space="preserve"> (2)　家畜飼養頭羽数規模別飼養戸数</t>
  </si>
  <si>
    <t>　 ア  乳用牛</t>
  </si>
  <si>
    <t>区　　分</t>
  </si>
  <si>
    <t>計</t>
  </si>
  <si>
    <t>子畜のみ</t>
  </si>
  <si>
    <t>成畜飼養頭数規模</t>
  </si>
  <si>
    <t>１～19頭</t>
  </si>
  <si>
    <t>20～29</t>
  </si>
  <si>
    <t>30～49</t>
  </si>
  <si>
    <t>50～79</t>
  </si>
  <si>
    <t>80～99</t>
  </si>
  <si>
    <t>100頭以上</t>
  </si>
  <si>
    <t>飼養戸数</t>
  </si>
  <si>
    <t>(1)</t>
  </si>
  <si>
    <t>(2)</t>
  </si>
  <si>
    <t>(8)</t>
  </si>
  <si>
    <t>戸</t>
  </si>
  <si>
    <t xml:space="preserve">全国 </t>
  </si>
  <si>
    <t>-</t>
  </si>
  <si>
    <t>飼養頭数</t>
  </si>
  <si>
    <t>頭</t>
  </si>
  <si>
    <t xml:space="preserve">全国 </t>
  </si>
  <si>
    <t>x</t>
  </si>
  <si>
    <t>注：この表には、学校・試験場等の非営利組織は含まない。(以下カまで同じ。)</t>
  </si>
  <si>
    <t>　 イ  肉用牛</t>
  </si>
  <si>
    <t>区　　分</t>
  </si>
  <si>
    <t>総飼養頭数規模</t>
  </si>
  <si>
    <t>１～４頭</t>
  </si>
  <si>
    <t>５～９</t>
  </si>
  <si>
    <t>10～19</t>
  </si>
  <si>
    <t>20～49</t>
  </si>
  <si>
    <t>50～99</t>
  </si>
  <si>
    <t>100～199</t>
  </si>
  <si>
    <t>200頭以上</t>
  </si>
  <si>
    <t>(1)</t>
  </si>
  <si>
    <t>畜 　 産　　87</t>
  </si>
  <si>
    <t xml:space="preserve"> ウ　豚　　　　 　</t>
  </si>
  <si>
    <t>肥育豚
な　し</t>
  </si>
  <si>
    <t>肥育豚飼養頭数規模</t>
  </si>
  <si>
    <t>１～299頭</t>
  </si>
  <si>
    <t>300～499</t>
  </si>
  <si>
    <t>500～999</t>
  </si>
  <si>
    <t>1,000～
1,999</t>
  </si>
  <si>
    <t>2,000頭以上</t>
  </si>
  <si>
    <t>(2)</t>
  </si>
  <si>
    <t>(3)</t>
  </si>
  <si>
    <t>頭</t>
  </si>
  <si>
    <t>注：平成27年は農林業センサス実施年のため畜産統計調査を休止した。(以下オまで同じ。)</t>
  </si>
  <si>
    <t xml:space="preserve"> エ　採卵鶏成鶏めす飼養戸数(種鶏のみの飼養者を除く)</t>
  </si>
  <si>
    <t>単位：戸</t>
  </si>
  <si>
    <t>区　　分</t>
  </si>
  <si>
    <t>成鶏めす飼養羽数規模</t>
  </si>
  <si>
    <t>1,000～4,999羽</t>
  </si>
  <si>
    <t>5,000～9,999</t>
  </si>
  <si>
    <t>10,000～49,999</t>
  </si>
  <si>
    <t>50,000～99,999</t>
  </si>
  <si>
    <t>100,000羽以上</t>
  </si>
  <si>
    <t>(4)</t>
  </si>
  <si>
    <t>(5)</t>
  </si>
  <si>
    <t>(6)</t>
  </si>
  <si>
    <t>全国</t>
  </si>
  <si>
    <t xml:space="preserve"> オ　採卵鶏成鶏めす飼養羽数(種鶏を除く)</t>
  </si>
  <si>
    <t>単位：千羽</t>
  </si>
  <si>
    <t xml:space="preserve"> カ　ブロイラー</t>
  </si>
  <si>
    <t>区　　分</t>
  </si>
  <si>
    <t>3,000～
49,999羽</t>
  </si>
  <si>
    <t>50,000～99,999</t>
  </si>
  <si>
    <t>100,000～199,999</t>
  </si>
  <si>
    <t>200,000～299,999</t>
  </si>
  <si>
    <t>300,000～499,999</t>
  </si>
  <si>
    <t>500,000羽以上</t>
  </si>
  <si>
    <t>出荷戸数</t>
  </si>
  <si>
    <t>(1)</t>
  </si>
  <si>
    <t xml:space="preserve">全国 </t>
  </si>
  <si>
    <t>出荷羽数</t>
  </si>
  <si>
    <t>千羽</t>
  </si>
  <si>
    <t xml:space="preserve">全国 </t>
  </si>
  <si>
    <t>88　　第５部　畜　　産</t>
  </si>
  <si>
    <t xml:space="preserve"> (3)　牛乳及び乳製品の生産量・移出入量</t>
  </si>
  <si>
    <t>　 ア　生乳</t>
  </si>
  <si>
    <t>単位：ｔ</t>
  </si>
  <si>
    <t>区分</t>
  </si>
  <si>
    <t>生乳生産量</t>
  </si>
  <si>
    <t>生乳移出入量</t>
  </si>
  <si>
    <t>生乳処理量</t>
  </si>
  <si>
    <t>移　出</t>
  </si>
  <si>
    <t>移　入</t>
  </si>
  <si>
    <t>計</t>
  </si>
  <si>
    <t>牛　乳　等　向　け</t>
  </si>
  <si>
    <t>乳製品
向 　け</t>
  </si>
  <si>
    <t>その他</t>
  </si>
  <si>
    <t>業務用向け</t>
  </si>
  <si>
    <t>(1)</t>
  </si>
  <si>
    <t>(2)</t>
  </si>
  <si>
    <t>(3)</t>
  </si>
  <si>
    <t>(4)</t>
  </si>
  <si>
    <t>(5)</t>
  </si>
  <si>
    <t>(6)</t>
  </si>
  <si>
    <t>(7)</t>
  </si>
  <si>
    <t>(8)</t>
  </si>
  <si>
    <t>全国</t>
  </si>
  <si>
    <t>資料：農林水産省統計部『牛乳乳製品統計』(以下イまで同じ。)</t>
  </si>
  <si>
    <t>　 イ　牛乳等　</t>
  </si>
  <si>
    <t>単位：kl</t>
  </si>
  <si>
    <t>区分</t>
  </si>
  <si>
    <t xml:space="preserve">飲用牛乳等生産量   </t>
  </si>
  <si>
    <t>飲用牛乳等出入荷量</t>
  </si>
  <si>
    <t>乳飲料
生産量</t>
  </si>
  <si>
    <t>牛乳</t>
  </si>
  <si>
    <t>加工乳・成分調整牛乳</t>
  </si>
  <si>
    <t>出荷</t>
  </si>
  <si>
    <t>入荷</t>
  </si>
  <si>
    <t>業務用</t>
  </si>
  <si>
    <t>学  校
給食用</t>
  </si>
  <si>
    <t>成分調整
牛　　乳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</si>
  <si>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</si>
  <si>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</si>
  <si>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</si>
  <si>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</si>
  <si>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</si>
  <si>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</si>
  <si>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</si>
  <si>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</si>
  <si>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</si>
  <si>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</si>
  <si>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 </t>
  </si>
  <si>
    <t>全国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</si>
</sst>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#\ ###\ ##0.0\ ;&quot;△ &quot;#\ ###\ ##0.0\ ;@\ "/>
    <numFmt numFmtId="178" formatCode="#,##0\ ;&quot;△ &quot;#,##0\ ;0\ ;@\ "/>
    <numFmt numFmtId="179" formatCode="#,##0.0\ ;&quot;△ &quot;#,##0.0\ ;0.0\ ;@\ "/>
    <numFmt numFmtId="180" formatCode="#,##0.0;&quot;△ &quot;#,##0.0"/>
    <numFmt numFmtId="181" formatCode="#,##0.00\ ;&quot;△ &quot;#,##0.00\ ;0.00\ ;@\ "/>
    <numFmt numFmtId="182" formatCode="#,##0_);[Red]\(#,##0\)"/>
    <numFmt numFmtId="183" formatCode="#,###,##0.0\ ;&quot;△&quot;??,??0.0\ ;@\ "/>
    <numFmt numFmtId="184" formatCode="&quot;平成&quot;#&quot;年２月１日&quot;"/>
    <numFmt numFmtId="185" formatCode="&quot;(&quot;#&quot;)&quot;"/>
    <numFmt numFmtId="186" formatCode="&quot;平成&quot;#&quot;年&quot;"/>
    <numFmt numFmtId="187" formatCode="&quot;　　&quot;#&quot;　&quot;"/>
    <numFmt numFmtId="188" formatCode="&quot;平成&quot;#&quot;年2月1日&quot;"/>
    <numFmt numFmtId="189" formatCode="###,###,##0\ ;&quot;△ &quot;###,###,##0\ ;@\ "/>
    <numFmt numFmtId="190" formatCode="0.00_ "/>
    <numFmt numFmtId="191" formatCode="#\ ###\ ##0\ ;&quot;△ &quot;#\ ###\ ##0\ ;@\ "/>
    <numFmt numFmtId="192" formatCode="0_);[Red]\(0\)"/>
    <numFmt numFmtId="193" formatCode="0_ "/>
    <numFmt numFmtId="194" formatCode="#\ ###\ ##0"/>
    <numFmt numFmtId="195" formatCode="&quot;  &quot;#&quot;  &quot;"/>
    <numFmt numFmtId="196" formatCode="_ * ###,###,##0_ ;_ * \-###,###,##0_ ;_ * &quot;-&quot;_ ;_ @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8.5"/>
      <name val="ＭＳ Ｐ明朝"/>
      <family val="1"/>
    </font>
    <font>
      <sz val="9"/>
      <color indexed="8"/>
      <name val="ＭＳ 明朝"/>
      <family val="1"/>
    </font>
    <font>
      <sz val="10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76">
    <xf numFmtId="0" fontId="0" fillId="0" borderId="0" xfId="0" applyFont="1" applyAlignment="1">
      <alignment vertical="center"/>
    </xf>
    <xf numFmtId="179" fontId="4" fillId="0" borderId="0" xfId="61" applyNumberFormat="1" applyFont="1" applyFill="1" applyBorder="1" applyAlignment="1">
      <alignment horizontal="right" vertical="center"/>
      <protection/>
    </xf>
    <xf numFmtId="178" fontId="4" fillId="0" borderId="0" xfId="61" applyNumberFormat="1" applyFont="1" applyFill="1" applyBorder="1" applyAlignment="1" applyProtection="1">
      <alignment vertical="center"/>
      <protection locked="0"/>
    </xf>
    <xf numFmtId="0" fontId="4" fillId="0" borderId="0" xfId="61" applyFont="1" applyFill="1">
      <alignment/>
      <protection/>
    </xf>
    <xf numFmtId="0" fontId="9" fillId="0" borderId="0" xfId="61" applyFont="1" applyFill="1" applyBorder="1" applyAlignment="1">
      <alignment/>
      <protection/>
    </xf>
    <xf numFmtId="0" fontId="53" fillId="0" borderId="0" xfId="0" applyFont="1" applyFill="1" applyAlignment="1">
      <alignment vertical="center"/>
    </xf>
    <xf numFmtId="0" fontId="5" fillId="0" borderId="0" xfId="61" applyFont="1" applyFill="1" applyAlignment="1">
      <alignment horizontal="left" vertical="top"/>
      <protection/>
    </xf>
    <xf numFmtId="0" fontId="5" fillId="0" borderId="0" xfId="61" applyFont="1" applyFill="1" applyBorder="1">
      <alignment/>
      <protection/>
    </xf>
    <xf numFmtId="0" fontId="3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 applyBorder="1" applyAlignment="1">
      <alignment horizontal="centerContinuous"/>
      <protection/>
    </xf>
    <xf numFmtId="0" fontId="4" fillId="0" borderId="0" xfId="0" applyFont="1" applyFill="1" applyAlignment="1">
      <alignment vertical="center"/>
    </xf>
    <xf numFmtId="0" fontId="4" fillId="0" borderId="0" xfId="61" applyFont="1" applyFill="1" applyAlignment="1">
      <alignment horizontal="centerContinuous" vertical="center"/>
      <protection/>
    </xf>
    <xf numFmtId="0" fontId="10" fillId="0" borderId="0" xfId="61" applyFont="1" applyFill="1" applyAlignment="1">
      <alignment horizontal="right"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7" fillId="0" borderId="0" xfId="61" applyFont="1" applyFill="1">
      <alignment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11" fillId="0" borderId="0" xfId="61" applyFont="1" applyFill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Continuous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 applyBorder="1">
      <alignment/>
      <protection/>
    </xf>
    <xf numFmtId="0" fontId="4" fillId="0" borderId="0" xfId="61" applyFont="1" applyFill="1" applyBorder="1" applyAlignment="1" quotePrefix="1">
      <alignment horizontal="distributed" vertical="center"/>
      <protection/>
    </xf>
    <xf numFmtId="0" fontId="4" fillId="0" borderId="0" xfId="61" applyFont="1" applyFill="1" applyBorder="1" applyAlignment="1">
      <alignment horizontal="distributed" vertical="center" shrinkToFit="1"/>
      <protection/>
    </xf>
    <xf numFmtId="0" fontId="4" fillId="0" borderId="10" xfId="61" applyFont="1" applyFill="1" applyBorder="1" applyAlignment="1">
      <alignment horizontal="distributed" vertical="center" shrinkToFit="1"/>
      <protection/>
    </xf>
    <xf numFmtId="0" fontId="4" fillId="0" borderId="11" xfId="61" applyFont="1" applyFill="1" applyBorder="1" applyAlignment="1">
      <alignment horizontal="distributed" vertical="center" shrinkToFit="1"/>
      <protection/>
    </xf>
    <xf numFmtId="0" fontId="3" fillId="0" borderId="0" xfId="61" applyFont="1" applyFill="1" applyBorder="1" applyAlignment="1">
      <alignment vertical="center" shrinkToFit="1"/>
      <protection/>
    </xf>
    <xf numFmtId="0" fontId="4" fillId="0" borderId="12" xfId="61" applyFont="1" applyFill="1" applyBorder="1" applyAlignment="1" quotePrefix="1">
      <alignment horizontal="distributed" vertical="center" shrinkToFit="1"/>
      <protection/>
    </xf>
    <xf numFmtId="0" fontId="8" fillId="0" borderId="0" xfId="61" applyNumberFormat="1" applyFont="1" applyFill="1" applyBorder="1" applyAlignment="1">
      <alignment horizontal="right" vertical="top"/>
      <protection/>
    </xf>
    <xf numFmtId="0" fontId="8" fillId="0" borderId="0" xfId="61" applyFont="1" applyFill="1" applyBorder="1" applyAlignment="1">
      <alignment horizontal="right" vertical="top"/>
      <protection/>
    </xf>
    <xf numFmtId="176" fontId="4" fillId="0" borderId="0" xfId="61" applyNumberFormat="1" applyFont="1" applyFill="1" applyBorder="1" applyAlignment="1" applyProtection="1">
      <alignment horizontal="right" vertical="center"/>
      <protection locked="0"/>
    </xf>
    <xf numFmtId="177" fontId="5" fillId="0" borderId="0" xfId="61" applyNumberFormat="1" applyFont="1" applyFill="1" applyBorder="1" applyAlignment="1">
      <alignment horizontal="right"/>
      <protection/>
    </xf>
    <xf numFmtId="176" fontId="4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 quotePrefix="1">
      <alignment horizontal="center" vertical="center"/>
      <protection/>
    </xf>
    <xf numFmtId="178" fontId="4" fillId="0" borderId="13" xfId="61" applyNumberFormat="1" applyFont="1" applyFill="1" applyBorder="1" applyAlignment="1" applyProtection="1">
      <alignment horizontal="right" vertical="center"/>
      <protection locked="0"/>
    </xf>
    <xf numFmtId="176" fontId="4" fillId="0" borderId="0" xfId="61" applyNumberFormat="1" applyFont="1" applyFill="1" applyBorder="1" applyAlignment="1">
      <alignment horizontal="right" vertical="center"/>
      <protection/>
    </xf>
    <xf numFmtId="0" fontId="4" fillId="0" borderId="14" xfId="61" applyFont="1" applyFill="1" applyBorder="1" applyAlignment="1">
      <alignment horizontal="right"/>
      <protection/>
    </xf>
    <xf numFmtId="0" fontId="4" fillId="0" borderId="15" xfId="6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right"/>
      <protection/>
    </xf>
    <xf numFmtId="0" fontId="9" fillId="0" borderId="0" xfId="61" applyFont="1" applyFill="1">
      <alignment/>
      <protection/>
    </xf>
    <xf numFmtId="0" fontId="5" fillId="0" borderId="0" xfId="61" applyFont="1" applyFill="1" applyAlignment="1">
      <alignment horizontal="left" vertical="center"/>
      <protection/>
    </xf>
    <xf numFmtId="0" fontId="4" fillId="0" borderId="12" xfId="61" applyFont="1" applyFill="1" applyBorder="1" applyAlignment="1" quotePrefix="1">
      <alignment horizontal="distributed" vertical="center"/>
      <protection/>
    </xf>
    <xf numFmtId="178" fontId="5" fillId="0" borderId="0" xfId="61" applyNumberFormat="1" applyFont="1" applyFill="1" applyBorder="1" applyAlignment="1">
      <alignment horizontal="right"/>
      <protection/>
    </xf>
    <xf numFmtId="178" fontId="4" fillId="0" borderId="13" xfId="61" applyNumberFormat="1" applyFont="1" applyFill="1" applyBorder="1" applyAlignment="1" applyProtection="1">
      <alignment vertical="center"/>
      <protection locked="0"/>
    </xf>
    <xf numFmtId="179" fontId="4" fillId="0" borderId="0" xfId="61" applyNumberFormat="1" applyFont="1" applyFill="1" applyBorder="1" applyAlignment="1" applyProtection="1">
      <alignment vertical="center"/>
      <protection locked="0"/>
    </xf>
    <xf numFmtId="179" fontId="4" fillId="0" borderId="0" xfId="61" applyNumberFormat="1" applyFont="1" applyFill="1" applyBorder="1" applyAlignment="1">
      <alignment vertical="center"/>
      <protection/>
    </xf>
    <xf numFmtId="178" fontId="4" fillId="0" borderId="15" xfId="61" applyNumberFormat="1" applyFont="1" applyFill="1" applyBorder="1" applyAlignment="1">
      <alignment horizontal="right"/>
      <protection/>
    </xf>
    <xf numFmtId="177" fontId="4" fillId="0" borderId="15" xfId="61" applyNumberFormat="1" applyFont="1" applyFill="1" applyBorder="1" applyAlignment="1">
      <alignment horizontal="right"/>
      <protection/>
    </xf>
    <xf numFmtId="0" fontId="9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 vertical="top"/>
      <protection/>
    </xf>
    <xf numFmtId="0" fontId="10" fillId="0" borderId="0" xfId="61" applyFont="1" applyFill="1">
      <alignment/>
      <protection/>
    </xf>
    <xf numFmtId="0" fontId="8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distributed" vertical="center" shrinkToFit="1"/>
      <protection/>
    </xf>
    <xf numFmtId="0" fontId="4" fillId="0" borderId="18" xfId="61" applyFont="1" applyFill="1" applyBorder="1" applyAlignment="1">
      <alignment horizontal="distributed" vertical="center" shrinkToFit="1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 quotePrefix="1">
      <alignment horizontal="distributed" vertical="center" shrinkToFit="1"/>
      <protection/>
    </xf>
    <xf numFmtId="179" fontId="5" fillId="0" borderId="0" xfId="61" applyNumberFormat="1" applyFont="1" applyFill="1" applyBorder="1" applyAlignment="1">
      <alignment horizontal="right"/>
      <protection/>
    </xf>
    <xf numFmtId="0" fontId="4" fillId="0" borderId="17" xfId="61" applyFont="1" applyFill="1" applyBorder="1">
      <alignment/>
      <protection/>
    </xf>
    <xf numFmtId="0" fontId="4" fillId="0" borderId="15" xfId="61" applyFont="1" applyFill="1" applyBorder="1">
      <alignment/>
      <protection/>
    </xf>
    <xf numFmtId="0" fontId="3" fillId="0" borderId="0" xfId="61">
      <alignment/>
      <protection/>
    </xf>
    <xf numFmtId="0" fontId="14" fillId="0" borderId="0" xfId="61" applyFont="1" applyAlignment="1">
      <alignment horizontal="left" vertical="center"/>
      <protection/>
    </xf>
    <xf numFmtId="0" fontId="13" fillId="0" borderId="0" xfId="61" applyFont="1" applyBorder="1">
      <alignment/>
      <protection/>
    </xf>
    <xf numFmtId="179" fontId="13" fillId="0" borderId="0" xfId="61" applyNumberFormat="1" applyFont="1" applyBorder="1" applyAlignment="1">
      <alignment horizontal="right"/>
      <protection/>
    </xf>
    <xf numFmtId="0" fontId="4" fillId="0" borderId="15" xfId="61" applyFont="1" applyBorder="1" applyAlignment="1">
      <alignment horizontal="distributed"/>
      <protection/>
    </xf>
    <xf numFmtId="0" fontId="13" fillId="0" borderId="15" xfId="61" applyFont="1" applyBorder="1" applyAlignment="1">
      <alignment horizontal="right"/>
      <protection/>
    </xf>
    <xf numFmtId="0" fontId="4" fillId="0" borderId="15" xfId="61" applyFont="1" applyBorder="1">
      <alignment/>
      <protection/>
    </xf>
    <xf numFmtId="0" fontId="13" fillId="0" borderId="0" xfId="61" applyFont="1" applyBorder="1" applyAlignment="1">
      <alignment horizontal="right"/>
      <protection/>
    </xf>
    <xf numFmtId="176" fontId="4" fillId="0" borderId="0" xfId="61" applyNumberFormat="1" applyFont="1" applyBorder="1" applyAlignment="1" applyProtection="1">
      <alignment horizontal="right" vertical="center"/>
      <protection locked="0"/>
    </xf>
    <xf numFmtId="0" fontId="4" fillId="0" borderId="0" xfId="61" applyFont="1" applyAlignment="1">
      <alignment vertical="center"/>
      <protection/>
    </xf>
    <xf numFmtId="0" fontId="4" fillId="0" borderId="0" xfId="61" applyFont="1">
      <alignment/>
      <protection/>
    </xf>
    <xf numFmtId="0" fontId="54" fillId="0" borderId="0" xfId="0" applyFont="1" applyAlignment="1">
      <alignment vertical="center"/>
    </xf>
    <xf numFmtId="182" fontId="4" fillId="0" borderId="0" xfId="61" applyNumberFormat="1" applyFont="1" applyFill="1" applyAlignment="1">
      <alignment vertical="center"/>
      <protection/>
    </xf>
    <xf numFmtId="179" fontId="4" fillId="0" borderId="0" xfId="61" applyNumberFormat="1" applyFont="1" applyBorder="1" applyAlignment="1" applyProtection="1">
      <alignment horizontal="right" vertical="center"/>
      <protection locked="0"/>
    </xf>
    <xf numFmtId="0" fontId="6" fillId="0" borderId="0" xfId="61" applyFont="1" applyFill="1" applyAlignment="1">
      <alignment horizontal="left" vertical="center"/>
      <protection/>
    </xf>
    <xf numFmtId="176" fontId="5" fillId="0" borderId="0" xfId="61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Alignment="1">
      <alignment/>
    </xf>
    <xf numFmtId="178" fontId="5" fillId="0" borderId="13" xfId="61" applyNumberFormat="1" applyFont="1" applyFill="1" applyBorder="1" applyAlignment="1" applyProtection="1">
      <alignment horizontal="right"/>
      <protection locked="0"/>
    </xf>
    <xf numFmtId="179" fontId="13" fillId="0" borderId="0" xfId="61" applyNumberFormat="1" applyFont="1" applyBorder="1" applyAlignment="1">
      <alignment/>
      <protection/>
    </xf>
    <xf numFmtId="0" fontId="0" fillId="0" borderId="0" xfId="0" applyAlignment="1">
      <alignment/>
    </xf>
    <xf numFmtId="178" fontId="13" fillId="0" borderId="13" xfId="61" applyNumberFormat="1" applyFont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Alignment="1">
      <alignment horizontal="right" vertical="center"/>
    </xf>
    <xf numFmtId="0" fontId="13" fillId="0" borderId="19" xfId="61" applyFont="1" applyBorder="1" applyAlignment="1" quotePrefix="1">
      <alignment horizontal="center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4" fillId="0" borderId="0" xfId="61" applyFont="1" applyBorder="1" applyAlignment="1" quotePrefix="1">
      <alignment horizontal="center"/>
      <protection/>
    </xf>
    <xf numFmtId="0" fontId="14" fillId="0" borderId="19" xfId="61" applyFont="1" applyBorder="1" applyAlignment="1" quotePrefix="1">
      <alignment horizontal="center"/>
      <protection/>
    </xf>
    <xf numFmtId="0" fontId="13" fillId="0" borderId="16" xfId="61" applyFont="1" applyBorder="1" applyAlignment="1">
      <alignment horizontal="distributed"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13" fillId="0" borderId="15" xfId="61" applyFont="1" applyBorder="1" applyAlignment="1">
      <alignment horizontal="distributed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14" fillId="0" borderId="19" xfId="61" applyFont="1" applyBorder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horizontal="distributed" vertical="center"/>
      <protection/>
    </xf>
    <xf numFmtId="185" fontId="4" fillId="0" borderId="19" xfId="62" applyNumberFormat="1" applyFont="1" applyBorder="1" applyAlignment="1" quotePrefix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4" fillId="0" borderId="19" xfId="62" applyFont="1" applyBorder="1" applyAlignment="1" quotePrefix="1">
      <alignment horizontal="right" vertical="center"/>
      <protection/>
    </xf>
    <xf numFmtId="186" fontId="4" fillId="0" borderId="0" xfId="62" applyNumberFormat="1" applyFont="1" applyBorder="1" applyAlignment="1">
      <alignment vertical="center"/>
      <protection/>
    </xf>
    <xf numFmtId="187" fontId="4" fillId="0" borderId="0" xfId="62" applyNumberFormat="1" applyFont="1" applyAlignment="1">
      <alignment vertical="center"/>
      <protection/>
    </xf>
    <xf numFmtId="187" fontId="4" fillId="0" borderId="0" xfId="62" applyNumberFormat="1" applyFont="1" applyBorder="1" applyAlignment="1">
      <alignment vertical="center"/>
      <protection/>
    </xf>
    <xf numFmtId="187" fontId="4" fillId="0" borderId="19" xfId="62" applyNumberFormat="1" applyFont="1" applyBorder="1" applyAlignment="1" quotePrefix="1">
      <alignment horizontal="right" vertical="center"/>
      <protection/>
    </xf>
    <xf numFmtId="187" fontId="14" fillId="0" borderId="0" xfId="61" applyNumberFormat="1" applyFont="1" applyBorder="1" applyAlignment="1" quotePrefix="1">
      <alignment/>
      <protection/>
    </xf>
    <xf numFmtId="0" fontId="4" fillId="0" borderId="21" xfId="61" applyFont="1" applyBorder="1" applyAlignment="1">
      <alignment horizontal="distributed"/>
      <protection/>
    </xf>
    <xf numFmtId="0" fontId="8" fillId="0" borderId="0" xfId="61" applyFont="1">
      <alignment/>
      <protection/>
    </xf>
    <xf numFmtId="178" fontId="5" fillId="0" borderId="0" xfId="61" applyNumberFormat="1" applyFont="1" applyFill="1" applyBorder="1" applyAlignment="1" applyProtection="1">
      <alignment/>
      <protection locked="0"/>
    </xf>
    <xf numFmtId="179" fontId="5" fillId="0" borderId="0" xfId="61" applyNumberFormat="1" applyFont="1" applyFill="1" applyBorder="1" applyAlignment="1" applyProtection="1">
      <alignment/>
      <protection locked="0"/>
    </xf>
    <xf numFmtId="178" fontId="4" fillId="0" borderId="0" xfId="61" applyNumberFormat="1" applyFont="1" applyBorder="1" applyAlignment="1" applyProtection="1">
      <alignment horizontal="right" vertical="center"/>
      <protection locked="0"/>
    </xf>
    <xf numFmtId="0" fontId="13" fillId="0" borderId="0" xfId="61" applyFont="1" applyBorder="1" applyAlignment="1" quotePrefix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178" fontId="4" fillId="0" borderId="13" xfId="61" applyNumberFormat="1" applyFont="1" applyBorder="1" applyAlignment="1" applyProtection="1">
      <alignment horizontal="right" vertical="center"/>
      <protection locked="0"/>
    </xf>
    <xf numFmtId="0" fontId="5" fillId="0" borderId="0" xfId="61" applyFont="1" applyAlignment="1">
      <alignment horizontal="left" vertical="top"/>
      <protection/>
    </xf>
    <xf numFmtId="0" fontId="5" fillId="0" borderId="0" xfId="61" applyFont="1" applyBorder="1">
      <alignment/>
      <protection/>
    </xf>
    <xf numFmtId="0" fontId="5" fillId="0" borderId="0" xfId="61" applyFont="1">
      <alignment/>
      <protection/>
    </xf>
    <xf numFmtId="0" fontId="6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Continuous" vertical="center"/>
      <protection/>
    </xf>
    <xf numFmtId="0" fontId="4" fillId="0" borderId="0" xfId="61" applyFont="1" applyBorder="1" applyAlignment="1">
      <alignment horizontal="centerContinuous" vertical="center"/>
      <protection/>
    </xf>
    <xf numFmtId="0" fontId="3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left"/>
      <protection/>
    </xf>
    <xf numFmtId="0" fontId="4" fillId="0" borderId="0" xfId="61" applyFont="1" applyBorder="1">
      <alignment/>
      <protection/>
    </xf>
    <xf numFmtId="0" fontId="4" fillId="0" borderId="0" xfId="61" applyFont="1" applyBorder="1" applyAlignment="1" quotePrefix="1">
      <alignment horizontal="distributed" vertical="center" shrinkToFit="1"/>
      <protection/>
    </xf>
    <xf numFmtId="0" fontId="8" fillId="0" borderId="0" xfId="61" applyNumberFormat="1" applyFont="1" applyAlignment="1">
      <alignment horizontal="right" vertical="top"/>
      <protection/>
    </xf>
    <xf numFmtId="189" fontId="4" fillId="0" borderId="0" xfId="61" applyNumberFormat="1" applyFont="1" applyFill="1" applyAlignment="1">
      <alignment horizontal="right"/>
      <protection/>
    </xf>
    <xf numFmtId="178" fontId="4" fillId="0" borderId="0" xfId="61" applyNumberFormat="1" applyFont="1" applyAlignment="1">
      <alignment vertical="center"/>
      <protection/>
    </xf>
    <xf numFmtId="178" fontId="4" fillId="0" borderId="0" xfId="61" applyNumberFormat="1" applyFont="1" applyBorder="1" applyAlignment="1">
      <alignment horizontal="right"/>
      <protection/>
    </xf>
    <xf numFmtId="189" fontId="4" fillId="0" borderId="13" xfId="61" applyNumberFormat="1" applyFont="1" applyFill="1" applyBorder="1" applyAlignment="1">
      <alignment horizontal="right" vertical="center"/>
      <protection/>
    </xf>
    <xf numFmtId="189" fontId="4" fillId="0" borderId="0" xfId="61" applyNumberFormat="1" applyFont="1" applyFill="1" applyAlignment="1">
      <alignment horizontal="right" vertical="center"/>
      <protection/>
    </xf>
    <xf numFmtId="189" fontId="4" fillId="0" borderId="0" xfId="61" applyNumberFormat="1" applyFont="1" applyFill="1" applyBorder="1" applyAlignment="1">
      <alignment horizontal="right" vertical="center"/>
      <protection/>
    </xf>
    <xf numFmtId="0" fontId="14" fillId="0" borderId="0" xfId="61" applyFont="1" applyBorder="1" applyAlignment="1" quotePrefix="1">
      <alignment horizontal="right"/>
      <protection/>
    </xf>
    <xf numFmtId="187" fontId="14" fillId="0" borderId="0" xfId="61" applyNumberFormat="1" applyFont="1" applyBorder="1" applyAlignment="1" quotePrefix="1">
      <alignment horizontal="right"/>
      <protection/>
    </xf>
    <xf numFmtId="0" fontId="14" fillId="0" borderId="19" xfId="61" applyFont="1" applyBorder="1" applyAlignment="1" quotePrefix="1">
      <alignment horizontal="right"/>
      <protection/>
    </xf>
    <xf numFmtId="189" fontId="5" fillId="0" borderId="13" xfId="61" applyNumberFormat="1" applyFont="1" applyFill="1" applyBorder="1" applyAlignment="1">
      <alignment horizontal="right"/>
      <protection/>
    </xf>
    <xf numFmtId="189" fontId="5" fillId="0" borderId="0" xfId="61" applyNumberFormat="1" applyFont="1" applyFill="1" applyAlignment="1">
      <alignment horizontal="right"/>
      <protection/>
    </xf>
    <xf numFmtId="189" fontId="5" fillId="0" borderId="0" xfId="61" applyNumberFormat="1" applyFont="1" applyFill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5" xfId="61" applyFont="1" applyBorder="1" applyAlignment="1">
      <alignment horizontal="right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>
      <alignment/>
      <protection/>
    </xf>
    <xf numFmtId="182" fontId="4" fillId="0" borderId="0" xfId="61" applyNumberFormat="1" applyFont="1" applyFill="1" applyAlignment="1">
      <alignment horizontal="right"/>
      <protection/>
    </xf>
    <xf numFmtId="182" fontId="4" fillId="0" borderId="13" xfId="61" applyNumberFormat="1" applyFont="1" applyFill="1" applyBorder="1" applyAlignment="1">
      <alignment horizontal="right" vertical="center"/>
      <protection/>
    </xf>
    <xf numFmtId="182" fontId="4" fillId="0" borderId="0" xfId="61" applyNumberFormat="1" applyFont="1" applyFill="1" applyAlignment="1">
      <alignment horizontal="right" vertical="center"/>
      <protection/>
    </xf>
    <xf numFmtId="182" fontId="4" fillId="0" borderId="0" xfId="61" applyNumberFormat="1" applyFont="1" applyFill="1" applyBorder="1" applyAlignment="1">
      <alignment horizontal="right" vertical="center"/>
      <protection/>
    </xf>
    <xf numFmtId="182" fontId="5" fillId="0" borderId="13" xfId="61" applyNumberFormat="1" applyFont="1" applyFill="1" applyBorder="1" applyAlignment="1">
      <alignment horizontal="right"/>
      <protection/>
    </xf>
    <xf numFmtId="182" fontId="5" fillId="0" borderId="0" xfId="61" applyNumberFormat="1" applyFont="1" applyFill="1" applyAlignment="1">
      <alignment horizontal="right"/>
      <protection/>
    </xf>
    <xf numFmtId="182" fontId="5" fillId="0" borderId="0" xfId="61" applyNumberFormat="1" applyFont="1" applyFill="1" applyBorder="1" applyAlignment="1">
      <alignment horizontal="right"/>
      <protection/>
    </xf>
    <xf numFmtId="0" fontId="5" fillId="0" borderId="0" xfId="61" applyFont="1" applyAlignment="1">
      <alignment horizontal="right" vertical="top"/>
      <protection/>
    </xf>
    <xf numFmtId="0" fontId="5" fillId="0" borderId="0" xfId="61" applyFont="1" applyAlignment="1">
      <alignment horizontal="center" vertical="top"/>
      <protection/>
    </xf>
    <xf numFmtId="0" fontId="4" fillId="0" borderId="0" xfId="61" applyFont="1" applyBorder="1" applyAlignment="1">
      <alignment horizontal="right"/>
      <protection/>
    </xf>
    <xf numFmtId="190" fontId="4" fillId="0" borderId="0" xfId="61" applyNumberFormat="1" applyFont="1">
      <alignment/>
      <protection/>
    </xf>
    <xf numFmtId="0" fontId="5" fillId="0" borderId="0" xfId="61" applyFont="1" applyBorder="1" applyAlignment="1">
      <alignment horizontal="left"/>
      <protection/>
    </xf>
    <xf numFmtId="0" fontId="4" fillId="0" borderId="22" xfId="61" applyFont="1" applyBorder="1">
      <alignment/>
      <protection/>
    </xf>
    <xf numFmtId="190" fontId="4" fillId="0" borderId="22" xfId="61" applyNumberFormat="1" applyFont="1" applyBorder="1">
      <alignment/>
      <protection/>
    </xf>
    <xf numFmtId="0" fontId="8" fillId="0" borderId="13" xfId="61" applyNumberFormat="1" applyFont="1" applyBorder="1">
      <alignment/>
      <protection/>
    </xf>
    <xf numFmtId="0" fontId="8" fillId="0" borderId="0" xfId="61" applyNumberFormat="1" applyFont="1" applyBorder="1">
      <alignment/>
      <protection/>
    </xf>
    <xf numFmtId="0" fontId="8" fillId="0" borderId="0" xfId="61" applyNumberFormat="1" applyFont="1" applyBorder="1" applyAlignment="1">
      <alignment horizontal="right" vertical="top"/>
      <protection/>
    </xf>
    <xf numFmtId="0" fontId="8" fillId="0" borderId="0" xfId="61" applyNumberFormat="1" applyFont="1" applyBorder="1" applyAlignment="1">
      <alignment vertical="top"/>
      <protection/>
    </xf>
    <xf numFmtId="0" fontId="8" fillId="0" borderId="0" xfId="61" applyFont="1" applyAlignment="1">
      <alignment/>
      <protection/>
    </xf>
    <xf numFmtId="178" fontId="4" fillId="0" borderId="13" xfId="61" applyNumberFormat="1" applyFont="1" applyBorder="1" applyAlignment="1">
      <alignment horizontal="right"/>
      <protection/>
    </xf>
    <xf numFmtId="0" fontId="13" fillId="0" borderId="0" xfId="61" applyFont="1">
      <alignment/>
      <protection/>
    </xf>
    <xf numFmtId="178" fontId="5" fillId="0" borderId="13" xfId="61" applyNumberFormat="1" applyFont="1" applyBorder="1" applyAlignment="1">
      <alignment horizontal="right"/>
      <protection/>
    </xf>
    <xf numFmtId="178" fontId="5" fillId="0" borderId="0" xfId="61" applyNumberFormat="1" applyFont="1" applyBorder="1" applyAlignment="1">
      <alignment horizontal="right"/>
      <protection/>
    </xf>
    <xf numFmtId="0" fontId="5" fillId="0" borderId="0" xfId="61" applyFont="1" applyAlignment="1">
      <alignment/>
      <protection/>
    </xf>
    <xf numFmtId="176" fontId="5" fillId="0" borderId="14" xfId="61" applyNumberFormat="1" applyFont="1" applyBorder="1" applyAlignment="1">
      <alignment horizontal="right"/>
      <protection/>
    </xf>
    <xf numFmtId="176" fontId="5" fillId="0" borderId="15" xfId="61" applyNumberFormat="1" applyFont="1" applyBorder="1" applyAlignment="1">
      <alignment horizontal="right"/>
      <protection/>
    </xf>
    <xf numFmtId="0" fontId="15" fillId="0" borderId="23" xfId="61" applyNumberFormat="1" applyFont="1" applyFill="1" applyBorder="1">
      <alignment/>
      <protection/>
    </xf>
    <xf numFmtId="0" fontId="15" fillId="0" borderId="12" xfId="61" applyNumberFormat="1" applyFont="1" applyFill="1" applyBorder="1">
      <alignment/>
      <protection/>
    </xf>
    <xf numFmtId="0" fontId="15" fillId="0" borderId="12" xfId="61" applyNumberFormat="1" applyFont="1" applyFill="1" applyBorder="1" applyAlignment="1">
      <alignment horizontal="right" vertical="top"/>
      <protection/>
    </xf>
    <xf numFmtId="0" fontId="15" fillId="0" borderId="12" xfId="61" applyNumberFormat="1" applyFont="1" applyFill="1" applyBorder="1" applyAlignment="1">
      <alignment vertical="top"/>
      <protection/>
    </xf>
    <xf numFmtId="0" fontId="15" fillId="0" borderId="0" xfId="61" applyNumberFormat="1" applyFont="1" applyFill="1" applyBorder="1" applyAlignment="1">
      <alignment vertical="top"/>
      <protection/>
    </xf>
    <xf numFmtId="0" fontId="15" fillId="0" borderId="0" xfId="61" applyFont="1" applyFill="1" applyAlignment="1">
      <alignment/>
      <protection/>
    </xf>
    <xf numFmtId="191" fontId="5" fillId="0" borderId="14" xfId="61" applyNumberFormat="1" applyFont="1" applyBorder="1" applyAlignment="1">
      <alignment horizontal="right"/>
      <protection/>
    </xf>
    <xf numFmtId="191" fontId="5" fillId="0" borderId="15" xfId="61" applyNumberFormat="1" applyFont="1" applyBorder="1" applyAlignment="1">
      <alignment horizontal="right"/>
      <protection/>
    </xf>
    <xf numFmtId="190" fontId="4" fillId="0" borderId="0" xfId="61" applyNumberFormat="1" applyFont="1" applyBorder="1">
      <alignment/>
      <protection/>
    </xf>
    <xf numFmtId="0" fontId="5" fillId="0" borderId="22" xfId="61" applyFont="1" applyBorder="1" applyAlignment="1">
      <alignment horizontal="left"/>
      <protection/>
    </xf>
    <xf numFmtId="0" fontId="3" fillId="0" borderId="22" xfId="61" applyFont="1" applyBorder="1" applyAlignment="1">
      <alignment/>
      <protection/>
    </xf>
    <xf numFmtId="0" fontId="8" fillId="0" borderId="0" xfId="61" applyFont="1" applyBorder="1" applyAlignment="1">
      <alignment horizontal="right"/>
      <protection/>
    </xf>
    <xf numFmtId="192" fontId="4" fillId="0" borderId="13" xfId="61" applyNumberFormat="1" applyFont="1" applyBorder="1" applyAlignment="1">
      <alignment horizontal="right"/>
      <protection/>
    </xf>
    <xf numFmtId="192" fontId="4" fillId="0" borderId="0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14" fillId="0" borderId="0" xfId="61" applyFont="1" applyBorder="1" applyAlignment="1">
      <alignment horizontal="distributed" vertical="center"/>
      <protection/>
    </xf>
    <xf numFmtId="0" fontId="14" fillId="0" borderId="0" xfId="61" applyFont="1" applyBorder="1" applyAlignment="1">
      <alignment horizontal="center" vertical="center"/>
      <protection/>
    </xf>
    <xf numFmtId="178" fontId="5" fillId="0" borderId="13" xfId="61" applyNumberFormat="1" applyFont="1" applyBorder="1" applyAlignment="1">
      <alignment horizontal="center"/>
      <protection/>
    </xf>
    <xf numFmtId="178" fontId="5" fillId="0" borderId="0" xfId="61" applyNumberFormat="1" applyFont="1" applyBorder="1" applyAlignment="1">
      <alignment horizontal="center"/>
      <protection/>
    </xf>
    <xf numFmtId="178" fontId="4" fillId="0" borderId="0" xfId="61" applyNumberFormat="1" applyFont="1" applyBorder="1" applyAlignment="1">
      <alignment horizontal="center"/>
      <protection/>
    </xf>
    <xf numFmtId="0" fontId="4" fillId="0" borderId="0" xfId="61" applyFont="1" applyBorder="1" applyAlignment="1" quotePrefix="1">
      <alignment horizontal="lef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 quotePrefix="1">
      <alignment horizontal="left"/>
      <protection/>
    </xf>
    <xf numFmtId="0" fontId="8" fillId="0" borderId="15" xfId="61" applyFont="1" applyBorder="1">
      <alignment/>
      <protection/>
    </xf>
    <xf numFmtId="0" fontId="4" fillId="0" borderId="0" xfId="61" applyFont="1" applyBorder="1" applyAlignment="1">
      <alignment horizontal="center" vertical="distributed" textRotation="255"/>
      <protection/>
    </xf>
    <xf numFmtId="0" fontId="4" fillId="0" borderId="0" xfId="61" applyFont="1" applyBorder="1" applyAlignment="1" quotePrefix="1">
      <alignment horizontal="left"/>
      <protection/>
    </xf>
    <xf numFmtId="0" fontId="4" fillId="0" borderId="22" xfId="61" applyFont="1" applyBorder="1" applyAlignment="1">
      <alignment horizontal="center" vertical="distributed" textRotation="255"/>
      <protection/>
    </xf>
    <xf numFmtId="0" fontId="4" fillId="0" borderId="22" xfId="61" applyFont="1" applyBorder="1" applyAlignment="1" quotePrefix="1">
      <alignment horizontal="left"/>
      <protection/>
    </xf>
    <xf numFmtId="0" fontId="4" fillId="0" borderId="22" xfId="61" applyFont="1" applyBorder="1" applyAlignment="1">
      <alignment horizontal="right"/>
      <protection/>
    </xf>
    <xf numFmtId="0" fontId="4" fillId="0" borderId="13" xfId="61" applyFont="1" applyBorder="1" applyAlignment="1">
      <alignment horizontal="right"/>
      <protection/>
    </xf>
    <xf numFmtId="0" fontId="4" fillId="0" borderId="14" xfId="61" applyFont="1" applyBorder="1">
      <alignment/>
      <protection/>
    </xf>
    <xf numFmtId="190" fontId="4" fillId="0" borderId="15" xfId="61" applyNumberFormat="1" applyFont="1" applyBorder="1">
      <alignment/>
      <protection/>
    </xf>
    <xf numFmtId="0" fontId="8" fillId="0" borderId="12" xfId="61" applyFont="1" applyBorder="1" applyAlignment="1">
      <alignment vertical="center"/>
      <protection/>
    </xf>
    <xf numFmtId="0" fontId="3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3" fillId="0" borderId="13" xfId="61" applyBorder="1" applyAlignment="1">
      <alignment/>
      <protection/>
    </xf>
    <xf numFmtId="187" fontId="5" fillId="0" borderId="0" xfId="61" applyNumberFormat="1" applyFont="1" applyBorder="1" applyAlignment="1" quotePrefix="1">
      <alignment/>
      <protection/>
    </xf>
    <xf numFmtId="0" fontId="5" fillId="0" borderId="19" xfId="61" applyFont="1" applyBorder="1" applyAlignment="1" quotePrefix="1">
      <alignment horizontal="center" vertical="center"/>
      <protection/>
    </xf>
    <xf numFmtId="0" fontId="14" fillId="0" borderId="0" xfId="61" applyFont="1" applyAlignment="1">
      <alignment/>
      <protection/>
    </xf>
    <xf numFmtId="0" fontId="3" fillId="0" borderId="14" xfId="61" applyBorder="1" applyAlignment="1">
      <alignment/>
      <protection/>
    </xf>
    <xf numFmtId="0" fontId="8" fillId="0" borderId="21" xfId="61" applyFont="1" applyBorder="1">
      <alignment/>
      <protection/>
    </xf>
    <xf numFmtId="0" fontId="14" fillId="0" borderId="0" xfId="61" applyFont="1">
      <alignment/>
      <protection/>
    </xf>
    <xf numFmtId="0" fontId="4" fillId="0" borderId="13" xfId="62" applyFont="1" applyBorder="1" applyAlignment="1">
      <alignment vertical="center"/>
      <protection/>
    </xf>
    <xf numFmtId="0" fontId="5" fillId="0" borderId="13" xfId="62" applyFont="1" applyBorder="1" applyAlignment="1">
      <alignment vertical="center"/>
      <protection/>
    </xf>
    <xf numFmtId="0" fontId="13" fillId="0" borderId="0" xfId="61" applyFont="1" applyAlignment="1">
      <alignment/>
      <protection/>
    </xf>
    <xf numFmtId="0" fontId="13" fillId="0" borderId="14" xfId="61" applyFont="1" applyBorder="1">
      <alignment/>
      <protection/>
    </xf>
    <xf numFmtId="0" fontId="13" fillId="0" borderId="15" xfId="61" applyFont="1" applyBorder="1">
      <alignment/>
      <protection/>
    </xf>
    <xf numFmtId="190" fontId="13" fillId="0" borderId="15" xfId="61" applyNumberFormat="1" applyFont="1" applyBorder="1">
      <alignment/>
      <protection/>
    </xf>
    <xf numFmtId="0" fontId="6" fillId="0" borderId="0" xfId="61" applyFont="1" applyFill="1" applyAlignment="1">
      <alignment horizontal="centerContinuous" vertical="center"/>
      <protection/>
    </xf>
    <xf numFmtId="0" fontId="6" fillId="0" borderId="0" xfId="61" applyFont="1" applyFill="1" applyAlignment="1">
      <alignment horizontal="centerContinuous"/>
      <protection/>
    </xf>
    <xf numFmtId="190" fontId="4" fillId="0" borderId="0" xfId="61" applyNumberFormat="1" applyFont="1" applyFill="1" applyAlignment="1">
      <alignment horizontal="centerContinuous" vertical="center"/>
      <protection/>
    </xf>
    <xf numFmtId="193" fontId="7" fillId="0" borderId="0" xfId="61" applyNumberFormat="1" applyFont="1" applyFill="1" applyAlignment="1">
      <alignment horizontal="left" vertical="center"/>
      <protection/>
    </xf>
    <xf numFmtId="0" fontId="3" fillId="0" borderId="0" xfId="61" applyFont="1" applyFill="1" applyAlignment="1">
      <alignment horizontal="centerContinuous" vertical="center"/>
      <protection/>
    </xf>
    <xf numFmtId="190" fontId="5" fillId="0" borderId="0" xfId="61" applyNumberFormat="1" applyFont="1" applyFill="1" applyAlignment="1">
      <alignment horizontal="left" vertical="center"/>
      <protection/>
    </xf>
    <xf numFmtId="0" fontId="8" fillId="0" borderId="0" xfId="61" applyFont="1" applyFill="1" applyBorder="1" applyAlignment="1">
      <alignment vertical="center"/>
      <protection/>
    </xf>
    <xf numFmtId="0" fontId="3" fillId="0" borderId="0" xfId="61" applyFont="1" applyFill="1" applyBorder="1">
      <alignment/>
      <protection/>
    </xf>
    <xf numFmtId="0" fontId="4" fillId="0" borderId="12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0" fontId="4" fillId="0" borderId="19" xfId="61" applyFont="1" applyBorder="1" applyAlignment="1">
      <alignment horizontal="right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right" vertical="center"/>
      <protection/>
    </xf>
    <xf numFmtId="186" fontId="4" fillId="0" borderId="0" xfId="61" applyNumberFormat="1" applyFont="1" applyBorder="1" applyAlignment="1">
      <alignment horizontal="right" vertical="center"/>
      <protection/>
    </xf>
    <xf numFmtId="195" fontId="4" fillId="0" borderId="0" xfId="61" applyNumberFormat="1" applyFont="1" applyBorder="1" applyAlignment="1" quotePrefix="1">
      <alignment horizontal="right" vertical="center"/>
      <protection/>
    </xf>
    <xf numFmtId="0" fontId="4" fillId="0" borderId="0" xfId="61" applyFont="1" applyFill="1" applyAlignment="1">
      <alignment/>
      <protection/>
    </xf>
    <xf numFmtId="195" fontId="5" fillId="0" borderId="0" xfId="61" applyNumberFormat="1" applyFont="1" applyBorder="1" applyAlignment="1" quotePrefix="1">
      <alignment horizontal="right"/>
      <protection/>
    </xf>
    <xf numFmtId="0" fontId="5" fillId="0" borderId="19" xfId="61" applyFont="1" applyFill="1" applyBorder="1" applyAlignment="1">
      <alignment horizontal="right"/>
      <protection/>
    </xf>
    <xf numFmtId="0" fontId="4" fillId="0" borderId="15" xfId="61" applyFont="1" applyFill="1" applyBorder="1" applyAlignment="1">
      <alignment horizontal="distributed"/>
      <protection/>
    </xf>
    <xf numFmtId="0" fontId="4" fillId="0" borderId="21" xfId="61" applyFont="1" applyFill="1" applyBorder="1" applyAlignment="1">
      <alignment horizontal="distributed"/>
      <protection/>
    </xf>
    <xf numFmtId="0" fontId="8" fillId="0" borderId="0" xfId="61" applyFont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24" xfId="61" applyFont="1" applyFill="1" applyBorder="1" applyAlignment="1">
      <alignment horizontal="distributed" vertical="center" wrapText="1"/>
      <protection/>
    </xf>
    <xf numFmtId="0" fontId="4" fillId="0" borderId="12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0" fontId="4" fillId="0" borderId="23" xfId="61" applyFont="1" applyFill="1" applyBorder="1" applyAlignment="1" quotePrefix="1">
      <alignment horizontal="center" vertical="center"/>
      <protection/>
    </xf>
    <xf numFmtId="190" fontId="4" fillId="0" borderId="12" xfId="61" applyNumberFormat="1" applyFont="1" applyFill="1" applyBorder="1" applyAlignment="1" quotePrefix="1">
      <alignment horizontal="center" vertical="center"/>
      <protection/>
    </xf>
    <xf numFmtId="190" fontId="4" fillId="0" borderId="12" xfId="61" applyNumberFormat="1" applyFont="1" applyFill="1" applyBorder="1" applyAlignment="1" quotePrefix="1">
      <alignment horizontal="center" vertical="center" wrapText="1"/>
      <protection/>
    </xf>
    <xf numFmtId="194" fontId="4" fillId="0" borderId="0" xfId="61" applyNumberFormat="1" applyFont="1" applyFill="1" applyBorder="1" applyAlignment="1">
      <alignment horizontal="center"/>
      <protection/>
    </xf>
    <xf numFmtId="194" fontId="4" fillId="0" borderId="0" xfId="61" applyNumberFormat="1" applyFont="1" applyFill="1" applyBorder="1" applyAlignment="1">
      <alignment/>
      <protection/>
    </xf>
    <xf numFmtId="196" fontId="4" fillId="0" borderId="0" xfId="50" applyNumberFormat="1" applyFont="1" applyFill="1" applyBorder="1" applyAlignment="1">
      <alignment horizontal="right" vertical="center" shrinkToFit="1"/>
    </xf>
    <xf numFmtId="178" fontId="4" fillId="0" borderId="0" xfId="61" applyNumberFormat="1" applyFont="1" applyBorder="1" applyAlignment="1" applyProtection="1">
      <alignment horizontal="center" vertical="center" shrinkToFit="1"/>
      <protection locked="0"/>
    </xf>
    <xf numFmtId="178" fontId="19" fillId="0" borderId="0" xfId="61" applyNumberFormat="1" applyFont="1" applyFill="1" applyBorder="1" applyAlignment="1" applyProtection="1">
      <alignment horizontal="right" vertical="center"/>
      <protection locked="0"/>
    </xf>
    <xf numFmtId="178" fontId="19" fillId="0" borderId="0" xfId="61" applyNumberFormat="1" applyFont="1" applyFill="1" applyBorder="1" applyAlignment="1" applyProtection="1">
      <alignment horizontal="right" vertical="center" shrinkToFit="1"/>
      <protection locked="0"/>
    </xf>
    <xf numFmtId="178" fontId="19" fillId="0" borderId="13" xfId="61" applyNumberFormat="1" applyFont="1" applyFill="1" applyBorder="1" applyAlignment="1" applyProtection="1">
      <alignment horizontal="right" vertical="center"/>
      <protection locked="0"/>
    </xf>
    <xf numFmtId="178" fontId="20" fillId="0" borderId="13" xfId="61" applyNumberFormat="1" applyFont="1" applyFill="1" applyBorder="1" applyAlignment="1" applyProtection="1">
      <alignment horizontal="right"/>
      <protection locked="0"/>
    </xf>
    <xf numFmtId="178" fontId="20" fillId="0" borderId="0" xfId="61" applyNumberFormat="1" applyFont="1" applyFill="1" applyBorder="1" applyAlignment="1" applyProtection="1">
      <alignment horizontal="right"/>
      <protection locked="0"/>
    </xf>
    <xf numFmtId="194" fontId="4" fillId="0" borderId="15" xfId="61" applyNumberFormat="1" applyFont="1" applyFill="1" applyBorder="1" applyAlignment="1">
      <alignment horizontal="right"/>
      <protection/>
    </xf>
    <xf numFmtId="0" fontId="4" fillId="0" borderId="12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vertical="center"/>
      <protection/>
    </xf>
    <xf numFmtId="0" fontId="4" fillId="0" borderId="12" xfId="62" applyFont="1" applyBorder="1" applyAlignment="1">
      <alignment vertical="center"/>
      <protection/>
    </xf>
    <xf numFmtId="0" fontId="4" fillId="0" borderId="20" xfId="62" applyFont="1" applyBorder="1" applyAlignment="1">
      <alignment vertical="center"/>
      <protection/>
    </xf>
    <xf numFmtId="184" fontId="4" fillId="0" borderId="0" xfId="62" applyNumberFormat="1" applyFont="1" applyBorder="1" applyAlignment="1" quotePrefix="1">
      <alignment horizontal="left" vertical="center" shrinkToFit="1"/>
      <protection/>
    </xf>
    <xf numFmtId="184" fontId="4" fillId="0" borderId="0" xfId="62" applyNumberFormat="1" applyFont="1" applyBorder="1" applyAlignment="1">
      <alignment horizontal="left" vertical="center" shrinkToFit="1"/>
      <protection/>
    </xf>
    <xf numFmtId="184" fontId="0" fillId="0" borderId="19" xfId="0" applyNumberFormat="1" applyBorder="1" applyAlignment="1">
      <alignment vertical="center" shrinkToFit="1"/>
    </xf>
    <xf numFmtId="0" fontId="4" fillId="0" borderId="25" xfId="61" applyFont="1" applyFill="1" applyBorder="1" applyAlignment="1">
      <alignment horizontal="distributed" vertical="center" shrinkToFit="1"/>
      <protection/>
    </xf>
    <xf numFmtId="0" fontId="4" fillId="0" borderId="13" xfId="61" applyFont="1" applyFill="1" applyBorder="1" applyAlignment="1">
      <alignment horizontal="distributed" vertical="center" shrinkToFit="1"/>
      <protection/>
    </xf>
    <xf numFmtId="0" fontId="4" fillId="0" borderId="14" xfId="61" applyFont="1" applyFill="1" applyBorder="1" applyAlignment="1">
      <alignment horizontal="distributed" vertical="center" shrinkToFit="1"/>
      <protection/>
    </xf>
    <xf numFmtId="178" fontId="4" fillId="0" borderId="0" xfId="61" applyNumberFormat="1" applyFont="1" applyFill="1" applyBorder="1" applyAlignment="1" applyProtection="1">
      <alignment horizontal="right" vertical="center"/>
      <protection locked="0"/>
    </xf>
    <xf numFmtId="0" fontId="4" fillId="0" borderId="15" xfId="61" applyFont="1" applyFill="1" applyBorder="1" applyAlignment="1">
      <alignment horizontal="right"/>
      <protection/>
    </xf>
    <xf numFmtId="0" fontId="4" fillId="0" borderId="16" xfId="61" applyFont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12" xfId="61" applyFont="1" applyFill="1" applyBorder="1" applyAlignment="1" quotePrefix="1">
      <alignment horizontal="distributed" vertical="center" shrinkToFit="1"/>
      <protection/>
    </xf>
    <xf numFmtId="0" fontId="53" fillId="0" borderId="12" xfId="0" applyFont="1" applyFill="1" applyBorder="1" applyAlignment="1">
      <alignment horizontal="distributed" vertical="center" shrinkToFit="1"/>
    </xf>
    <xf numFmtId="0" fontId="4" fillId="0" borderId="25" xfId="61" applyFont="1" applyFill="1" applyBorder="1" applyAlignment="1">
      <alignment horizontal="distributed" vertical="center" wrapText="1"/>
      <protection/>
    </xf>
    <xf numFmtId="0" fontId="4" fillId="0" borderId="16" xfId="61" applyFont="1" applyFill="1" applyBorder="1" applyAlignment="1">
      <alignment horizontal="distributed" vertical="center" wrapText="1"/>
      <protection/>
    </xf>
    <xf numFmtId="0" fontId="4" fillId="0" borderId="13" xfId="61" applyFont="1" applyFill="1" applyBorder="1" applyAlignment="1">
      <alignment horizontal="distributed" vertical="center" wrapText="1"/>
      <protection/>
    </xf>
    <xf numFmtId="0" fontId="4" fillId="0" borderId="0" xfId="61" applyFont="1" applyFill="1" applyBorder="1" applyAlignment="1">
      <alignment horizontal="distributed" vertical="center" wrapText="1"/>
      <protection/>
    </xf>
    <xf numFmtId="0" fontId="4" fillId="0" borderId="14" xfId="61" applyFont="1" applyFill="1" applyBorder="1" applyAlignment="1">
      <alignment horizontal="distributed" vertical="center" wrapText="1"/>
      <protection/>
    </xf>
    <xf numFmtId="0" fontId="4" fillId="0" borderId="15" xfId="61" applyFont="1" applyFill="1" applyBorder="1" applyAlignment="1">
      <alignment horizontal="distributed" vertical="center" wrapText="1"/>
      <protection/>
    </xf>
    <xf numFmtId="178" fontId="5" fillId="0" borderId="13" xfId="61" applyNumberFormat="1" applyFont="1" applyFill="1" applyBorder="1" applyAlignment="1" applyProtection="1">
      <alignment horizontal="right"/>
      <protection locked="0"/>
    </xf>
    <xf numFmtId="178" fontId="5" fillId="0" borderId="0" xfId="61" applyNumberFormat="1" applyFont="1" applyFill="1" applyBorder="1" applyAlignment="1" applyProtection="1">
      <alignment horizontal="right"/>
      <protection locked="0"/>
    </xf>
    <xf numFmtId="179" fontId="5" fillId="0" borderId="0" xfId="61" applyNumberFormat="1" applyFont="1" applyFill="1" applyBorder="1" applyAlignment="1">
      <alignment horizontal="right"/>
      <protection/>
    </xf>
    <xf numFmtId="0" fontId="8" fillId="0" borderId="0" xfId="61" applyNumberFormat="1" applyFont="1" applyFill="1" applyBorder="1" applyAlignment="1">
      <alignment horizontal="right" vertical="top"/>
      <protection/>
    </xf>
    <xf numFmtId="0" fontId="4" fillId="0" borderId="12" xfId="61" applyFont="1" applyFill="1" applyBorder="1" applyAlignment="1" quotePrefix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179" fontId="4" fillId="0" borderId="0" xfId="61" applyNumberFormat="1" applyFont="1" applyFill="1" applyBorder="1" applyAlignment="1">
      <alignment horizontal="right" vertical="center"/>
      <protection/>
    </xf>
    <xf numFmtId="0" fontId="4" fillId="0" borderId="27" xfId="61" applyFont="1" applyFill="1" applyBorder="1" applyAlignment="1">
      <alignment horizontal="distributed" vertical="center"/>
      <protection/>
    </xf>
    <xf numFmtId="0" fontId="53" fillId="0" borderId="10" xfId="0" applyFont="1" applyFill="1" applyBorder="1" applyAlignment="1">
      <alignment horizontal="distributed" vertical="center"/>
    </xf>
    <xf numFmtId="0" fontId="53" fillId="0" borderId="11" xfId="0" applyFont="1" applyFill="1" applyBorder="1" applyAlignment="1">
      <alignment horizontal="distributed" vertical="center"/>
    </xf>
    <xf numFmtId="0" fontId="4" fillId="0" borderId="12" xfId="61" applyFont="1" applyFill="1" applyBorder="1" applyAlignment="1" quotePrefix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178" fontId="5" fillId="0" borderId="0" xfId="61" applyNumberFormat="1" applyFont="1" applyFill="1" applyBorder="1" applyAlignment="1">
      <alignment vertical="center"/>
      <protection/>
    </xf>
    <xf numFmtId="178" fontId="4" fillId="0" borderId="13" xfId="61" applyNumberFormat="1" applyFont="1" applyFill="1" applyBorder="1" applyAlignment="1" applyProtection="1">
      <alignment horizontal="right" vertical="center"/>
      <protection locked="0"/>
    </xf>
    <xf numFmtId="178" fontId="4" fillId="0" borderId="15" xfId="61" applyNumberFormat="1" applyFont="1" applyFill="1" applyBorder="1" applyAlignment="1">
      <alignment horizontal="right"/>
      <protection/>
    </xf>
    <xf numFmtId="178" fontId="4" fillId="0" borderId="0" xfId="61" applyNumberFormat="1" applyFont="1" applyFill="1" applyBorder="1" applyAlignment="1" applyProtection="1">
      <alignment vertical="center"/>
      <protection locked="0"/>
    </xf>
    <xf numFmtId="178" fontId="5" fillId="0" borderId="0" xfId="61" applyNumberFormat="1" applyFont="1" applyFill="1" applyBorder="1" applyAlignment="1" applyProtection="1">
      <alignment/>
      <protection locked="0"/>
    </xf>
    <xf numFmtId="0" fontId="4" fillId="0" borderId="15" xfId="61" applyFont="1" applyFill="1" applyBorder="1" applyAlignment="1">
      <alignment vertical="center"/>
      <protection/>
    </xf>
    <xf numFmtId="0" fontId="4" fillId="0" borderId="25" xfId="61" applyFont="1" applyFill="1" applyBorder="1" applyAlignment="1">
      <alignment horizontal="distributed" vertical="center"/>
      <protection/>
    </xf>
    <xf numFmtId="0" fontId="53" fillId="0" borderId="13" xfId="0" applyFont="1" applyFill="1" applyBorder="1" applyAlignment="1">
      <alignment horizontal="distributed" vertical="center"/>
    </xf>
    <xf numFmtId="0" fontId="53" fillId="0" borderId="14" xfId="0" applyFont="1" applyFill="1" applyBorder="1" applyAlignment="1">
      <alignment horizontal="distributed" vertical="center"/>
    </xf>
    <xf numFmtId="0" fontId="4" fillId="0" borderId="23" xfId="61" applyFont="1" applyFill="1" applyBorder="1" applyAlignment="1">
      <alignment horizontal="distributed" vertical="center"/>
      <protection/>
    </xf>
    <xf numFmtId="0" fontId="53" fillId="0" borderId="20" xfId="0" applyFont="1" applyFill="1" applyBorder="1" applyAlignment="1">
      <alignment horizontal="distributed" vertical="center"/>
    </xf>
    <xf numFmtId="0" fontId="53" fillId="0" borderId="19" xfId="0" applyFont="1" applyFill="1" applyBorder="1" applyAlignment="1">
      <alignment horizontal="distributed" vertical="center"/>
    </xf>
    <xf numFmtId="0" fontId="53" fillId="0" borderId="21" xfId="0" applyFont="1" applyFill="1" applyBorder="1" applyAlignment="1">
      <alignment horizontal="distributed" vertical="center"/>
    </xf>
    <xf numFmtId="178" fontId="5" fillId="0" borderId="0" xfId="61" applyNumberFormat="1" applyFont="1" applyFill="1" applyBorder="1" applyAlignment="1">
      <alignment horizontal="right"/>
      <protection/>
    </xf>
    <xf numFmtId="182" fontId="4" fillId="0" borderId="0" xfId="61" applyNumberFormat="1" applyFont="1" applyFill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4" fillId="0" borderId="14" xfId="61" applyFont="1" applyFill="1" applyBorder="1" applyAlignment="1">
      <alignment horizontal="right"/>
      <protection/>
    </xf>
    <xf numFmtId="0" fontId="4" fillId="0" borderId="15" xfId="0" applyFont="1" applyFill="1" applyBorder="1" applyAlignment="1">
      <alignment horizontal="right"/>
    </xf>
    <xf numFmtId="0" fontId="4" fillId="0" borderId="12" xfId="61" applyFont="1" applyFill="1" applyBorder="1" applyAlignment="1" quotePrefix="1">
      <alignment horizontal="distributed" vertical="center"/>
      <protection/>
    </xf>
    <xf numFmtId="0" fontId="53" fillId="0" borderId="26" xfId="0" applyFont="1" applyFill="1" applyBorder="1" applyAlignment="1">
      <alignment horizontal="distributed" vertical="center" shrinkToFit="1"/>
    </xf>
    <xf numFmtId="0" fontId="53" fillId="0" borderId="19" xfId="0" applyFont="1" applyFill="1" applyBorder="1" applyAlignment="1">
      <alignment horizontal="distributed" vertical="center" shrinkToFit="1"/>
    </xf>
    <xf numFmtId="0" fontId="53" fillId="0" borderId="21" xfId="0" applyFont="1" applyFill="1" applyBorder="1" applyAlignment="1">
      <alignment horizontal="distributed" vertical="center" shrinkToFit="1"/>
    </xf>
    <xf numFmtId="0" fontId="4" fillId="0" borderId="23" xfId="61" applyFont="1" applyFill="1" applyBorder="1" applyAlignment="1" quotePrefix="1">
      <alignment horizontal="distributed" vertical="center" shrinkToFit="1"/>
      <protection/>
    </xf>
    <xf numFmtId="0" fontId="8" fillId="0" borderId="13" xfId="61" applyNumberFormat="1" applyFont="1" applyFill="1" applyBorder="1" applyAlignment="1">
      <alignment horizontal="right" vertical="top"/>
      <protection/>
    </xf>
    <xf numFmtId="0" fontId="53" fillId="0" borderId="0" xfId="0" applyFont="1" applyFill="1" applyAlignment="1">
      <alignment horizontal="right" vertical="top"/>
    </xf>
    <xf numFmtId="178" fontId="4" fillId="0" borderId="0" xfId="61" applyNumberFormat="1" applyFont="1" applyBorder="1" applyAlignment="1" applyProtection="1">
      <alignment vertical="center"/>
      <protection locked="0"/>
    </xf>
    <xf numFmtId="0" fontId="4" fillId="0" borderId="28" xfId="61" applyFont="1" applyFill="1" applyBorder="1" applyAlignment="1">
      <alignment horizontal="distributed" vertical="center"/>
      <protection/>
    </xf>
    <xf numFmtId="0" fontId="53" fillId="0" borderId="17" xfId="0" applyFont="1" applyFill="1" applyBorder="1" applyAlignment="1">
      <alignment horizontal="distributed" vertical="center"/>
    </xf>
    <xf numFmtId="0" fontId="53" fillId="0" borderId="18" xfId="0" applyFont="1" applyFill="1" applyBorder="1" applyAlignment="1">
      <alignment horizontal="distributed" vertical="center"/>
    </xf>
    <xf numFmtId="0" fontId="4" fillId="0" borderId="23" xfId="61" applyFont="1" applyFill="1" applyBorder="1" applyAlignment="1">
      <alignment horizontal="distributed" vertical="center" shrinkToFit="1"/>
      <protection/>
    </xf>
    <xf numFmtId="0" fontId="53" fillId="0" borderId="20" xfId="0" applyFont="1" applyFill="1" applyBorder="1" applyAlignment="1">
      <alignment horizontal="distributed" vertical="center" shrinkToFit="1"/>
    </xf>
    <xf numFmtId="0" fontId="53" fillId="0" borderId="13" xfId="0" applyFont="1" applyFill="1" applyBorder="1" applyAlignment="1">
      <alignment horizontal="distributed" vertical="center" shrinkToFit="1"/>
    </xf>
    <xf numFmtId="0" fontId="53" fillId="0" borderId="19" xfId="0" applyFont="1" applyFill="1" applyBorder="1" applyAlignment="1">
      <alignment horizontal="distributed" vertical="center" shrinkToFit="1"/>
    </xf>
    <xf numFmtId="0" fontId="53" fillId="0" borderId="14" xfId="0" applyFont="1" applyFill="1" applyBorder="1" applyAlignment="1">
      <alignment horizontal="distributed" vertical="center" shrinkToFit="1"/>
    </xf>
    <xf numFmtId="0" fontId="53" fillId="0" borderId="21" xfId="0" applyFont="1" applyFill="1" applyBorder="1" applyAlignment="1">
      <alignment horizontal="distributed" vertical="center" shrinkToFit="1"/>
    </xf>
    <xf numFmtId="0" fontId="4" fillId="0" borderId="27" xfId="61" applyFont="1" applyFill="1" applyBorder="1" applyAlignment="1">
      <alignment horizontal="distributed" vertical="center" shrinkToFit="1"/>
      <protection/>
    </xf>
    <xf numFmtId="0" fontId="53" fillId="0" borderId="10" xfId="0" applyFont="1" applyFill="1" applyBorder="1" applyAlignment="1">
      <alignment horizontal="distributed" vertical="center" shrinkToFit="1"/>
    </xf>
    <xf numFmtId="0" fontId="53" fillId="0" borderId="11" xfId="0" applyFont="1" applyFill="1" applyBorder="1" applyAlignment="1">
      <alignment horizontal="distributed" vertical="center" shrinkToFit="1"/>
    </xf>
    <xf numFmtId="0" fontId="4" fillId="0" borderId="23" xfId="61" applyFont="1" applyFill="1" applyBorder="1" applyAlignment="1">
      <alignment horizontal="distributed" vertical="center" shrinkToFit="1"/>
      <protection/>
    </xf>
    <xf numFmtId="0" fontId="53" fillId="0" borderId="20" xfId="0" applyFont="1" applyFill="1" applyBorder="1" applyAlignment="1">
      <alignment horizontal="distributed" vertical="center" shrinkToFit="1"/>
    </xf>
    <xf numFmtId="0" fontId="53" fillId="0" borderId="14" xfId="0" applyFont="1" applyFill="1" applyBorder="1" applyAlignment="1">
      <alignment horizontal="distributed" vertical="center" shrinkToFit="1"/>
    </xf>
    <xf numFmtId="0" fontId="53" fillId="0" borderId="15" xfId="0" applyFont="1" applyFill="1" applyBorder="1" applyAlignment="1">
      <alignment horizontal="distributed" vertical="center" shrinkToFit="1"/>
    </xf>
    <xf numFmtId="0" fontId="53" fillId="0" borderId="13" xfId="0" applyFont="1" applyFill="1" applyBorder="1" applyAlignment="1">
      <alignment horizontal="distributed" vertical="center" shrinkToFit="1"/>
    </xf>
    <xf numFmtId="177" fontId="5" fillId="0" borderId="0" xfId="61" applyNumberFormat="1" applyFont="1" applyFill="1" applyBorder="1" applyAlignment="1">
      <alignment horizontal="right"/>
      <protection/>
    </xf>
    <xf numFmtId="178" fontId="4" fillId="0" borderId="13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Border="1" applyAlignment="1">
      <alignment vertical="center"/>
      <protection/>
    </xf>
    <xf numFmtId="178" fontId="5" fillId="0" borderId="13" xfId="61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3" fillId="0" borderId="12" xfId="0" applyFont="1" applyFill="1" applyBorder="1" applyAlignment="1">
      <alignment horizontal="distributed" vertical="center"/>
    </xf>
    <xf numFmtId="0" fontId="6" fillId="0" borderId="0" xfId="61" applyFont="1" applyFill="1" applyAlignment="1">
      <alignment horizontal="left" vertical="center"/>
      <protection/>
    </xf>
    <xf numFmtId="179" fontId="4" fillId="0" borderId="0" xfId="61" applyNumberFormat="1" applyFont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right"/>
    </xf>
    <xf numFmtId="178" fontId="4" fillId="0" borderId="0" xfId="61" applyNumberFormat="1" applyFont="1" applyBorder="1" applyAlignment="1" applyProtection="1">
      <alignment horizontal="right" vertical="center"/>
      <protection locked="0"/>
    </xf>
    <xf numFmtId="178" fontId="4" fillId="0" borderId="15" xfId="61" applyNumberFormat="1" applyFont="1" applyFill="1" applyBorder="1" applyAlignment="1">
      <alignment horizontal="right" vertical="center"/>
      <protection/>
    </xf>
    <xf numFmtId="0" fontId="4" fillId="0" borderId="15" xfId="0" applyFont="1" applyFill="1" applyBorder="1" applyAlignment="1">
      <alignment horizontal="right" vertical="center"/>
    </xf>
    <xf numFmtId="178" fontId="13" fillId="0" borderId="0" xfId="61" applyNumberFormat="1" applyFont="1" applyBorder="1" applyAlignment="1" applyProtection="1">
      <alignment horizontal="right" vertical="center"/>
      <protection locked="0"/>
    </xf>
    <xf numFmtId="178" fontId="5" fillId="0" borderId="13" xfId="61" applyNumberFormat="1" applyFont="1" applyFill="1" applyBorder="1" applyAlignment="1">
      <alignment horizontal="right"/>
      <protection/>
    </xf>
    <xf numFmtId="0" fontId="4" fillId="0" borderId="12" xfId="61" applyFont="1" applyFill="1" applyBorder="1" applyAlignment="1" quotePrefix="1">
      <alignment horizontal="center" vertical="center" wrapText="1" shrinkToFit="1"/>
      <protection/>
    </xf>
    <xf numFmtId="0" fontId="4" fillId="0" borderId="12" xfId="61" applyFont="1" applyFill="1" applyBorder="1" applyAlignment="1">
      <alignment horizontal="center" vertical="center" wrapText="1" shrinkToFit="1"/>
      <protection/>
    </xf>
    <xf numFmtId="0" fontId="13" fillId="0" borderId="23" xfId="61" applyFont="1" applyBorder="1" applyAlignment="1">
      <alignment horizontal="center" vertical="center" wrapText="1" shrinkToFit="1"/>
      <protection/>
    </xf>
    <xf numFmtId="0" fontId="13" fillId="0" borderId="20" xfId="61" applyFont="1" applyBorder="1" applyAlignment="1">
      <alignment horizontal="center" vertical="center" wrapText="1" shrinkToFit="1"/>
      <protection/>
    </xf>
    <xf numFmtId="0" fontId="13" fillId="0" borderId="14" xfId="61" applyFont="1" applyBorder="1" applyAlignment="1">
      <alignment horizontal="center" vertical="center" wrapText="1" shrinkToFit="1"/>
      <protection/>
    </xf>
    <xf numFmtId="0" fontId="13" fillId="0" borderId="21" xfId="61" applyFont="1" applyBorder="1" applyAlignment="1">
      <alignment horizontal="center" vertical="center" wrapText="1" shrinkToFit="1"/>
      <protection/>
    </xf>
    <xf numFmtId="0" fontId="4" fillId="0" borderId="23" xfId="61" applyFont="1" applyFill="1" applyBorder="1" applyAlignment="1">
      <alignment horizontal="distributed" vertical="center" wrapText="1" shrinkToFit="1"/>
      <protection/>
    </xf>
    <xf numFmtId="0" fontId="4" fillId="0" borderId="12" xfId="61" applyFont="1" applyFill="1" applyBorder="1" applyAlignment="1">
      <alignment horizontal="distributed" vertical="center" shrinkToFit="1"/>
      <protection/>
    </xf>
    <xf numFmtId="0" fontId="4" fillId="0" borderId="0" xfId="61" applyFont="1" applyFill="1" applyBorder="1" applyAlignment="1">
      <alignment horizontal="distributed" vertical="center" shrinkToFit="1"/>
      <protection/>
    </xf>
    <xf numFmtId="0" fontId="4" fillId="0" borderId="15" xfId="61" applyFont="1" applyFill="1" applyBorder="1" applyAlignment="1">
      <alignment horizontal="distributed" vertical="center" shrinkToFit="1"/>
      <protection/>
    </xf>
    <xf numFmtId="0" fontId="4" fillId="0" borderId="13" xfId="61" applyFont="1" applyFill="1" applyBorder="1" applyAlignment="1">
      <alignment horizontal="distributed" vertical="center" wrapText="1" shrinkToFit="1"/>
      <protection/>
    </xf>
    <xf numFmtId="0" fontId="4" fillId="0" borderId="20" xfId="61" applyFont="1" applyFill="1" applyBorder="1" applyAlignment="1">
      <alignment horizontal="distributed" vertical="center" shrinkToFit="1"/>
      <protection/>
    </xf>
    <xf numFmtId="0" fontId="4" fillId="0" borderId="19" xfId="61" applyFont="1" applyFill="1" applyBorder="1" applyAlignment="1">
      <alignment horizontal="distributed" vertical="center" shrinkToFit="1"/>
      <protection/>
    </xf>
    <xf numFmtId="0" fontId="4" fillId="0" borderId="21" xfId="61" applyFont="1" applyFill="1" applyBorder="1" applyAlignment="1">
      <alignment horizontal="distributed" vertical="center" shrinkToFit="1"/>
      <protection/>
    </xf>
    <xf numFmtId="0" fontId="4" fillId="0" borderId="25" xfId="61" applyFont="1" applyFill="1" applyBorder="1" applyAlignment="1" applyProtection="1">
      <alignment horizontal="center" vertical="center" wrapText="1" shrinkToFit="1"/>
      <protection locked="0"/>
    </xf>
    <xf numFmtId="0" fontId="3" fillId="0" borderId="16" xfId="61" applyFont="1" applyFill="1" applyBorder="1" applyAlignment="1">
      <alignment horizontal="center" vertical="center" wrapText="1" shrinkToFit="1"/>
      <protection/>
    </xf>
    <xf numFmtId="0" fontId="3" fillId="0" borderId="13" xfId="61" applyFont="1" applyFill="1" applyBorder="1" applyAlignment="1">
      <alignment horizontal="center" vertical="center" wrapText="1" shrinkToFit="1"/>
      <protection/>
    </xf>
    <xf numFmtId="0" fontId="3" fillId="0" borderId="19" xfId="61" applyFont="1" applyFill="1" applyBorder="1" applyAlignment="1">
      <alignment horizontal="center" vertical="center" wrapText="1" shrinkToFit="1"/>
      <protection/>
    </xf>
    <xf numFmtId="0" fontId="3" fillId="0" borderId="14" xfId="61" applyFont="1" applyFill="1" applyBorder="1" applyAlignment="1">
      <alignment horizontal="center" vertical="center" wrapText="1" shrinkToFit="1"/>
      <protection/>
    </xf>
    <xf numFmtId="0" fontId="3" fillId="0" borderId="21" xfId="61" applyFont="1" applyFill="1" applyBorder="1" applyAlignment="1">
      <alignment horizontal="center" vertical="center" wrapText="1" shrinkToFit="1"/>
      <protection/>
    </xf>
    <xf numFmtId="0" fontId="4" fillId="0" borderId="28" xfId="61" applyFont="1" applyBorder="1" applyAlignment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8" fontId="5" fillId="0" borderId="0" xfId="61" applyNumberFormat="1" applyFont="1" applyFill="1" applyAlignment="1">
      <alignment horizontal="right"/>
      <protection/>
    </xf>
    <xf numFmtId="0" fontId="4" fillId="0" borderId="25" xfId="61" applyFont="1" applyFill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4" fillId="0" borderId="14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179" fontId="5" fillId="0" borderId="0" xfId="61" applyNumberFormat="1" applyFont="1" applyFill="1" applyBorder="1" applyAlignment="1" applyProtection="1">
      <alignment horizontal="right"/>
      <protection locked="0"/>
    </xf>
    <xf numFmtId="0" fontId="4" fillId="0" borderId="2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178" fontId="5" fillId="0" borderId="0" xfId="61" applyNumberFormat="1" applyFont="1" applyFill="1" applyBorder="1" applyAlignment="1">
      <alignment horizontal="center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 wrapText="1"/>
      <protection/>
    </xf>
    <xf numFmtId="0" fontId="4" fillId="0" borderId="23" xfId="61" applyFont="1" applyFill="1" applyBorder="1" applyAlignment="1" quotePrefix="1">
      <alignment horizontal="center" vertical="center" wrapText="1" shrinkToFit="1"/>
      <protection/>
    </xf>
    <xf numFmtId="0" fontId="13" fillId="0" borderId="23" xfId="61" applyFont="1" applyBorder="1" applyAlignment="1">
      <alignment horizontal="distributed" vertical="center" shrinkToFit="1"/>
      <protection/>
    </xf>
    <xf numFmtId="0" fontId="13" fillId="0" borderId="20" xfId="61" applyFont="1" applyBorder="1" applyAlignment="1">
      <alignment horizontal="distributed" vertical="center" shrinkToFit="1"/>
      <protection/>
    </xf>
    <xf numFmtId="0" fontId="13" fillId="0" borderId="14" xfId="61" applyFont="1" applyBorder="1" applyAlignment="1">
      <alignment horizontal="distributed" vertical="center" shrinkToFit="1"/>
      <protection/>
    </xf>
    <xf numFmtId="0" fontId="13" fillId="0" borderId="21" xfId="61" applyFont="1" applyBorder="1" applyAlignment="1">
      <alignment horizontal="distributed" vertical="center" shrinkToFit="1"/>
      <protection/>
    </xf>
    <xf numFmtId="0" fontId="4" fillId="0" borderId="25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4" fillId="0" borderId="0" xfId="61" applyNumberFormat="1" applyFont="1" applyFill="1" applyBorder="1" applyAlignment="1" applyProtection="1">
      <alignment horizontal="right" vertical="center"/>
      <protection locked="0"/>
    </xf>
    <xf numFmtId="179" fontId="4" fillId="0" borderId="0" xfId="61" applyNumberFormat="1" applyFont="1" applyBorder="1" applyAlignment="1" applyProtection="1">
      <alignment horizontal="right" vertical="center"/>
      <protection locked="0"/>
    </xf>
    <xf numFmtId="179" fontId="5" fillId="0" borderId="0" xfId="61" applyNumberFormat="1" applyFont="1" applyFill="1" applyBorder="1" applyAlignment="1">
      <alignment horizont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178" fontId="4" fillId="0" borderId="13" xfId="61" applyNumberFormat="1" applyFont="1" applyBorder="1" applyAlignment="1" applyProtection="1">
      <alignment horizontal="right" vertical="center"/>
      <protection locked="0"/>
    </xf>
    <xf numFmtId="0" fontId="13" fillId="0" borderId="0" xfId="61" applyFont="1" applyBorder="1" applyAlignment="1" quotePrefix="1">
      <alignment horizontal="center" vertical="center" wrapText="1" shrinkToFit="1"/>
      <protection/>
    </xf>
    <xf numFmtId="0" fontId="13" fillId="0" borderId="0" xfId="61" applyFont="1" applyBorder="1" applyAlignment="1">
      <alignment horizontal="center" vertical="center" wrapText="1" shrinkToFit="1"/>
      <protection/>
    </xf>
    <xf numFmtId="0" fontId="13" fillId="0" borderId="16" xfId="61" applyFont="1" applyBorder="1" applyAlignment="1">
      <alignment horizontal="distributed"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13" fillId="0" borderId="15" xfId="61" applyFont="1" applyBorder="1" applyAlignment="1">
      <alignment horizontal="distributed" vertical="center"/>
      <protection/>
    </xf>
    <xf numFmtId="0" fontId="13" fillId="0" borderId="25" xfId="61" applyFont="1" applyBorder="1" applyAlignment="1" applyProtection="1">
      <alignment horizontal="center" vertical="center" wrapText="1" shrinkToFit="1"/>
      <protection locked="0"/>
    </xf>
    <xf numFmtId="0" fontId="1" fillId="0" borderId="26" xfId="61" applyFont="1" applyBorder="1" applyAlignment="1">
      <alignment horizontal="center" vertical="center" wrapText="1" shrinkToFit="1"/>
      <protection/>
    </xf>
    <xf numFmtId="0" fontId="1" fillId="0" borderId="13" xfId="61" applyFont="1" applyBorder="1" applyAlignment="1">
      <alignment horizontal="center" vertical="center" wrapText="1" shrinkToFit="1"/>
      <protection/>
    </xf>
    <xf numFmtId="0" fontId="1" fillId="0" borderId="19" xfId="61" applyFont="1" applyBorder="1" applyAlignment="1">
      <alignment horizontal="center" vertical="center" wrapText="1" shrinkToFit="1"/>
      <protection/>
    </xf>
    <xf numFmtId="0" fontId="1" fillId="0" borderId="14" xfId="61" applyFont="1" applyBorder="1" applyAlignment="1">
      <alignment horizontal="center" vertical="center" wrapText="1" shrinkToFit="1"/>
      <protection/>
    </xf>
    <xf numFmtId="0" fontId="1" fillId="0" borderId="21" xfId="61" applyFont="1" applyBorder="1" applyAlignment="1">
      <alignment horizontal="center" vertical="center" wrapText="1" shrinkToFit="1"/>
      <protection/>
    </xf>
    <xf numFmtId="0" fontId="13" fillId="0" borderId="25" xfId="61" applyFont="1" applyBorder="1" applyAlignment="1">
      <alignment horizontal="center" vertical="center" wrapText="1"/>
      <protection/>
    </xf>
    <xf numFmtId="0" fontId="13" fillId="0" borderId="26" xfId="61" applyFont="1" applyBorder="1" applyAlignment="1">
      <alignment horizontal="center" vertical="center" wrapText="1"/>
      <protection/>
    </xf>
    <xf numFmtId="0" fontId="13" fillId="0" borderId="13" xfId="61" applyFont="1" applyBorder="1" applyAlignment="1">
      <alignment horizontal="center" vertical="center" wrapText="1"/>
      <protection/>
    </xf>
    <xf numFmtId="0" fontId="13" fillId="0" borderId="19" xfId="61" applyFont="1" applyBorder="1" applyAlignment="1">
      <alignment horizontal="center" vertical="center" wrapText="1"/>
      <protection/>
    </xf>
    <xf numFmtId="0" fontId="13" fillId="0" borderId="14" xfId="61" applyFont="1" applyBorder="1" applyAlignment="1">
      <alignment horizontal="center" vertical="center" wrapText="1"/>
      <protection/>
    </xf>
    <xf numFmtId="0" fontId="13" fillId="0" borderId="21" xfId="61" applyFont="1" applyBorder="1" applyAlignment="1">
      <alignment horizontal="center" vertical="center" wrapText="1"/>
      <protection/>
    </xf>
    <xf numFmtId="0" fontId="13" fillId="0" borderId="16" xfId="61" applyFont="1" applyBorder="1" applyAlignment="1" applyProtection="1">
      <alignment horizontal="center" vertical="center" wrapText="1" shrinkToFit="1"/>
      <protection locked="0"/>
    </xf>
    <xf numFmtId="0" fontId="1" fillId="0" borderId="0" xfId="61" applyFont="1" applyBorder="1" applyAlignment="1">
      <alignment horizontal="center" vertical="center" wrapText="1" shrinkToFit="1"/>
      <protection/>
    </xf>
    <xf numFmtId="0" fontId="1" fillId="0" borderId="15" xfId="61" applyFont="1" applyBorder="1" applyAlignment="1">
      <alignment horizontal="center" vertical="center" wrapText="1" shrinkToFit="1"/>
      <protection/>
    </xf>
    <xf numFmtId="0" fontId="13" fillId="0" borderId="16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3" fillId="0" borderId="15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left" vertical="center"/>
      <protection/>
    </xf>
    <xf numFmtId="0" fontId="13" fillId="0" borderId="23" xfId="61" applyFont="1" applyBorder="1" applyAlignment="1" quotePrefix="1">
      <alignment horizontal="center" vertical="center" wrapText="1" shrinkToFit="1"/>
      <protection/>
    </xf>
    <xf numFmtId="0" fontId="13" fillId="0" borderId="12" xfId="61" applyFont="1" applyBorder="1" applyAlignment="1">
      <alignment horizontal="center" vertical="center" wrapText="1" shrinkToFit="1"/>
      <protection/>
    </xf>
    <xf numFmtId="0" fontId="13" fillId="0" borderId="12" xfId="61" applyFont="1" applyBorder="1" applyAlignment="1" quotePrefix="1">
      <alignment horizontal="center" vertical="center" wrapText="1" shrinkToFit="1"/>
      <protection/>
    </xf>
    <xf numFmtId="0" fontId="15" fillId="0" borderId="0" xfId="61" applyNumberFormat="1" applyFont="1" applyBorder="1" applyAlignment="1">
      <alignment horizontal="right" vertical="top"/>
      <protection/>
    </xf>
    <xf numFmtId="178" fontId="13" fillId="0" borderId="13" xfId="61" applyNumberFormat="1" applyFont="1" applyBorder="1" applyAlignment="1" applyProtection="1">
      <alignment horizontal="right" vertical="center"/>
      <protection locked="0"/>
    </xf>
    <xf numFmtId="179" fontId="13" fillId="0" borderId="0" xfId="61" applyNumberFormat="1" applyFont="1" applyBorder="1" applyAlignment="1" applyProtection="1">
      <alignment horizontal="right" vertical="center"/>
      <protection locked="0"/>
    </xf>
    <xf numFmtId="179" fontId="13" fillId="0" borderId="0" xfId="61" applyNumberFormat="1" applyFont="1" applyBorder="1" applyAlignment="1">
      <alignment horizontal="center"/>
      <protection/>
    </xf>
    <xf numFmtId="0" fontId="15" fillId="0" borderId="13" xfId="61" applyNumberFormat="1" applyFont="1" applyBorder="1" applyAlignment="1">
      <alignment horizontal="right" vertical="top"/>
      <protection/>
    </xf>
    <xf numFmtId="178" fontId="4" fillId="0" borderId="0" xfId="61" applyNumberFormat="1" applyFont="1" applyAlignment="1">
      <alignment horizontal="right"/>
      <protection/>
    </xf>
    <xf numFmtId="179" fontId="4" fillId="0" borderId="0" xfId="61" applyNumberFormat="1" applyFont="1" applyAlignment="1">
      <alignment horizontal="right"/>
      <protection/>
    </xf>
    <xf numFmtId="178" fontId="13" fillId="0" borderId="0" xfId="61" applyNumberFormat="1" applyFont="1" applyBorder="1" applyAlignment="1">
      <alignment horizontal="right"/>
      <protection/>
    </xf>
    <xf numFmtId="0" fontId="13" fillId="0" borderId="0" xfId="61" applyFont="1" applyBorder="1" applyAlignment="1" quotePrefix="1">
      <alignment horizontal="center" vertical="center"/>
      <protection/>
    </xf>
    <xf numFmtId="178" fontId="14" fillId="0" borderId="13" xfId="61" applyNumberFormat="1" applyFont="1" applyBorder="1" applyAlignment="1" applyProtection="1">
      <alignment horizontal="right"/>
      <protection locked="0"/>
    </xf>
    <xf numFmtId="178" fontId="14" fillId="0" borderId="0" xfId="61" applyNumberFormat="1" applyFont="1" applyBorder="1" applyAlignment="1" applyProtection="1">
      <alignment horizontal="right"/>
      <protection locked="0"/>
    </xf>
    <xf numFmtId="179" fontId="14" fillId="0" borderId="0" xfId="61" applyNumberFormat="1" applyFont="1" applyBorder="1" applyAlignment="1" applyProtection="1">
      <alignment horizontal="right"/>
      <protection locked="0"/>
    </xf>
    <xf numFmtId="178" fontId="13" fillId="0" borderId="13" xfId="61" applyNumberFormat="1" applyFont="1" applyBorder="1" applyAlignment="1">
      <alignment horizontal="right"/>
      <protection/>
    </xf>
    <xf numFmtId="0" fontId="13" fillId="0" borderId="14" xfId="61" applyFont="1" applyBorder="1" applyAlignment="1">
      <alignment horizontal="right"/>
      <protection/>
    </xf>
    <xf numFmtId="0" fontId="13" fillId="0" borderId="15" xfId="61" applyFont="1" applyBorder="1" applyAlignment="1">
      <alignment horizontal="right"/>
      <protection/>
    </xf>
    <xf numFmtId="0" fontId="14" fillId="0" borderId="0" xfId="61" applyFont="1" applyBorder="1" applyAlignment="1" quotePrefix="1">
      <alignment horizontal="center"/>
      <protection/>
    </xf>
    <xf numFmtId="0" fontId="7" fillId="0" borderId="0" xfId="61" applyFont="1" applyBorder="1" applyAlignment="1">
      <alignment horizontal="right"/>
      <protection/>
    </xf>
    <xf numFmtId="0" fontId="3" fillId="0" borderId="16" xfId="61" applyBorder="1" applyAlignment="1">
      <alignment horizontal="distributed" vertical="center"/>
      <protection/>
    </xf>
    <xf numFmtId="0" fontId="3" fillId="0" borderId="26" xfId="61" applyBorder="1" applyAlignment="1">
      <alignment horizontal="distributed" vertical="center"/>
      <protection/>
    </xf>
    <xf numFmtId="0" fontId="3" fillId="0" borderId="0" xfId="61" applyAlignment="1">
      <alignment horizontal="distributed" vertical="center"/>
      <protection/>
    </xf>
    <xf numFmtId="0" fontId="3" fillId="0" borderId="19" xfId="61" applyBorder="1" applyAlignment="1">
      <alignment horizontal="distributed" vertical="center"/>
      <protection/>
    </xf>
    <xf numFmtId="0" fontId="3" fillId="0" borderId="15" xfId="61" applyBorder="1" applyAlignment="1">
      <alignment horizontal="distributed" vertical="center"/>
      <protection/>
    </xf>
    <xf numFmtId="0" fontId="3" fillId="0" borderId="21" xfId="61" applyBorder="1" applyAlignment="1">
      <alignment horizontal="distributed" vertical="center"/>
      <protection/>
    </xf>
    <xf numFmtId="0" fontId="4" fillId="0" borderId="29" xfId="61" applyFont="1" applyBorder="1" applyAlignment="1">
      <alignment horizontal="distributed" vertical="center" shrinkToFit="1"/>
      <protection/>
    </xf>
    <xf numFmtId="0" fontId="4" fillId="0" borderId="30" xfId="61" applyFont="1" applyBorder="1" applyAlignment="1">
      <alignment horizontal="distributed" vertical="center" shrinkToFit="1"/>
      <protection/>
    </xf>
    <xf numFmtId="0" fontId="4" fillId="0" borderId="31" xfId="61" applyFont="1" applyBorder="1" applyAlignment="1">
      <alignment horizontal="distributed" vertical="center" shrinkToFit="1"/>
      <protection/>
    </xf>
    <xf numFmtId="0" fontId="4" fillId="0" borderId="17" xfId="61" applyFont="1" applyBorder="1" applyAlignment="1" quotePrefix="1">
      <alignment horizontal="distributed" vertical="center"/>
      <protection/>
    </xf>
    <xf numFmtId="0" fontId="4" fillId="0" borderId="32" xfId="61" applyFont="1" applyBorder="1" applyAlignment="1">
      <alignment horizontal="distributed" vertical="center" shrinkToFit="1"/>
      <protection/>
    </xf>
    <xf numFmtId="0" fontId="4" fillId="0" borderId="23" xfId="61" applyFont="1" applyBorder="1" applyAlignment="1">
      <alignment horizontal="distributed" vertical="center" shrinkToFit="1"/>
      <protection/>
    </xf>
    <xf numFmtId="0" fontId="4" fillId="0" borderId="14" xfId="61" applyFont="1" applyBorder="1" applyAlignment="1">
      <alignment horizontal="distributed" vertical="center" shrinkToFit="1"/>
      <protection/>
    </xf>
    <xf numFmtId="0" fontId="13" fillId="0" borderId="20" xfId="61" applyFont="1" applyBorder="1" applyAlignment="1">
      <alignment horizontal="center" vertical="distributed" textRotation="255"/>
      <protection/>
    </xf>
    <xf numFmtId="0" fontId="13" fillId="0" borderId="19" xfId="61" applyFont="1" applyBorder="1" applyAlignment="1">
      <alignment horizontal="center" vertical="distributed" textRotation="255"/>
      <protection/>
    </xf>
    <xf numFmtId="0" fontId="13" fillId="0" borderId="21" xfId="61" applyFont="1" applyBorder="1" applyAlignment="1">
      <alignment horizontal="center" vertical="distributed" textRotation="255"/>
      <protection/>
    </xf>
    <xf numFmtId="188" fontId="4" fillId="0" borderId="0" xfId="62" applyNumberFormat="1" applyFont="1" applyBorder="1" applyAlignment="1" quotePrefix="1">
      <alignment horizontal="left" shrinkToFit="1"/>
      <protection/>
    </xf>
    <xf numFmtId="188" fontId="4" fillId="0" borderId="0" xfId="62" applyNumberFormat="1" applyFont="1" applyBorder="1" applyAlignment="1">
      <alignment horizontal="left" shrinkToFit="1"/>
      <protection/>
    </xf>
    <xf numFmtId="188" fontId="3" fillId="0" borderId="19" xfId="61" applyNumberFormat="1" applyBorder="1" applyAlignment="1">
      <alignment shrinkToFit="1"/>
      <protection/>
    </xf>
    <xf numFmtId="0" fontId="5" fillId="0" borderId="0" xfId="61" applyFont="1" applyAlignment="1">
      <alignment horizontal="left"/>
      <protection/>
    </xf>
    <xf numFmtId="0" fontId="4" fillId="0" borderId="17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lef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5" xfId="61" applyFont="1" applyBorder="1" applyAlignment="1">
      <alignment horizontal="distributed" vertical="center" wrapText="1"/>
      <protection/>
    </xf>
    <xf numFmtId="0" fontId="4" fillId="0" borderId="16" xfId="61" applyFont="1" applyBorder="1" applyAlignment="1">
      <alignment horizontal="distributed" vertical="center" wrapText="1"/>
      <protection/>
    </xf>
    <xf numFmtId="0" fontId="4" fillId="0" borderId="26" xfId="61" applyFont="1" applyBorder="1" applyAlignment="1">
      <alignment horizontal="distributed" vertical="center" wrapText="1"/>
      <protection/>
    </xf>
    <xf numFmtId="0" fontId="4" fillId="0" borderId="13" xfId="61" applyFont="1" applyBorder="1" applyAlignment="1">
      <alignment horizontal="distributed" vertical="center" wrapText="1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9" xfId="61" applyFont="1" applyBorder="1" applyAlignment="1">
      <alignment horizontal="distributed" vertical="center" wrapText="1"/>
      <protection/>
    </xf>
    <xf numFmtId="0" fontId="4" fillId="0" borderId="14" xfId="61" applyFont="1" applyBorder="1" applyAlignment="1">
      <alignment horizontal="distributed" vertical="center" wrapText="1"/>
      <protection/>
    </xf>
    <xf numFmtId="0" fontId="4" fillId="0" borderId="15" xfId="61" applyFont="1" applyBorder="1" applyAlignment="1">
      <alignment horizontal="distributed" vertical="center" wrapText="1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3" fillId="0" borderId="17" xfId="61" applyFont="1" applyBorder="1" applyAlignment="1">
      <alignment horizontal="distributed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13" fillId="0" borderId="23" xfId="61" applyFont="1" applyBorder="1" applyAlignment="1">
      <alignment horizontal="center" vertical="center"/>
      <protection/>
    </xf>
    <xf numFmtId="0" fontId="3" fillId="0" borderId="12" xfId="61" applyBorder="1" applyAlignment="1">
      <alignment horizontal="center" vertical="center"/>
      <protection/>
    </xf>
    <xf numFmtId="0" fontId="3" fillId="0" borderId="20" xfId="61" applyBorder="1" applyAlignment="1">
      <alignment horizontal="center" vertical="center"/>
      <protection/>
    </xf>
    <xf numFmtId="0" fontId="3" fillId="0" borderId="14" xfId="61" applyBorder="1" applyAlignment="1">
      <alignment horizontal="center" vertical="center"/>
      <protection/>
    </xf>
    <xf numFmtId="0" fontId="3" fillId="0" borderId="15" xfId="61" applyBorder="1" applyAlignment="1">
      <alignment horizontal="center" vertical="center"/>
      <protection/>
    </xf>
    <xf numFmtId="0" fontId="3" fillId="0" borderId="21" xfId="61" applyBorder="1" applyAlignment="1">
      <alignment horizontal="center" vertical="center"/>
      <protection/>
    </xf>
    <xf numFmtId="0" fontId="13" fillId="0" borderId="23" xfId="61" applyFont="1" applyBorder="1" applyAlignment="1">
      <alignment horizontal="center" vertical="center" wrapText="1"/>
      <protection/>
    </xf>
    <xf numFmtId="0" fontId="8" fillId="0" borderId="23" xfId="61" applyNumberFormat="1" applyFont="1" applyBorder="1" applyAlignment="1" quotePrefix="1">
      <alignment horizontal="center" vertical="top"/>
      <protection/>
    </xf>
    <xf numFmtId="0" fontId="3" fillId="0" borderId="12" xfId="61" applyFont="1" applyBorder="1" applyAlignment="1">
      <alignment horizontal="center" vertical="top"/>
      <protection/>
    </xf>
    <xf numFmtId="0" fontId="8" fillId="0" borderId="12" xfId="61" applyNumberFormat="1" applyFont="1" applyBorder="1" applyAlignment="1" quotePrefix="1">
      <alignment horizontal="center" vertical="top"/>
      <protection/>
    </xf>
    <xf numFmtId="178" fontId="4" fillId="0" borderId="13" xfId="61" applyNumberFormat="1" applyFont="1" applyBorder="1" applyAlignment="1">
      <alignment horizontal="right"/>
      <protection/>
    </xf>
    <xf numFmtId="178" fontId="4" fillId="0" borderId="0" xfId="61" applyNumberFormat="1" applyFont="1" applyBorder="1" applyAlignment="1">
      <alignment horizontal="right"/>
      <protection/>
    </xf>
    <xf numFmtId="188" fontId="3" fillId="0" borderId="19" xfId="61" applyNumberFormat="1" applyBorder="1" applyAlignment="1">
      <alignment horizontal="left" shrinkToFit="1"/>
      <protection/>
    </xf>
    <xf numFmtId="178" fontId="4" fillId="0" borderId="13" xfId="61" applyNumberFormat="1" applyFont="1" applyFill="1" applyBorder="1" applyAlignment="1">
      <alignment horizontal="right"/>
      <protection/>
    </xf>
    <xf numFmtId="178" fontId="4" fillId="0" borderId="0" xfId="61" applyNumberFormat="1" applyFont="1" applyFill="1" applyBorder="1" applyAlignment="1">
      <alignment horizontal="right"/>
      <protection/>
    </xf>
    <xf numFmtId="178" fontId="4" fillId="0" borderId="0" xfId="61" applyNumberFormat="1" applyFont="1" applyBorder="1" applyAlignment="1" quotePrefix="1">
      <alignment horizontal="right"/>
      <protection/>
    </xf>
    <xf numFmtId="178" fontId="4" fillId="0" borderId="13" xfId="61" applyNumberFormat="1" applyFont="1" applyBorder="1" applyAlignment="1">
      <alignment horizontal="right" vertical="center"/>
      <protection/>
    </xf>
    <xf numFmtId="178" fontId="4" fillId="0" borderId="0" xfId="61" applyNumberFormat="1" applyFont="1" applyBorder="1" applyAlignment="1">
      <alignment horizontal="right" vertical="center"/>
      <protection/>
    </xf>
    <xf numFmtId="178" fontId="5" fillId="0" borderId="13" xfId="61" applyNumberFormat="1" applyFont="1" applyBorder="1" applyAlignment="1">
      <alignment horizontal="right"/>
      <protection/>
    </xf>
    <xf numFmtId="178" fontId="5" fillId="0" borderId="0" xfId="61" applyNumberFormat="1" applyFont="1" applyBorder="1" applyAlignment="1">
      <alignment horizontal="right"/>
      <protection/>
    </xf>
    <xf numFmtId="178" fontId="5" fillId="0" borderId="0" xfId="61" applyNumberFormat="1" applyFont="1" applyBorder="1" applyAlignment="1">
      <alignment horizontal="right" vertical="center"/>
      <protection/>
    </xf>
    <xf numFmtId="0" fontId="13" fillId="0" borderId="20" xfId="61" applyFont="1" applyBorder="1" applyAlignment="1">
      <alignment vertical="distributed" textRotation="255"/>
      <protection/>
    </xf>
    <xf numFmtId="0" fontId="13" fillId="0" borderId="19" xfId="61" applyFont="1" applyBorder="1" applyAlignment="1">
      <alignment vertical="distributed" textRotation="255"/>
      <protection/>
    </xf>
    <xf numFmtId="0" fontId="13" fillId="0" borderId="21" xfId="61" applyFont="1" applyBorder="1" applyAlignment="1">
      <alignment vertical="distributed" textRotation="255"/>
      <protection/>
    </xf>
    <xf numFmtId="0" fontId="15" fillId="0" borderId="12" xfId="61" applyNumberFormat="1" applyFont="1" applyFill="1" applyBorder="1" applyAlignment="1">
      <alignment horizontal="right" vertical="top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8" fillId="0" borderId="12" xfId="61" applyFont="1" applyBorder="1" applyAlignment="1" quotePrefix="1">
      <alignment horizontal="center" vertical="top"/>
      <protection/>
    </xf>
    <xf numFmtId="0" fontId="4" fillId="0" borderId="23" xfId="61" applyFont="1" applyBorder="1" applyAlignment="1">
      <alignment horizontal="distributed" vertical="center"/>
      <protection/>
    </xf>
    <xf numFmtId="0" fontId="3" fillId="0" borderId="12" xfId="61" applyFont="1" applyBorder="1" applyAlignment="1">
      <alignment horizontal="distributed" vertical="center"/>
      <protection/>
    </xf>
    <xf numFmtId="0" fontId="3" fillId="0" borderId="20" xfId="61" applyFont="1" applyBorder="1" applyAlignment="1">
      <alignment horizontal="distributed" vertical="center"/>
      <protection/>
    </xf>
    <xf numFmtId="0" fontId="3" fillId="0" borderId="14" xfId="61" applyFont="1" applyBorder="1" applyAlignment="1">
      <alignment horizontal="distributed" vertical="center"/>
      <protection/>
    </xf>
    <xf numFmtId="0" fontId="3" fillId="0" borderId="15" xfId="61" applyFont="1" applyBorder="1" applyAlignment="1">
      <alignment horizontal="distributed" vertical="center"/>
      <protection/>
    </xf>
    <xf numFmtId="0" fontId="3" fillId="0" borderId="21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20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184" fontId="4" fillId="0" borderId="0" xfId="61" applyNumberFormat="1" applyFont="1" applyBorder="1" applyAlignment="1">
      <alignment horizontal="left" vertical="center"/>
      <protection/>
    </xf>
    <xf numFmtId="184" fontId="3" fillId="0" borderId="0" xfId="61" applyNumberFormat="1" applyBorder="1" applyAlignment="1">
      <alignment horizontal="left" vertical="center"/>
      <protection/>
    </xf>
    <xf numFmtId="184" fontId="3" fillId="0" borderId="19" xfId="61" applyNumberFormat="1" applyBorder="1" applyAlignment="1">
      <alignment horizontal="left" vertical="center"/>
      <protection/>
    </xf>
    <xf numFmtId="0" fontId="4" fillId="0" borderId="0" xfId="61" applyFont="1" applyBorder="1" applyAlignment="1">
      <alignment horizontal="center"/>
      <protection/>
    </xf>
    <xf numFmtId="0" fontId="4" fillId="0" borderId="12" xfId="61" applyFont="1" applyBorder="1" applyAlignment="1">
      <alignment horizontal="left" vertical="center"/>
      <protection/>
    </xf>
    <xf numFmtId="0" fontId="3" fillId="0" borderId="12" xfId="61" applyBorder="1" applyAlignment="1">
      <alignment horizontal="left" vertical="center"/>
      <protection/>
    </xf>
    <xf numFmtId="0" fontId="3" fillId="0" borderId="20" xfId="61" applyBorder="1" applyAlignment="1">
      <alignment horizontal="left" vertical="center"/>
      <protection/>
    </xf>
    <xf numFmtId="0" fontId="8" fillId="0" borderId="23" xfId="61" applyFont="1" applyBorder="1" applyAlignment="1" quotePrefix="1">
      <alignment horizontal="center" vertical="top"/>
      <protection/>
    </xf>
    <xf numFmtId="178" fontId="5" fillId="0" borderId="13" xfId="61" applyNumberFormat="1" applyFont="1" applyBorder="1" applyAlignment="1">
      <alignment horizontal="center"/>
      <protection/>
    </xf>
    <xf numFmtId="178" fontId="5" fillId="0" borderId="0" xfId="61" applyNumberFormat="1" applyFont="1" applyBorder="1" applyAlignment="1">
      <alignment horizontal="center"/>
      <protection/>
    </xf>
    <xf numFmtId="178" fontId="4" fillId="0" borderId="0" xfId="61" applyNumberFormat="1" applyFont="1" applyBorder="1" applyAlignment="1">
      <alignment horizontal="center"/>
      <protection/>
    </xf>
    <xf numFmtId="0" fontId="18" fillId="0" borderId="12" xfId="61" applyFont="1" applyBorder="1" applyAlignment="1">
      <alignment horizontal="center" vertical="top"/>
      <protection/>
    </xf>
    <xf numFmtId="0" fontId="13" fillId="0" borderId="28" xfId="61" applyFont="1" applyBorder="1" applyAlignment="1">
      <alignment horizontal="distributed" vertical="center"/>
      <protection/>
    </xf>
    <xf numFmtId="0" fontId="3" fillId="0" borderId="17" xfId="61" applyBorder="1" applyAlignment="1">
      <alignment horizontal="distributed" vertical="center"/>
      <protection/>
    </xf>
    <xf numFmtId="0" fontId="4" fillId="0" borderId="25" xfId="61" applyFont="1" applyBorder="1" applyAlignment="1">
      <alignment horizontal="distributed" vertical="center"/>
      <protection/>
    </xf>
    <xf numFmtId="0" fontId="3" fillId="0" borderId="16" xfId="61" applyBorder="1" applyAlignment="1">
      <alignment horizontal="distributed" vertical="center"/>
      <protection/>
    </xf>
    <xf numFmtId="0" fontId="3" fillId="0" borderId="14" xfId="61" applyBorder="1" applyAlignment="1">
      <alignment horizontal="distributed" vertical="center"/>
      <protection/>
    </xf>
    <xf numFmtId="0" fontId="3" fillId="0" borderId="15" xfId="61" applyBorder="1" applyAlignment="1">
      <alignment horizontal="distributed" vertical="center"/>
      <protection/>
    </xf>
    <xf numFmtId="0" fontId="3" fillId="0" borderId="14" xfId="61" applyBorder="1" applyAlignment="1">
      <alignment horizontal="distributed" vertical="center"/>
      <protection/>
    </xf>
    <xf numFmtId="0" fontId="4" fillId="0" borderId="25" xfId="61" applyFont="1" applyBorder="1" applyAlignment="1">
      <alignment horizontal="distributed" vertical="center"/>
      <protection/>
    </xf>
    <xf numFmtId="0" fontId="4" fillId="0" borderId="25" xfId="61" applyFont="1" applyBorder="1" applyAlignment="1">
      <alignment vertical="center" shrinkToFit="1"/>
      <protection/>
    </xf>
    <xf numFmtId="0" fontId="3" fillId="0" borderId="16" xfId="61" applyBorder="1" applyAlignment="1">
      <alignment vertical="center" shrinkToFit="1"/>
      <protection/>
    </xf>
    <xf numFmtId="0" fontId="3" fillId="0" borderId="14" xfId="61" applyBorder="1" applyAlignment="1">
      <alignment vertical="center" shrinkToFit="1"/>
      <protection/>
    </xf>
    <xf numFmtId="0" fontId="3" fillId="0" borderId="15" xfId="61" applyBorder="1" applyAlignment="1">
      <alignment vertical="center" shrinkToFit="1"/>
      <protection/>
    </xf>
    <xf numFmtId="0" fontId="4" fillId="0" borderId="20" xfId="61" applyFont="1" applyBorder="1" applyAlignment="1">
      <alignment horizontal="center" vertical="distributed" textRotation="255"/>
      <protection/>
    </xf>
    <xf numFmtId="0" fontId="3" fillId="0" borderId="19" xfId="61" applyBorder="1" applyAlignment="1">
      <alignment horizontal="center" vertical="distributed" textRotation="255"/>
      <protection/>
    </xf>
    <xf numFmtId="0" fontId="3" fillId="0" borderId="21" xfId="61" applyBorder="1" applyAlignment="1">
      <alignment horizontal="center" vertical="distributed" textRotation="255"/>
      <protection/>
    </xf>
    <xf numFmtId="0" fontId="3" fillId="0" borderId="12" xfId="61" applyBorder="1" applyAlignment="1">
      <alignment horizontal="center" vertical="top"/>
      <protection/>
    </xf>
    <xf numFmtId="0" fontId="13" fillId="0" borderId="12" xfId="61" applyFont="1" applyBorder="1" applyAlignment="1">
      <alignment horizontal="center" vertical="top"/>
      <protection/>
    </xf>
    <xf numFmtId="190" fontId="13" fillId="0" borderId="12" xfId="61" applyNumberFormat="1" applyFont="1" applyBorder="1" applyAlignment="1">
      <alignment horizontal="center" vertical="top"/>
      <protection/>
    </xf>
    <xf numFmtId="188" fontId="4" fillId="0" borderId="23" xfId="62" applyNumberFormat="1" applyFont="1" applyBorder="1" applyAlignment="1" quotePrefix="1">
      <alignment horizontal="left" shrinkToFit="1"/>
      <protection/>
    </xf>
    <xf numFmtId="188" fontId="4" fillId="0" borderId="12" xfId="62" applyNumberFormat="1" applyFont="1" applyBorder="1" applyAlignment="1">
      <alignment horizontal="left" shrinkToFit="1"/>
      <protection/>
    </xf>
    <xf numFmtId="188" fontId="3" fillId="0" borderId="20" xfId="61" applyNumberFormat="1" applyBorder="1" applyAlignment="1">
      <alignment horizontal="left" shrinkToFit="1"/>
      <protection/>
    </xf>
    <xf numFmtId="0" fontId="4" fillId="0" borderId="16" xfId="61" applyFont="1" applyFill="1" applyBorder="1" applyAlignment="1">
      <alignment horizontal="distributed" vertical="center"/>
      <protection/>
    </xf>
    <xf numFmtId="0" fontId="4" fillId="0" borderId="26" xfId="61" applyFont="1" applyFill="1" applyBorder="1" applyAlignment="1">
      <alignment horizontal="distributed" vertical="center"/>
      <protection/>
    </xf>
    <xf numFmtId="0" fontId="4" fillId="0" borderId="13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21" xfId="61" applyFont="1" applyFill="1" applyBorder="1" applyAlignment="1">
      <alignment horizontal="distributed" vertical="center"/>
      <protection/>
    </xf>
    <xf numFmtId="190" fontId="4" fillId="0" borderId="28" xfId="61" applyNumberFormat="1" applyFont="1" applyFill="1" applyBorder="1" applyAlignment="1">
      <alignment horizontal="distributed" vertical="center"/>
      <protection/>
    </xf>
    <xf numFmtId="190" fontId="4" fillId="0" borderId="17" xfId="61" applyNumberFormat="1" applyFont="1" applyFill="1" applyBorder="1" applyAlignment="1">
      <alignment horizontal="distributed" vertical="center"/>
      <protection/>
    </xf>
    <xf numFmtId="190" fontId="4" fillId="0" borderId="18" xfId="61" applyNumberFormat="1" applyFont="1" applyFill="1" applyBorder="1" applyAlignment="1">
      <alignment horizontal="distributed" vertical="center"/>
      <protection/>
    </xf>
    <xf numFmtId="0" fontId="3" fillId="0" borderId="17" xfId="61" applyFont="1" applyFill="1" applyBorder="1" applyAlignment="1">
      <alignment horizontal="distributed" vertical="center"/>
      <protection/>
    </xf>
    <xf numFmtId="190" fontId="4" fillId="0" borderId="23" xfId="61" applyNumberFormat="1" applyFont="1" applyFill="1" applyBorder="1" applyAlignment="1">
      <alignment horizontal="distributed" vertical="center"/>
      <protection/>
    </xf>
    <xf numFmtId="190" fontId="4" fillId="0" borderId="20" xfId="61" applyNumberFormat="1" applyFont="1" applyFill="1" applyBorder="1" applyAlignment="1">
      <alignment horizontal="distributed" vertical="center"/>
      <protection/>
    </xf>
    <xf numFmtId="190" fontId="4" fillId="0" borderId="14" xfId="61" applyNumberFormat="1" applyFont="1" applyFill="1" applyBorder="1" applyAlignment="1">
      <alignment horizontal="distributed" vertical="center"/>
      <protection/>
    </xf>
    <xf numFmtId="190" fontId="4" fillId="0" borderId="21" xfId="61" applyNumberFormat="1" applyFont="1" applyFill="1" applyBorder="1" applyAlignment="1">
      <alignment horizontal="distributed" vertical="center"/>
      <protection/>
    </xf>
    <xf numFmtId="190" fontId="4" fillId="0" borderId="24" xfId="61" applyNumberFormat="1" applyFont="1" applyFill="1" applyBorder="1" applyAlignment="1">
      <alignment horizontal="distributed" vertical="center"/>
      <protection/>
    </xf>
    <xf numFmtId="0" fontId="3" fillId="0" borderId="24" xfId="61" applyFont="1" applyFill="1" applyBorder="1" applyAlignment="1">
      <alignment horizontal="distributed" vertical="center"/>
      <protection/>
    </xf>
    <xf numFmtId="190" fontId="4" fillId="0" borderId="32" xfId="61" applyNumberFormat="1" applyFont="1" applyFill="1" applyBorder="1" applyAlignment="1">
      <alignment horizontal="distributed" vertical="center"/>
      <protection/>
    </xf>
    <xf numFmtId="0" fontId="3" fillId="0" borderId="32" xfId="61" applyFont="1" applyFill="1" applyBorder="1" applyAlignment="1">
      <alignment horizontal="distributed" vertical="center"/>
      <protection/>
    </xf>
    <xf numFmtId="190" fontId="4" fillId="0" borderId="24" xfId="61" applyNumberFormat="1" applyFont="1" applyFill="1" applyBorder="1" applyAlignment="1">
      <alignment horizontal="distributed" vertical="center" wrapText="1"/>
      <protection/>
    </xf>
    <xf numFmtId="0" fontId="3" fillId="0" borderId="27" xfId="61" applyFont="1" applyFill="1" applyBorder="1" applyAlignment="1">
      <alignment horizontal="distributed" vertical="center"/>
      <protection/>
    </xf>
    <xf numFmtId="190" fontId="4" fillId="0" borderId="31" xfId="61" applyNumberFormat="1" applyFont="1" applyFill="1" applyBorder="1" applyAlignment="1">
      <alignment horizontal="distributed" vertical="center"/>
      <protection/>
    </xf>
    <xf numFmtId="0" fontId="3" fillId="0" borderId="31" xfId="61" applyFont="1" applyFill="1" applyBorder="1" applyAlignment="1">
      <alignment horizontal="distributed" vertical="center"/>
      <protection/>
    </xf>
    <xf numFmtId="0" fontId="4" fillId="0" borderId="24" xfId="61" applyFont="1" applyFill="1" applyBorder="1" applyAlignment="1">
      <alignment horizontal="distributed" vertical="center"/>
      <protection/>
    </xf>
    <xf numFmtId="0" fontId="4" fillId="0" borderId="23" xfId="61" applyFont="1" applyFill="1" applyBorder="1" applyAlignment="1" quotePrefix="1">
      <alignment horizontal="center" vertical="center"/>
      <protection/>
    </xf>
    <xf numFmtId="0" fontId="4" fillId="0" borderId="12" xfId="61" applyFont="1" applyFill="1" applyBorder="1" applyAlignment="1" quotePrefix="1">
      <alignment horizontal="center" vertical="center"/>
      <protection/>
    </xf>
    <xf numFmtId="190" fontId="4" fillId="0" borderId="12" xfId="61" applyNumberFormat="1" applyFont="1" applyFill="1" applyBorder="1" applyAlignment="1" quotePrefix="1">
      <alignment horizontal="center" vertical="center"/>
      <protection/>
    </xf>
    <xf numFmtId="190" fontId="4" fillId="0" borderId="12" xfId="61" applyNumberFormat="1" applyFont="1" applyFill="1" applyBorder="1" applyAlignment="1">
      <alignment horizontal="center" vertical="center"/>
      <protection/>
    </xf>
    <xf numFmtId="190" fontId="4" fillId="0" borderId="12" xfId="61" applyNumberFormat="1" applyFont="1" applyFill="1" applyBorder="1" applyAlignment="1" quotePrefix="1">
      <alignment horizontal="distributed" vertical="center"/>
      <protection/>
    </xf>
    <xf numFmtId="0" fontId="3" fillId="0" borderId="12" xfId="61" applyFont="1" applyFill="1" applyBorder="1" applyAlignment="1">
      <alignment horizontal="distributed" vertical="center"/>
      <protection/>
    </xf>
    <xf numFmtId="186" fontId="4" fillId="0" borderId="0" xfId="61" applyNumberFormat="1" applyFont="1" applyFill="1" applyBorder="1" applyAlignment="1">
      <alignment horizontal="left" vertical="center"/>
      <protection/>
    </xf>
    <xf numFmtId="186" fontId="4" fillId="0" borderId="19" xfId="61" applyNumberFormat="1" applyFont="1" applyFill="1" applyBorder="1" applyAlignment="1">
      <alignment horizontal="left" vertical="center"/>
      <protection/>
    </xf>
    <xf numFmtId="194" fontId="8" fillId="0" borderId="13" xfId="61" applyNumberFormat="1" applyFont="1" applyFill="1" applyBorder="1" applyAlignment="1">
      <alignment horizontal="right" vertical="top"/>
      <protection/>
    </xf>
    <xf numFmtId="194" fontId="8" fillId="0" borderId="0" xfId="61" applyNumberFormat="1" applyFont="1" applyFill="1" applyBorder="1" applyAlignment="1">
      <alignment horizontal="right" vertical="top"/>
      <protection/>
    </xf>
    <xf numFmtId="178" fontId="4" fillId="0" borderId="13" xfId="61" applyNumberFormat="1" applyFont="1" applyFill="1" applyBorder="1" applyAlignment="1">
      <alignment horizontal="right" vertical="center"/>
      <protection/>
    </xf>
    <xf numFmtId="178" fontId="4" fillId="0" borderId="0" xfId="61" applyNumberFormat="1" applyFont="1" applyFill="1" applyBorder="1" applyAlignment="1">
      <alignment horizontal="right" vertical="center"/>
      <protection/>
    </xf>
    <xf numFmtId="178" fontId="4" fillId="0" borderId="0" xfId="61" applyNumberFormat="1" applyFont="1" applyBorder="1" applyAlignment="1" applyProtection="1">
      <alignment horizontal="right" vertical="center" shrinkToFit="1"/>
      <protection locked="0"/>
    </xf>
    <xf numFmtId="178" fontId="4" fillId="0" borderId="0" xfId="61" applyNumberFormat="1" applyFont="1" applyFill="1" applyBorder="1" applyAlignment="1" applyProtection="1">
      <alignment horizontal="right" vertical="center" shrinkToFit="1"/>
      <protection locked="0"/>
    </xf>
    <xf numFmtId="178" fontId="4" fillId="0" borderId="0" xfId="61" applyNumberFormat="1" applyFont="1" applyFill="1" applyBorder="1" applyAlignment="1" applyProtection="1" quotePrefix="1">
      <alignment horizontal="right" vertical="center" shrinkToFit="1"/>
      <protection locked="0"/>
    </xf>
    <xf numFmtId="178" fontId="5" fillId="0" borderId="0" xfId="61" applyNumberFormat="1" applyFont="1" applyFill="1" applyBorder="1" applyAlignment="1" applyProtection="1" quotePrefix="1">
      <alignment horizontal="right" shrinkToFit="1"/>
      <protection locked="0"/>
    </xf>
    <xf numFmtId="178" fontId="5" fillId="0" borderId="0" xfId="61" applyNumberFormat="1" applyFont="1" applyFill="1" applyBorder="1" applyAlignment="1" applyProtection="1">
      <alignment horizontal="right" shrinkToFit="1"/>
      <protection locked="0"/>
    </xf>
    <xf numFmtId="178" fontId="4" fillId="0" borderId="14" xfId="61" applyNumberFormat="1" applyFont="1" applyFill="1" applyBorder="1" applyAlignment="1" applyProtection="1">
      <alignment horizontal="right" vertical="center"/>
      <protection locked="0"/>
    </xf>
    <xf numFmtId="178" fontId="4" fillId="0" borderId="15" xfId="61" applyNumberFormat="1" applyFont="1" applyFill="1" applyBorder="1" applyAlignment="1" applyProtection="1">
      <alignment horizontal="right" vertical="center"/>
      <protection locked="0"/>
    </xf>
    <xf numFmtId="194" fontId="8" fillId="0" borderId="15" xfId="61" applyNumberFormat="1" applyFont="1" applyFill="1" applyBorder="1" applyAlignment="1">
      <alignment horizontal="right" vertical="top"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4" fillId="0" borderId="15" xfId="61" applyFont="1" applyFill="1" applyBorder="1" applyAlignment="1">
      <alignment horizontal="distributed" vertical="center"/>
      <protection/>
    </xf>
    <xf numFmtId="190" fontId="4" fillId="0" borderId="28" xfId="61" applyNumberFormat="1" applyFont="1" applyFill="1" applyBorder="1" applyAlignment="1">
      <alignment horizontal="distributed" vertical="center" indent="1"/>
      <protection/>
    </xf>
    <xf numFmtId="0" fontId="3" fillId="0" borderId="17" xfId="61" applyFont="1" applyFill="1" applyBorder="1" applyAlignment="1">
      <alignment horizontal="distributed" vertical="center" indent="1"/>
      <protection/>
    </xf>
    <xf numFmtId="0" fontId="3" fillId="0" borderId="18" xfId="61" applyFont="1" applyFill="1" applyBorder="1" applyAlignment="1">
      <alignment horizontal="distributed" vertical="center" indent="1"/>
      <protection/>
    </xf>
    <xf numFmtId="190" fontId="4" fillId="0" borderId="28" xfId="61" applyNumberFormat="1" applyFont="1" applyBorder="1" applyAlignment="1">
      <alignment horizontal="center" vertical="center" shrinkToFit="1"/>
      <protection/>
    </xf>
    <xf numFmtId="0" fontId="3" fillId="0" borderId="17" xfId="61" applyBorder="1" applyAlignment="1">
      <alignment horizontal="center" shrinkToFit="1"/>
      <protection/>
    </xf>
    <xf numFmtId="0" fontId="3" fillId="0" borderId="18" xfId="61" applyBorder="1" applyAlignment="1">
      <alignment horizontal="center" shrinkToFit="1"/>
      <protection/>
    </xf>
    <xf numFmtId="190" fontId="4" fillId="0" borderId="25" xfId="61" applyNumberFormat="1" applyFont="1" applyFill="1" applyBorder="1" applyAlignment="1">
      <alignment horizontal="distributed" vertical="center" wrapText="1"/>
      <protection/>
    </xf>
    <xf numFmtId="0" fontId="3" fillId="0" borderId="13" xfId="61" applyFont="1" applyFill="1" applyBorder="1" applyAlignment="1">
      <alignment horizontal="distributed" vertical="center" wrapText="1"/>
      <protection/>
    </xf>
    <xf numFmtId="0" fontId="3" fillId="0" borderId="14" xfId="61" applyFont="1" applyFill="1" applyBorder="1" applyAlignment="1">
      <alignment horizontal="distributed" vertical="center" wrapText="1"/>
      <protection/>
    </xf>
    <xf numFmtId="0" fontId="4" fillId="0" borderId="32" xfId="61" applyFont="1" applyFill="1" applyBorder="1" applyAlignment="1">
      <alignment horizontal="distributed" vertical="center"/>
      <protection/>
    </xf>
    <xf numFmtId="0" fontId="3" fillId="0" borderId="20" xfId="61" applyFont="1" applyFill="1" applyBorder="1" applyAlignment="1">
      <alignment horizontal="distributed" vertical="center"/>
      <protection/>
    </xf>
    <xf numFmtId="190" fontId="4" fillId="0" borderId="32" xfId="61" applyNumberFormat="1" applyFont="1" applyBorder="1" applyAlignment="1">
      <alignment horizontal="distributed" vertical="center"/>
      <protection/>
    </xf>
    <xf numFmtId="0" fontId="3" fillId="0" borderId="32" xfId="61" applyBorder="1" applyAlignment="1">
      <alignment horizontal="distributed" vertical="center"/>
      <protection/>
    </xf>
    <xf numFmtId="0" fontId="3" fillId="0" borderId="31" xfId="61" applyBorder="1" applyAlignment="1">
      <alignment horizontal="distributed" vertical="center"/>
      <protection/>
    </xf>
    <xf numFmtId="190" fontId="4" fillId="0" borderId="32" xfId="61" applyNumberFormat="1" applyFont="1" applyBorder="1" applyAlignment="1">
      <alignment horizontal="center" vertical="center"/>
      <protection/>
    </xf>
    <xf numFmtId="0" fontId="3" fillId="0" borderId="32" xfId="61" applyBorder="1" applyAlignment="1">
      <alignment/>
      <protection/>
    </xf>
    <xf numFmtId="0" fontId="3" fillId="0" borderId="31" xfId="61" applyBorder="1" applyAlignment="1">
      <alignment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21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distributed" vertical="center" wrapText="1"/>
      <protection/>
    </xf>
    <xf numFmtId="0" fontId="3" fillId="0" borderId="10" xfId="61" applyFont="1" applyFill="1" applyBorder="1" applyAlignment="1">
      <alignment horizontal="distributed" vertical="center"/>
      <protection/>
    </xf>
    <xf numFmtId="0" fontId="4" fillId="0" borderId="12" xfId="61" applyFont="1" applyFill="1" applyBorder="1" applyAlignment="1" quotePrefix="1">
      <alignment horizontal="distributed" vertical="center"/>
      <protection/>
    </xf>
    <xf numFmtId="190" fontId="4" fillId="0" borderId="12" xfId="61" applyNumberFormat="1" applyFont="1" applyFill="1" applyBorder="1" applyAlignment="1" quotePrefix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 quotePrefix="1">
      <alignment horizontal="center" vertical="center"/>
      <protection/>
    </xf>
    <xf numFmtId="194" fontId="4" fillId="0" borderId="0" xfId="61" applyNumberFormat="1" applyFont="1" applyFill="1" applyBorder="1" applyAlignment="1">
      <alignment horizontal="right" vertical="center" shrinkToFit="1"/>
      <protection/>
    </xf>
    <xf numFmtId="194" fontId="4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horizontal="right" vertical="center"/>
      <protection/>
    </xf>
    <xf numFmtId="178" fontId="19" fillId="0" borderId="0" xfId="61" applyNumberFormat="1" applyFont="1" applyFill="1" applyBorder="1" applyAlignment="1" applyProtection="1">
      <alignment horizontal="right" vertical="center" shrinkToFit="1"/>
      <protection locked="0"/>
    </xf>
    <xf numFmtId="178" fontId="19" fillId="0" borderId="0" xfId="61" applyNumberFormat="1" applyFont="1" applyFill="1" applyBorder="1" applyAlignment="1" applyProtection="1">
      <alignment horizontal="right" vertical="center"/>
      <protection locked="0"/>
    </xf>
    <xf numFmtId="0" fontId="4" fillId="0" borderId="0" xfId="61" applyFont="1" applyFill="1" applyAlignment="1">
      <alignment horizontal="right" vertical="center"/>
      <protection/>
    </xf>
    <xf numFmtId="178" fontId="20" fillId="0" borderId="0" xfId="61" applyNumberFormat="1" applyFont="1" applyFill="1" applyBorder="1" applyAlignment="1" applyProtection="1">
      <alignment horizontal="right" shrinkToFit="1"/>
      <protection locked="0"/>
    </xf>
    <xf numFmtId="178" fontId="20" fillId="0" borderId="0" xfId="61" applyNumberFormat="1" applyFont="1" applyFill="1" applyBorder="1" applyAlignment="1" applyProtection="1">
      <alignment horizontal="right"/>
      <protection locked="0"/>
    </xf>
    <xf numFmtId="0" fontId="5" fillId="0" borderId="0" xfId="61" applyFont="1" applyFill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54-055かんしょ豆そば_済み⑪224-225農家数_Book1" xfId="62"/>
    <cellStyle name="良い" xfId="63"/>
  </cellStyles>
  <dxfs count="38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showGridLines="0" tabSelected="1" zoomScalePageLayoutView="0" workbookViewId="0" topLeftCell="A1">
      <selection activeCell="B7" sqref="B7"/>
    </sheetView>
  </sheetViews>
  <sheetFormatPr defaultColWidth="9.00390625" defaultRowHeight="15"/>
  <cols>
    <col min="1" max="1" width="1.7109375" style="5" customWidth="1"/>
    <col min="2" max="2" width="11.7109375" style="5" customWidth="1"/>
    <col min="3" max="3" width="3.8515625" style="5" customWidth="1"/>
    <col min="4" max="4" width="10.421875" style="5" customWidth="1"/>
    <col min="5" max="5" width="1.28515625" style="5" customWidth="1"/>
    <col min="6" max="6" width="9.421875" style="5" customWidth="1"/>
    <col min="7" max="7" width="2.7109375" style="5" customWidth="1"/>
    <col min="8" max="8" width="8.28125" style="5" customWidth="1"/>
    <col min="9" max="9" width="4.00390625" style="5" customWidth="1"/>
    <col min="10" max="10" width="6.28125" style="5" customWidth="1"/>
    <col min="11" max="12" width="5.140625" style="5" customWidth="1"/>
    <col min="13" max="13" width="6.28125" style="5" customWidth="1"/>
    <col min="14" max="14" width="3.8515625" style="5" customWidth="1"/>
    <col min="15" max="15" width="7.7109375" style="5" customWidth="1"/>
    <col min="16" max="16" width="2.421875" style="5" customWidth="1"/>
    <col min="17" max="17" width="9.00390625" style="5" customWidth="1"/>
    <col min="18" max="18" width="1.28515625" style="5" customWidth="1"/>
    <col min="19" max="19" width="10.28125" style="5" customWidth="1"/>
    <col min="20" max="16384" width="9.00390625" style="5" customWidth="1"/>
  </cols>
  <sheetData>
    <row r="1" spans="1:34" ht="21" customHeight="1">
      <c r="A1" s="6" t="s">
        <v>48</v>
      </c>
      <c r="B1" s="7"/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8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26.25" customHeight="1">
      <c r="A3" s="353" t="s">
        <v>42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7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7.25" customHeight="1">
      <c r="A4" s="11"/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15.75" customHeight="1">
      <c r="A5" s="15" t="s">
        <v>44</v>
      </c>
      <c r="B5" s="16"/>
      <c r="C5" s="16"/>
      <c r="D5" s="12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9" t="s">
        <v>53</v>
      </c>
      <c r="B6" s="19"/>
      <c r="C6" s="19"/>
      <c r="D6" s="17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8"/>
      <c r="S6" s="18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5.7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"/>
      <c r="R7" s="22"/>
      <c r="S7" s="2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5" ht="19.5" customHeight="1" thickTop="1">
      <c r="A8" s="277" t="s">
        <v>0</v>
      </c>
      <c r="B8" s="278"/>
      <c r="C8" s="279"/>
      <c r="D8" s="272" t="s">
        <v>1</v>
      </c>
      <c r="E8" s="323"/>
      <c r="F8" s="330" t="s">
        <v>51</v>
      </c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2"/>
      <c r="R8" s="286" t="s">
        <v>3</v>
      </c>
      <c r="S8" s="287"/>
      <c r="T8" s="24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9.5" customHeight="1">
      <c r="A9" s="280"/>
      <c r="B9" s="280"/>
      <c r="C9" s="281"/>
      <c r="D9" s="273"/>
      <c r="E9" s="324"/>
      <c r="F9" s="333" t="s">
        <v>4</v>
      </c>
      <c r="G9" s="334"/>
      <c r="H9" s="339" t="s">
        <v>52</v>
      </c>
      <c r="I9" s="340"/>
      <c r="J9" s="340"/>
      <c r="K9" s="340"/>
      <c r="L9" s="340"/>
      <c r="M9" s="340"/>
      <c r="N9" s="340"/>
      <c r="O9" s="341"/>
      <c r="P9" s="342" t="s">
        <v>55</v>
      </c>
      <c r="Q9" s="343"/>
      <c r="R9" s="288"/>
      <c r="S9" s="289"/>
      <c r="T9" s="25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9.5" customHeight="1">
      <c r="A10" s="280"/>
      <c r="B10" s="280"/>
      <c r="C10" s="281"/>
      <c r="D10" s="273"/>
      <c r="E10" s="324"/>
      <c r="F10" s="335"/>
      <c r="G10" s="336"/>
      <c r="H10" s="342" t="s">
        <v>6</v>
      </c>
      <c r="I10" s="343"/>
      <c r="J10" s="342" t="s">
        <v>7</v>
      </c>
      <c r="K10" s="285"/>
      <c r="L10" s="26"/>
      <c r="M10" s="27"/>
      <c r="N10" s="342" t="s">
        <v>8</v>
      </c>
      <c r="O10" s="343"/>
      <c r="P10" s="346"/>
      <c r="Q10" s="324"/>
      <c r="R10" s="288"/>
      <c r="S10" s="289"/>
      <c r="T10" s="25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9.5" customHeight="1">
      <c r="A11" s="282"/>
      <c r="B11" s="282"/>
      <c r="C11" s="283"/>
      <c r="D11" s="274"/>
      <c r="E11" s="325"/>
      <c r="F11" s="337"/>
      <c r="G11" s="338"/>
      <c r="H11" s="344"/>
      <c r="I11" s="325"/>
      <c r="J11" s="344"/>
      <c r="K11" s="345"/>
      <c r="L11" s="339" t="s">
        <v>9</v>
      </c>
      <c r="M11" s="341"/>
      <c r="N11" s="344"/>
      <c r="O11" s="325"/>
      <c r="P11" s="344"/>
      <c r="Q11" s="325"/>
      <c r="R11" s="290"/>
      <c r="S11" s="291"/>
      <c r="T11" s="2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6.5" customHeight="1">
      <c r="A12" s="267" t="s">
        <v>69</v>
      </c>
      <c r="B12" s="267"/>
      <c r="C12" s="268"/>
      <c r="D12" s="326" t="s">
        <v>26</v>
      </c>
      <c r="E12" s="284"/>
      <c r="F12" s="284" t="s">
        <v>28</v>
      </c>
      <c r="G12" s="285"/>
      <c r="H12" s="284" t="s">
        <v>30</v>
      </c>
      <c r="I12" s="285"/>
      <c r="J12" s="284" t="s">
        <v>32</v>
      </c>
      <c r="K12" s="285"/>
      <c r="L12" s="284" t="s">
        <v>34</v>
      </c>
      <c r="M12" s="285"/>
      <c r="N12" s="284" t="s">
        <v>36</v>
      </c>
      <c r="O12" s="285"/>
      <c r="P12" s="284" t="s">
        <v>38</v>
      </c>
      <c r="Q12" s="285"/>
      <c r="R12" s="302" t="s">
        <v>39</v>
      </c>
      <c r="S12" s="303"/>
      <c r="T12" s="2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24" customHeight="1">
      <c r="A13" s="269">
        <v>29</v>
      </c>
      <c r="B13" s="270"/>
      <c r="C13" s="271"/>
      <c r="D13" s="327" t="s">
        <v>10</v>
      </c>
      <c r="E13" s="328"/>
      <c r="F13" s="295" t="s">
        <v>11</v>
      </c>
      <c r="G13" s="295"/>
      <c r="H13" s="295" t="s">
        <v>11</v>
      </c>
      <c r="I13" s="295"/>
      <c r="J13" s="295" t="s">
        <v>11</v>
      </c>
      <c r="K13" s="295"/>
      <c r="L13" s="295" t="s">
        <v>11</v>
      </c>
      <c r="M13" s="295"/>
      <c r="N13" s="295" t="s">
        <v>11</v>
      </c>
      <c r="O13" s="295"/>
      <c r="P13" s="295" t="s">
        <v>11</v>
      </c>
      <c r="Q13" s="295"/>
      <c r="R13" s="295" t="s">
        <v>11</v>
      </c>
      <c r="S13" s="295"/>
      <c r="T13" s="3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26.25" customHeight="1">
      <c r="A14" s="96"/>
      <c r="B14" s="97" t="s">
        <v>70</v>
      </c>
      <c r="C14" s="98"/>
      <c r="D14" s="348">
        <v>16400</v>
      </c>
      <c r="E14" s="349">
        <v>17000</v>
      </c>
      <c r="F14" s="329">
        <v>1323000</v>
      </c>
      <c r="G14" s="329">
        <v>1345000</v>
      </c>
      <c r="H14" s="329">
        <v>913800</v>
      </c>
      <c r="I14" s="329">
        <v>936700</v>
      </c>
      <c r="J14" s="329">
        <v>852100</v>
      </c>
      <c r="K14" s="329">
        <v>871000</v>
      </c>
      <c r="L14" s="329">
        <v>735200</v>
      </c>
      <c r="M14" s="329">
        <v>751700</v>
      </c>
      <c r="N14" s="329">
        <v>61700</v>
      </c>
      <c r="O14" s="329">
        <v>65800</v>
      </c>
      <c r="P14" s="329">
        <v>409300</v>
      </c>
      <c r="Q14" s="329">
        <v>408300</v>
      </c>
      <c r="R14" s="354">
        <v>80.7</v>
      </c>
      <c r="S14" s="354">
        <v>79.1</v>
      </c>
      <c r="T14" s="73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</row>
    <row r="15" spans="1:20" ht="24" customHeight="1">
      <c r="A15" s="99"/>
      <c r="B15" s="100" t="s">
        <v>71</v>
      </c>
      <c r="C15" s="101"/>
      <c r="D15" s="350"/>
      <c r="E15" s="351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47"/>
      <c r="S15" s="347"/>
      <c r="T15" s="34"/>
    </row>
    <row r="16" spans="1:20" ht="24" customHeight="1">
      <c r="A16" s="96"/>
      <c r="B16" s="102">
        <f>A13-5</f>
        <v>24</v>
      </c>
      <c r="C16" s="98"/>
      <c r="D16" s="305">
        <v>77</v>
      </c>
      <c r="E16" s="275"/>
      <c r="F16" s="275">
        <v>3570</v>
      </c>
      <c r="G16" s="275"/>
      <c r="H16" s="275">
        <v>2670</v>
      </c>
      <c r="I16" s="275"/>
      <c r="J16" s="275">
        <v>2580</v>
      </c>
      <c r="K16" s="275"/>
      <c r="L16" s="275">
        <v>2330</v>
      </c>
      <c r="M16" s="275"/>
      <c r="N16" s="275">
        <v>90</v>
      </c>
      <c r="O16" s="275"/>
      <c r="P16" s="275">
        <v>890</v>
      </c>
      <c r="Q16" s="275"/>
      <c r="R16" s="298">
        <v>46.4</v>
      </c>
      <c r="S16" s="298"/>
      <c r="T16" s="37"/>
    </row>
    <row r="17" spans="1:20" ht="24" customHeight="1">
      <c r="A17" s="103"/>
      <c r="B17" s="104">
        <f>A13-4</f>
        <v>25</v>
      </c>
      <c r="C17" s="105"/>
      <c r="D17" s="275">
        <v>74</v>
      </c>
      <c r="E17" s="275"/>
      <c r="F17" s="275">
        <v>3560</v>
      </c>
      <c r="G17" s="275"/>
      <c r="H17" s="275">
        <v>2630</v>
      </c>
      <c r="I17" s="275"/>
      <c r="J17" s="275">
        <v>2510</v>
      </c>
      <c r="K17" s="275"/>
      <c r="L17" s="275">
        <v>2250</v>
      </c>
      <c r="M17" s="275"/>
      <c r="N17" s="275">
        <v>120</v>
      </c>
      <c r="O17" s="275"/>
      <c r="P17" s="275">
        <v>930</v>
      </c>
      <c r="Q17" s="275"/>
      <c r="R17" s="298">
        <v>48.1</v>
      </c>
      <c r="S17" s="298"/>
      <c r="T17" s="37"/>
    </row>
    <row r="18" spans="1:20" ht="24" customHeight="1">
      <c r="A18" s="103"/>
      <c r="B18" s="104">
        <f>A13-3</f>
        <v>26</v>
      </c>
      <c r="C18" s="105"/>
      <c r="D18" s="275">
        <v>71</v>
      </c>
      <c r="E18" s="275"/>
      <c r="F18" s="275">
        <v>3490</v>
      </c>
      <c r="G18" s="275"/>
      <c r="H18" s="275">
        <v>2570</v>
      </c>
      <c r="I18" s="275"/>
      <c r="J18" s="275">
        <v>2450</v>
      </c>
      <c r="K18" s="275"/>
      <c r="L18" s="275">
        <v>2190</v>
      </c>
      <c r="M18" s="275"/>
      <c r="N18" s="275">
        <v>120</v>
      </c>
      <c r="O18" s="275"/>
      <c r="P18" s="275">
        <v>910</v>
      </c>
      <c r="Q18" s="275"/>
      <c r="R18" s="298">
        <v>49.2</v>
      </c>
      <c r="S18" s="298"/>
      <c r="T18" s="37"/>
    </row>
    <row r="19" spans="1:20" ht="24" customHeight="1">
      <c r="A19" s="103"/>
      <c r="B19" s="104">
        <f>A13-2</f>
        <v>27</v>
      </c>
      <c r="C19" s="105"/>
      <c r="D19" s="275">
        <v>68</v>
      </c>
      <c r="E19" s="275"/>
      <c r="F19" s="275">
        <v>3130</v>
      </c>
      <c r="G19" s="275"/>
      <c r="H19" s="275">
        <v>2360</v>
      </c>
      <c r="I19" s="275"/>
      <c r="J19" s="275">
        <v>2250</v>
      </c>
      <c r="K19" s="275"/>
      <c r="L19" s="275">
        <v>1990</v>
      </c>
      <c r="M19" s="275"/>
      <c r="N19" s="275">
        <v>110</v>
      </c>
      <c r="O19" s="275"/>
      <c r="P19" s="275">
        <v>770</v>
      </c>
      <c r="Q19" s="275"/>
      <c r="R19" s="298">
        <v>46</v>
      </c>
      <c r="S19" s="298"/>
      <c r="T19" s="32"/>
    </row>
    <row r="20" spans="1:20" s="11" customFormat="1" ht="24" customHeight="1">
      <c r="A20" s="103"/>
      <c r="B20" s="104">
        <f>A13-1</f>
        <v>28</v>
      </c>
      <c r="C20" s="105"/>
      <c r="D20" s="275">
        <v>65</v>
      </c>
      <c r="E20" s="275">
        <v>65</v>
      </c>
      <c r="F20" s="275">
        <v>3010</v>
      </c>
      <c r="G20" s="275">
        <v>3010</v>
      </c>
      <c r="H20" s="275">
        <v>2260</v>
      </c>
      <c r="I20" s="275">
        <v>2260</v>
      </c>
      <c r="J20" s="275">
        <v>2180</v>
      </c>
      <c r="K20" s="275">
        <v>2180</v>
      </c>
      <c r="L20" s="275">
        <v>1960</v>
      </c>
      <c r="M20" s="275">
        <v>1960</v>
      </c>
      <c r="N20" s="275">
        <v>80</v>
      </c>
      <c r="O20" s="275">
        <v>80</v>
      </c>
      <c r="P20" s="275">
        <v>750</v>
      </c>
      <c r="Q20" s="275">
        <v>750</v>
      </c>
      <c r="R20" s="298">
        <v>46.3</v>
      </c>
      <c r="S20" s="298">
        <v>46.3</v>
      </c>
      <c r="T20" s="32"/>
    </row>
    <row r="21" spans="1:20" s="81" customFormat="1" ht="24" customHeight="1">
      <c r="A21" s="89"/>
      <c r="B21" s="106">
        <f>A13</f>
        <v>29</v>
      </c>
      <c r="C21" s="90"/>
      <c r="D21" s="292">
        <v>63</v>
      </c>
      <c r="E21" s="293"/>
      <c r="F21" s="293">
        <v>2940</v>
      </c>
      <c r="G21" s="293"/>
      <c r="H21" s="293">
        <v>2220</v>
      </c>
      <c r="I21" s="293"/>
      <c r="J21" s="293">
        <v>2140</v>
      </c>
      <c r="K21" s="293"/>
      <c r="L21" s="293">
        <v>1900</v>
      </c>
      <c r="M21" s="293"/>
      <c r="N21" s="293">
        <v>80</v>
      </c>
      <c r="O21" s="293"/>
      <c r="P21" s="293">
        <v>720</v>
      </c>
      <c r="Q21" s="293"/>
      <c r="R21" s="294">
        <v>46.7</v>
      </c>
      <c r="S21" s="294"/>
      <c r="T21" s="80"/>
    </row>
    <row r="22" spans="1:20" ht="9" customHeight="1">
      <c r="A22" s="69"/>
      <c r="B22" s="69"/>
      <c r="C22" s="107"/>
      <c r="D22" s="320"/>
      <c r="E22" s="321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309"/>
      <c r="S22" s="309"/>
      <c r="T22" s="40"/>
    </row>
    <row r="23" spans="1:19" ht="16.5" customHeight="1">
      <c r="A23" s="108" t="s">
        <v>73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6.5" customHeight="1">
      <c r="A24"/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6.5" customHeight="1">
      <c r="A25" s="41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6.5" customHeight="1">
      <c r="A26" s="4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6.5" customHeight="1">
      <c r="A27" s="42" t="s">
        <v>46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9"/>
    </row>
    <row r="28" spans="1:19" ht="17.25" customHeight="1" thickBot="1">
      <c r="A28" s="21"/>
      <c r="B28" s="3"/>
      <c r="C28" s="3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3"/>
      <c r="R28" s="22"/>
      <c r="S28" s="3"/>
    </row>
    <row r="29" spans="1:20" ht="19.5" customHeight="1" thickTop="1">
      <c r="A29" s="277" t="s">
        <v>0</v>
      </c>
      <c r="B29" s="278"/>
      <c r="C29" s="279"/>
      <c r="D29" s="272" t="s">
        <v>1</v>
      </c>
      <c r="E29" s="330" t="s">
        <v>2</v>
      </c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2"/>
      <c r="S29" s="310" t="s">
        <v>25</v>
      </c>
      <c r="T29" s="24"/>
    </row>
    <row r="30" spans="1:20" ht="19.5" customHeight="1">
      <c r="A30" s="280"/>
      <c r="B30" s="280"/>
      <c r="C30" s="281"/>
      <c r="D30" s="273"/>
      <c r="E30" s="313" t="s">
        <v>4</v>
      </c>
      <c r="F30" s="314"/>
      <c r="G30" s="299" t="s">
        <v>57</v>
      </c>
      <c r="H30" s="300"/>
      <c r="I30" s="300"/>
      <c r="J30" s="300"/>
      <c r="K30" s="300"/>
      <c r="L30" s="300"/>
      <c r="M30" s="300"/>
      <c r="N30" s="300"/>
      <c r="O30" s="300"/>
      <c r="P30" s="301"/>
      <c r="Q30" s="313" t="s">
        <v>12</v>
      </c>
      <c r="R30" s="314"/>
      <c r="S30" s="311"/>
      <c r="T30" s="25"/>
    </row>
    <row r="31" spans="1:20" ht="19.5" customHeight="1">
      <c r="A31" s="280"/>
      <c r="B31" s="280"/>
      <c r="C31" s="281"/>
      <c r="D31" s="273"/>
      <c r="E31" s="311"/>
      <c r="F31" s="315"/>
      <c r="G31" s="313" t="s">
        <v>6</v>
      </c>
      <c r="H31" s="314"/>
      <c r="I31" s="299" t="s">
        <v>13</v>
      </c>
      <c r="J31" s="300"/>
      <c r="K31" s="300"/>
      <c r="L31" s="301"/>
      <c r="M31" s="299" t="s">
        <v>14</v>
      </c>
      <c r="N31" s="300"/>
      <c r="O31" s="300"/>
      <c r="P31" s="301"/>
      <c r="Q31" s="311"/>
      <c r="R31" s="315"/>
      <c r="S31" s="311"/>
      <c r="T31" s="25"/>
    </row>
    <row r="32" spans="1:20" ht="19.5" customHeight="1">
      <c r="A32" s="282"/>
      <c r="B32" s="282"/>
      <c r="C32" s="283"/>
      <c r="D32" s="274"/>
      <c r="E32" s="312"/>
      <c r="F32" s="316"/>
      <c r="G32" s="312"/>
      <c r="H32" s="316"/>
      <c r="I32" s="299" t="s">
        <v>15</v>
      </c>
      <c r="J32" s="301"/>
      <c r="K32" s="299" t="s">
        <v>5</v>
      </c>
      <c r="L32" s="301"/>
      <c r="M32" s="299" t="s">
        <v>15</v>
      </c>
      <c r="N32" s="301"/>
      <c r="O32" s="299" t="s">
        <v>5</v>
      </c>
      <c r="P32" s="301"/>
      <c r="Q32" s="312"/>
      <c r="R32" s="316"/>
      <c r="S32" s="312"/>
      <c r="T32" s="28"/>
    </row>
    <row r="33" spans="1:20" ht="16.5" customHeight="1">
      <c r="A33" s="267" t="s">
        <v>69</v>
      </c>
      <c r="B33" s="267"/>
      <c r="C33" s="268"/>
      <c r="D33" s="29" t="s">
        <v>26</v>
      </c>
      <c r="E33" s="296" t="s">
        <v>28</v>
      </c>
      <c r="F33" s="297"/>
      <c r="G33" s="296" t="s">
        <v>30</v>
      </c>
      <c r="H33" s="297"/>
      <c r="I33" s="296" t="s">
        <v>32</v>
      </c>
      <c r="J33" s="297"/>
      <c r="K33" s="322" t="s">
        <v>34</v>
      </c>
      <c r="L33" s="322"/>
      <c r="M33" s="322" t="s">
        <v>36</v>
      </c>
      <c r="N33" s="352"/>
      <c r="O33" s="322" t="s">
        <v>38</v>
      </c>
      <c r="P33" s="352"/>
      <c r="Q33" s="322" t="s">
        <v>39</v>
      </c>
      <c r="R33" s="352"/>
      <c r="S33" s="43" t="s">
        <v>40</v>
      </c>
      <c r="T33" s="28"/>
    </row>
    <row r="34" spans="1:20" ht="24" customHeight="1">
      <c r="A34" s="269">
        <v>29</v>
      </c>
      <c r="B34" s="270"/>
      <c r="C34" s="271"/>
      <c r="D34" s="30" t="s">
        <v>16</v>
      </c>
      <c r="E34" s="295" t="s">
        <v>11</v>
      </c>
      <c r="F34" s="295"/>
      <c r="G34" s="295" t="s">
        <v>11</v>
      </c>
      <c r="H34" s="295"/>
      <c r="I34" s="295" t="s">
        <v>11</v>
      </c>
      <c r="J34" s="295"/>
      <c r="K34" s="295" t="s">
        <v>11</v>
      </c>
      <c r="L34" s="328"/>
      <c r="M34" s="295" t="s">
        <v>11</v>
      </c>
      <c r="N34" s="295"/>
      <c r="O34" s="295" t="s">
        <v>11</v>
      </c>
      <c r="P34" s="295"/>
      <c r="Q34" s="295" t="s">
        <v>11</v>
      </c>
      <c r="R34" s="295"/>
      <c r="S34" s="30" t="s">
        <v>11</v>
      </c>
      <c r="T34" s="31"/>
    </row>
    <row r="35" spans="1:20" ht="26.25" customHeight="1">
      <c r="A35" s="96"/>
      <c r="B35" s="97" t="s">
        <v>70</v>
      </c>
      <c r="C35" s="98"/>
      <c r="D35" s="77">
        <v>50100</v>
      </c>
      <c r="E35" s="318">
        <v>2499000</v>
      </c>
      <c r="F35" s="319">
        <v>2479000</v>
      </c>
      <c r="G35" s="318">
        <v>1664000</v>
      </c>
      <c r="H35" s="319">
        <v>1642000</v>
      </c>
      <c r="I35" s="318">
        <v>430000</v>
      </c>
      <c r="J35" s="319">
        <v>431500</v>
      </c>
      <c r="K35" s="318">
        <v>640200</v>
      </c>
      <c r="L35" s="319">
        <v>622000</v>
      </c>
      <c r="M35" s="357">
        <v>483800</v>
      </c>
      <c r="N35" s="357">
        <v>485000</v>
      </c>
      <c r="O35" s="357">
        <v>110000</v>
      </c>
      <c r="P35" s="357">
        <v>103500</v>
      </c>
      <c r="Q35" s="357">
        <v>834700</v>
      </c>
      <c r="R35" s="357">
        <v>837100</v>
      </c>
      <c r="S35" s="78">
        <v>49.9</v>
      </c>
      <c r="T35" s="73"/>
    </row>
    <row r="36" spans="1:20" ht="24" customHeight="1">
      <c r="A36" s="99"/>
      <c r="B36" s="100" t="s">
        <v>71</v>
      </c>
      <c r="C36" s="101"/>
      <c r="D36" s="44"/>
      <c r="E36" s="317"/>
      <c r="F36" s="317"/>
      <c r="G36" s="317"/>
      <c r="H36" s="317"/>
      <c r="I36" s="317"/>
      <c r="J36" s="317"/>
      <c r="K36" s="317"/>
      <c r="L36" s="356"/>
      <c r="M36" s="317"/>
      <c r="N36" s="317"/>
      <c r="O36" s="317"/>
      <c r="P36" s="317"/>
      <c r="Q36" s="355"/>
      <c r="R36" s="355"/>
      <c r="S36" s="33"/>
      <c r="T36" s="34"/>
    </row>
    <row r="37" spans="1:20" ht="24" customHeight="1">
      <c r="A37" s="96"/>
      <c r="B37" s="102">
        <f>A34-5</f>
        <v>24</v>
      </c>
      <c r="C37" s="98"/>
      <c r="D37" s="2">
        <v>614</v>
      </c>
      <c r="E37" s="307">
        <v>16000</v>
      </c>
      <c r="F37" s="307"/>
      <c r="G37" s="307">
        <v>12900</v>
      </c>
      <c r="H37" s="307"/>
      <c r="I37" s="307">
        <v>3030</v>
      </c>
      <c r="J37" s="307"/>
      <c r="K37" s="307">
        <v>5350</v>
      </c>
      <c r="L37" s="307"/>
      <c r="M37" s="307">
        <v>3990</v>
      </c>
      <c r="N37" s="307"/>
      <c r="O37" s="307">
        <v>540</v>
      </c>
      <c r="P37" s="307"/>
      <c r="Q37" s="307">
        <v>3110</v>
      </c>
      <c r="R37" s="307"/>
      <c r="S37" s="46">
        <v>26.1</v>
      </c>
      <c r="T37" s="37"/>
    </row>
    <row r="38" spans="1:20" ht="24" customHeight="1">
      <c r="A38" s="103"/>
      <c r="B38" s="104">
        <f>A34-4</f>
        <v>25</v>
      </c>
      <c r="C38" s="105"/>
      <c r="D38" s="45">
        <v>556</v>
      </c>
      <c r="E38" s="307">
        <v>15700</v>
      </c>
      <c r="F38" s="307"/>
      <c r="G38" s="307">
        <v>12800</v>
      </c>
      <c r="H38" s="307"/>
      <c r="I38" s="307">
        <v>3020</v>
      </c>
      <c r="J38" s="307"/>
      <c r="K38" s="307">
        <v>5320</v>
      </c>
      <c r="L38" s="307"/>
      <c r="M38" s="307">
        <v>3880</v>
      </c>
      <c r="N38" s="307"/>
      <c r="O38" s="307">
        <v>580</v>
      </c>
      <c r="P38" s="307"/>
      <c r="Q38" s="307">
        <v>2930</v>
      </c>
      <c r="R38" s="307"/>
      <c r="S38" s="47">
        <v>28.2</v>
      </c>
      <c r="T38" s="37"/>
    </row>
    <row r="39" spans="1:20" ht="24" customHeight="1">
      <c r="A39" s="103"/>
      <c r="B39" s="104">
        <f>A34-3</f>
        <v>26</v>
      </c>
      <c r="C39" s="105"/>
      <c r="D39" s="45">
        <v>536</v>
      </c>
      <c r="E39" s="307">
        <v>17000</v>
      </c>
      <c r="F39" s="307"/>
      <c r="G39" s="307">
        <v>13000</v>
      </c>
      <c r="H39" s="307"/>
      <c r="I39" s="307">
        <v>2820</v>
      </c>
      <c r="J39" s="307"/>
      <c r="K39" s="307">
        <v>5170</v>
      </c>
      <c r="L39" s="307"/>
      <c r="M39" s="307">
        <v>4330</v>
      </c>
      <c r="N39" s="307"/>
      <c r="O39" s="307">
        <v>650</v>
      </c>
      <c r="P39" s="307"/>
      <c r="Q39" s="307">
        <v>4080</v>
      </c>
      <c r="R39" s="307"/>
      <c r="S39" s="47">
        <v>31.7</v>
      </c>
      <c r="T39" s="37"/>
    </row>
    <row r="40" spans="1:20" ht="24" customHeight="1">
      <c r="A40" s="103"/>
      <c r="B40" s="104">
        <f>A34-2</f>
        <v>27</v>
      </c>
      <c r="C40" s="105"/>
      <c r="D40" s="45">
        <v>465</v>
      </c>
      <c r="E40" s="307">
        <v>15900</v>
      </c>
      <c r="F40" s="307"/>
      <c r="G40" s="307">
        <v>12000</v>
      </c>
      <c r="H40" s="307"/>
      <c r="I40" s="307">
        <v>2550</v>
      </c>
      <c r="J40" s="307"/>
      <c r="K40" s="307">
        <v>4450</v>
      </c>
      <c r="L40" s="307"/>
      <c r="M40" s="307">
        <v>4250</v>
      </c>
      <c r="N40" s="307"/>
      <c r="O40" s="307">
        <v>740</v>
      </c>
      <c r="P40" s="307"/>
      <c r="Q40" s="307">
        <v>3870</v>
      </c>
      <c r="R40" s="307"/>
      <c r="S40" s="47">
        <v>34.2</v>
      </c>
      <c r="T40" s="32"/>
    </row>
    <row r="41" spans="1:20" s="11" customFormat="1" ht="24" customHeight="1">
      <c r="A41" s="103"/>
      <c r="B41" s="104">
        <f>A34-1</f>
        <v>28</v>
      </c>
      <c r="C41" s="105"/>
      <c r="D41" s="45">
        <v>460</v>
      </c>
      <c r="E41" s="307">
        <v>15600</v>
      </c>
      <c r="F41" s="307">
        <v>15600</v>
      </c>
      <c r="G41" s="307">
        <v>11900</v>
      </c>
      <c r="H41" s="307">
        <v>11900</v>
      </c>
      <c r="I41" s="307">
        <v>2440</v>
      </c>
      <c r="J41" s="307">
        <v>2440</v>
      </c>
      <c r="K41" s="307">
        <v>4400</v>
      </c>
      <c r="L41" s="307">
        <v>4400</v>
      </c>
      <c r="M41" s="307">
        <v>4350</v>
      </c>
      <c r="N41" s="307">
        <v>4350</v>
      </c>
      <c r="O41" s="307">
        <v>700</v>
      </c>
      <c r="P41" s="307">
        <v>700</v>
      </c>
      <c r="Q41" s="307">
        <v>3760</v>
      </c>
      <c r="R41" s="307">
        <v>3760</v>
      </c>
      <c r="S41" s="47">
        <v>33.9</v>
      </c>
      <c r="T41" s="32"/>
    </row>
    <row r="42" spans="1:20" s="81" customFormat="1" ht="24" customHeight="1">
      <c r="A42" s="89"/>
      <c r="B42" s="106">
        <f>A34</f>
        <v>29</v>
      </c>
      <c r="C42" s="90"/>
      <c r="D42" s="109">
        <v>457</v>
      </c>
      <c r="E42" s="308">
        <v>15000</v>
      </c>
      <c r="F42" s="308"/>
      <c r="G42" s="308">
        <v>11200</v>
      </c>
      <c r="H42" s="308"/>
      <c r="I42" s="308">
        <v>2150</v>
      </c>
      <c r="J42" s="308"/>
      <c r="K42" s="308">
        <v>4310</v>
      </c>
      <c r="L42" s="308"/>
      <c r="M42" s="308">
        <v>4010</v>
      </c>
      <c r="N42" s="308"/>
      <c r="O42" s="308">
        <v>760</v>
      </c>
      <c r="P42" s="308"/>
      <c r="Q42" s="308">
        <v>3740</v>
      </c>
      <c r="R42" s="308"/>
      <c r="S42" s="110">
        <v>32.8</v>
      </c>
      <c r="T42" s="80"/>
    </row>
    <row r="43" spans="1:19" ht="9" customHeight="1">
      <c r="A43" s="69"/>
      <c r="B43" s="69"/>
      <c r="C43" s="107"/>
      <c r="D43" s="48"/>
      <c r="E43" s="306"/>
      <c r="F43" s="306"/>
      <c r="G43" s="306"/>
      <c r="H43" s="306"/>
      <c r="I43" s="306"/>
      <c r="J43" s="306"/>
      <c r="K43" s="358"/>
      <c r="L43" s="359"/>
      <c r="M43" s="358"/>
      <c r="N43" s="358"/>
      <c r="O43" s="358"/>
      <c r="P43" s="358"/>
      <c r="Q43" s="358"/>
      <c r="R43" s="358"/>
      <c r="S43" s="49"/>
    </row>
    <row r="44" spans="1:19" ht="12.75">
      <c r="A44" s="5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3"/>
      <c r="R46" s="51"/>
      <c r="S46" s="51"/>
    </row>
    <row r="47" spans="1:1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</sheetData>
  <sheetProtection/>
  <mergeCells count="195">
    <mergeCell ref="Q41:R41"/>
    <mergeCell ref="Q37:R37"/>
    <mergeCell ref="Q38:R38"/>
    <mergeCell ref="I35:J35"/>
    <mergeCell ref="K35:L35"/>
    <mergeCell ref="M40:N40"/>
    <mergeCell ref="O40:P40"/>
    <mergeCell ref="I40:J40"/>
    <mergeCell ref="M38:N38"/>
    <mergeCell ref="O36:P36"/>
    <mergeCell ref="K42:L42"/>
    <mergeCell ref="K37:L37"/>
    <mergeCell ref="K38:L38"/>
    <mergeCell ref="K40:L40"/>
    <mergeCell ref="M36:N36"/>
    <mergeCell ref="O37:P37"/>
    <mergeCell ref="K43:L43"/>
    <mergeCell ref="M43:N43"/>
    <mergeCell ref="O43:P43"/>
    <mergeCell ref="Q43:R43"/>
    <mergeCell ref="Q39:R39"/>
    <mergeCell ref="M41:N41"/>
    <mergeCell ref="O41:P41"/>
    <mergeCell ref="O39:P39"/>
    <mergeCell ref="M39:N39"/>
    <mergeCell ref="Q40:R40"/>
    <mergeCell ref="Q42:R42"/>
    <mergeCell ref="O33:P33"/>
    <mergeCell ref="Q36:R36"/>
    <mergeCell ref="K36:L36"/>
    <mergeCell ref="Q35:R35"/>
    <mergeCell ref="M35:N35"/>
    <mergeCell ref="O34:P34"/>
    <mergeCell ref="O38:P38"/>
    <mergeCell ref="O35:P35"/>
    <mergeCell ref="O42:P42"/>
    <mergeCell ref="A3:R3"/>
    <mergeCell ref="K41:L41"/>
    <mergeCell ref="K39:L39"/>
    <mergeCell ref="M42:N42"/>
    <mergeCell ref="M37:N37"/>
    <mergeCell ref="O32:P32"/>
    <mergeCell ref="Q33:R33"/>
    <mergeCell ref="K34:L34"/>
    <mergeCell ref="R14:S14"/>
    <mergeCell ref="P14:Q14"/>
    <mergeCell ref="F14:G14"/>
    <mergeCell ref="H14:I14"/>
    <mergeCell ref="N14:O14"/>
    <mergeCell ref="M34:N34"/>
    <mergeCell ref="N16:O16"/>
    <mergeCell ref="E33:F33"/>
    <mergeCell ref="D15:E15"/>
    <mergeCell ref="J15:K15"/>
    <mergeCell ref="L17:M17"/>
    <mergeCell ref="M33:N33"/>
    <mergeCell ref="Q34:R34"/>
    <mergeCell ref="N22:O22"/>
    <mergeCell ref="P18:Q18"/>
    <mergeCell ref="P20:Q20"/>
    <mergeCell ref="L20:M20"/>
    <mergeCell ref="P19:Q19"/>
    <mergeCell ref="R20:S20"/>
    <mergeCell ref="K32:L32"/>
    <mergeCell ref="M32:N32"/>
    <mergeCell ref="R19:S19"/>
    <mergeCell ref="Q30:R32"/>
    <mergeCell ref="G30:P30"/>
    <mergeCell ref="L14:M14"/>
    <mergeCell ref="R15:S15"/>
    <mergeCell ref="N20:O20"/>
    <mergeCell ref="E29:R29"/>
    <mergeCell ref="P17:Q17"/>
    <mergeCell ref="N15:O15"/>
    <mergeCell ref="N21:O21"/>
    <mergeCell ref="D14:E14"/>
    <mergeCell ref="H21:I21"/>
    <mergeCell ref="H22:I22"/>
    <mergeCell ref="L12:M12"/>
    <mergeCell ref="N12:O12"/>
    <mergeCell ref="P12:Q12"/>
    <mergeCell ref="H13:I13"/>
    <mergeCell ref="J13:K13"/>
    <mergeCell ref="P15:Q15"/>
    <mergeCell ref="L15:M15"/>
    <mergeCell ref="J12:K12"/>
    <mergeCell ref="J14:K14"/>
    <mergeCell ref="F17:G17"/>
    <mergeCell ref="F8:Q8"/>
    <mergeCell ref="F9:G11"/>
    <mergeCell ref="H9:O9"/>
    <mergeCell ref="H10:I11"/>
    <mergeCell ref="J10:K11"/>
    <mergeCell ref="L11:M11"/>
    <mergeCell ref="N10:O11"/>
    <mergeCell ref="P9:Q11"/>
    <mergeCell ref="K33:L33"/>
    <mergeCell ref="G38:H38"/>
    <mergeCell ref="I38:J38"/>
    <mergeCell ref="D8:E11"/>
    <mergeCell ref="D12:E12"/>
    <mergeCell ref="D13:E13"/>
    <mergeCell ref="J20:K20"/>
    <mergeCell ref="F20:G20"/>
    <mergeCell ref="H20:I20"/>
    <mergeCell ref="H12:I12"/>
    <mergeCell ref="J18:K18"/>
    <mergeCell ref="G35:H35"/>
    <mergeCell ref="E36:F36"/>
    <mergeCell ref="E38:F38"/>
    <mergeCell ref="P13:Q13"/>
    <mergeCell ref="I39:J39"/>
    <mergeCell ref="F22:G22"/>
    <mergeCell ref="D22:E22"/>
    <mergeCell ref="D20:E20"/>
    <mergeCell ref="G36:H36"/>
    <mergeCell ref="G37:H37"/>
    <mergeCell ref="G34:H34"/>
    <mergeCell ref="E35:F35"/>
    <mergeCell ref="E40:F40"/>
    <mergeCell ref="G40:H40"/>
    <mergeCell ref="H18:I18"/>
    <mergeCell ref="E39:F39"/>
    <mergeCell ref="G39:H39"/>
    <mergeCell ref="I34:J34"/>
    <mergeCell ref="H19:I19"/>
    <mergeCell ref="R22:S22"/>
    <mergeCell ref="S29:S32"/>
    <mergeCell ref="I31:L31"/>
    <mergeCell ref="I37:J37"/>
    <mergeCell ref="E30:F32"/>
    <mergeCell ref="G31:H32"/>
    <mergeCell ref="G33:H33"/>
    <mergeCell ref="I36:J36"/>
    <mergeCell ref="E34:F34"/>
    <mergeCell ref="E37:F37"/>
    <mergeCell ref="E43:F43"/>
    <mergeCell ref="G43:H43"/>
    <mergeCell ref="I43:J43"/>
    <mergeCell ref="E41:F41"/>
    <mergeCell ref="G41:H41"/>
    <mergeCell ref="I41:J41"/>
    <mergeCell ref="I42:J42"/>
    <mergeCell ref="E42:F42"/>
    <mergeCell ref="G42:H42"/>
    <mergeCell ref="R16:S16"/>
    <mergeCell ref="R17:S17"/>
    <mergeCell ref="F15:G15"/>
    <mergeCell ref="H15:I15"/>
    <mergeCell ref="L22:M22"/>
    <mergeCell ref="D16:E16"/>
    <mergeCell ref="D17:E17"/>
    <mergeCell ref="N19:O19"/>
    <mergeCell ref="L19:M19"/>
    <mergeCell ref="P22:Q22"/>
    <mergeCell ref="R12:S12"/>
    <mergeCell ref="I32:J32"/>
    <mergeCell ref="L13:M13"/>
    <mergeCell ref="N13:O13"/>
    <mergeCell ref="J21:K21"/>
    <mergeCell ref="J16:K16"/>
    <mergeCell ref="N17:O17"/>
    <mergeCell ref="H16:I16"/>
    <mergeCell ref="H17:I17"/>
    <mergeCell ref="L18:M18"/>
    <mergeCell ref="F13:G13"/>
    <mergeCell ref="I33:J33"/>
    <mergeCell ref="R13:S13"/>
    <mergeCell ref="J17:K17"/>
    <mergeCell ref="R18:S18"/>
    <mergeCell ref="N18:O18"/>
    <mergeCell ref="J19:K19"/>
    <mergeCell ref="F16:G16"/>
    <mergeCell ref="F18:G18"/>
    <mergeCell ref="M31:P31"/>
    <mergeCell ref="R8:S11"/>
    <mergeCell ref="D21:E21"/>
    <mergeCell ref="F19:G19"/>
    <mergeCell ref="D18:E18"/>
    <mergeCell ref="F21:G21"/>
    <mergeCell ref="L21:M21"/>
    <mergeCell ref="L16:M16"/>
    <mergeCell ref="P21:Q21"/>
    <mergeCell ref="P16:Q16"/>
    <mergeCell ref="R21:S21"/>
    <mergeCell ref="A33:C33"/>
    <mergeCell ref="A34:C34"/>
    <mergeCell ref="D29:D32"/>
    <mergeCell ref="D19:E19"/>
    <mergeCell ref="J22:K22"/>
    <mergeCell ref="A8:C11"/>
    <mergeCell ref="A12:C12"/>
    <mergeCell ref="A13:C13"/>
    <mergeCell ref="A29:C32"/>
    <mergeCell ref="F12:G12"/>
  </mergeCells>
  <conditionalFormatting sqref="D16:S21 D37:S42">
    <cfRule type="cellIs" priority="25" dxfId="36" operator="equal">
      <formula>""</formula>
    </cfRule>
  </conditionalFormatting>
  <conditionalFormatting sqref="D14:S14">
    <cfRule type="cellIs" priority="2" dxfId="36" operator="equal">
      <formula>""</formula>
    </cfRule>
  </conditionalFormatting>
  <conditionalFormatting sqref="D35:G35 I35:S35">
    <cfRule type="cellIs" priority="1" dxfId="36" operator="equal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7"/>
  <sheetViews>
    <sheetView showGridLines="0" zoomScalePageLayoutView="0" workbookViewId="0" topLeftCell="A1">
      <selection activeCell="Q2" sqref="Q2"/>
    </sheetView>
  </sheetViews>
  <sheetFormatPr defaultColWidth="9.00390625" defaultRowHeight="15"/>
  <cols>
    <col min="1" max="1" width="1.7109375" style="5" customWidth="1"/>
    <col min="2" max="2" width="11.7109375" style="5" customWidth="1"/>
    <col min="3" max="3" width="3.8515625" style="5" customWidth="1"/>
    <col min="4" max="4" width="11.421875" style="5" customWidth="1"/>
    <col min="5" max="5" width="2.28125" style="5" customWidth="1"/>
    <col min="6" max="6" width="10.00390625" style="5" customWidth="1"/>
    <col min="7" max="7" width="3.7109375" style="5" customWidth="1"/>
    <col min="8" max="8" width="8.140625" style="5" customWidth="1"/>
    <col min="9" max="9" width="5.28125" style="5" customWidth="1"/>
    <col min="10" max="10" width="6.28125" style="5" customWidth="1"/>
    <col min="11" max="11" width="6.8515625" style="5" customWidth="1"/>
    <col min="12" max="12" width="4.7109375" style="5" customWidth="1"/>
    <col min="13" max="13" width="8.421875" style="5" customWidth="1"/>
    <col min="14" max="14" width="3.140625" style="5" customWidth="1"/>
    <col min="15" max="15" width="10.140625" style="5" customWidth="1"/>
    <col min="16" max="16" width="1.421875" style="5" customWidth="1"/>
    <col min="17" max="17" width="11.28125" style="5" customWidth="1"/>
    <col min="18" max="16384" width="9.00390625" style="5" customWidth="1"/>
  </cols>
  <sheetData>
    <row r="1" spans="1:28" ht="21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52" t="s">
        <v>49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8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26.25" customHeight="1">
      <c r="A3" s="3"/>
      <c r="B3" s="21"/>
      <c r="C3" s="2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1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7.25" customHeight="1">
      <c r="A4" s="53"/>
      <c r="B4" s="21"/>
      <c r="C4" s="2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1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5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5"/>
      <c r="T5" s="55"/>
      <c r="U5" s="55"/>
      <c r="V5" s="55"/>
      <c r="W5" s="55"/>
      <c r="X5" s="55"/>
      <c r="Y5" s="55"/>
      <c r="Z5" s="55"/>
      <c r="AA5" s="22"/>
      <c r="AB5" s="55"/>
    </row>
    <row r="6" spans="1:28" ht="15.75" customHeight="1">
      <c r="A6" s="56" t="s">
        <v>47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5.75" customHeight="1" thickBo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7.25" customHeight="1" thickTop="1">
      <c r="A8" s="277" t="s">
        <v>0</v>
      </c>
      <c r="B8" s="278"/>
      <c r="C8" s="279"/>
      <c r="D8" s="386" t="s">
        <v>41</v>
      </c>
      <c r="E8" s="57"/>
      <c r="F8" s="57"/>
      <c r="G8" s="386" t="s">
        <v>50</v>
      </c>
      <c r="H8" s="387"/>
      <c r="I8" s="58"/>
      <c r="J8" s="58"/>
      <c r="K8" s="58"/>
      <c r="L8" s="58"/>
      <c r="M8" s="58"/>
      <c r="N8" s="58"/>
      <c r="O8" s="58"/>
      <c r="P8" s="59"/>
      <c r="Q8" s="393" t="s">
        <v>74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7.25" customHeight="1">
      <c r="A9" s="280"/>
      <c r="B9" s="280"/>
      <c r="C9" s="281"/>
      <c r="D9" s="388"/>
      <c r="E9" s="368" t="s">
        <v>17</v>
      </c>
      <c r="F9" s="369"/>
      <c r="G9" s="388"/>
      <c r="H9" s="389"/>
      <c r="I9" s="372" t="s">
        <v>18</v>
      </c>
      <c r="J9" s="369"/>
      <c r="K9" s="342" t="s">
        <v>19</v>
      </c>
      <c r="L9" s="373"/>
      <c r="M9" s="342" t="s">
        <v>20</v>
      </c>
      <c r="N9" s="373"/>
      <c r="O9" s="369" t="s">
        <v>21</v>
      </c>
      <c r="P9" s="369"/>
      <c r="Q9" s="394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spans="1:28" ht="17.25" customHeight="1">
      <c r="A10" s="280"/>
      <c r="B10" s="280"/>
      <c r="C10" s="281"/>
      <c r="D10" s="388"/>
      <c r="E10" s="273"/>
      <c r="F10" s="370"/>
      <c r="G10" s="388"/>
      <c r="H10" s="389"/>
      <c r="I10" s="273"/>
      <c r="J10" s="370"/>
      <c r="K10" s="273"/>
      <c r="L10" s="374"/>
      <c r="M10" s="273"/>
      <c r="N10" s="374"/>
      <c r="O10" s="370"/>
      <c r="P10" s="370"/>
      <c r="Q10" s="394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</row>
    <row r="11" spans="1:28" ht="17.25" customHeight="1">
      <c r="A11" s="282"/>
      <c r="B11" s="282"/>
      <c r="C11" s="283"/>
      <c r="D11" s="390"/>
      <c r="E11" s="274"/>
      <c r="F11" s="371"/>
      <c r="G11" s="390"/>
      <c r="H11" s="391"/>
      <c r="I11" s="274"/>
      <c r="J11" s="371"/>
      <c r="K11" s="274"/>
      <c r="L11" s="375"/>
      <c r="M11" s="274"/>
      <c r="N11" s="375"/>
      <c r="O11" s="371"/>
      <c r="P11" s="371"/>
      <c r="Q11" s="395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</row>
    <row r="12" spans="1:28" ht="17.25" customHeight="1">
      <c r="A12" s="267" t="s">
        <v>69</v>
      </c>
      <c r="B12" s="267"/>
      <c r="C12" s="268"/>
      <c r="D12" s="61" t="s">
        <v>26</v>
      </c>
      <c r="E12" s="296" t="s">
        <v>28</v>
      </c>
      <c r="F12" s="297"/>
      <c r="G12" s="296" t="s">
        <v>30</v>
      </c>
      <c r="H12" s="297"/>
      <c r="I12" s="296" t="s">
        <v>32</v>
      </c>
      <c r="J12" s="297"/>
      <c r="K12" s="296" t="s">
        <v>34</v>
      </c>
      <c r="L12" s="297"/>
      <c r="M12" s="296" t="s">
        <v>36</v>
      </c>
      <c r="N12" s="297"/>
      <c r="O12" s="296" t="s">
        <v>38</v>
      </c>
      <c r="P12" s="297"/>
      <c r="Q12" s="35" t="s">
        <v>39</v>
      </c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</row>
    <row r="13" spans="1:28" ht="21" customHeight="1">
      <c r="A13" s="269">
        <v>29</v>
      </c>
      <c r="B13" s="270"/>
      <c r="C13" s="271"/>
      <c r="D13" s="30" t="s">
        <v>16</v>
      </c>
      <c r="E13" s="295" t="s">
        <v>16</v>
      </c>
      <c r="F13" s="295"/>
      <c r="G13" s="295" t="s">
        <v>11</v>
      </c>
      <c r="H13" s="295"/>
      <c r="I13" s="295" t="s">
        <v>11</v>
      </c>
      <c r="J13" s="295"/>
      <c r="K13" s="295" t="s">
        <v>11</v>
      </c>
      <c r="L13" s="295"/>
      <c r="M13" s="295" t="s">
        <v>11</v>
      </c>
      <c r="N13" s="295"/>
      <c r="O13" s="295" t="s">
        <v>11</v>
      </c>
      <c r="P13" s="295"/>
      <c r="Q13" s="30" t="s">
        <v>11</v>
      </c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</row>
    <row r="14" spans="1:34" ht="21" customHeight="1">
      <c r="A14" s="96"/>
      <c r="B14" s="97" t="s">
        <v>72</v>
      </c>
      <c r="C14" s="98"/>
      <c r="D14" s="85">
        <v>4670</v>
      </c>
      <c r="E14" s="360">
        <v>3800</v>
      </c>
      <c r="F14" s="360">
        <v>3940</v>
      </c>
      <c r="G14" s="360">
        <v>9346000</v>
      </c>
      <c r="H14" s="360">
        <v>9313000</v>
      </c>
      <c r="I14" s="360">
        <v>839300</v>
      </c>
      <c r="J14" s="360"/>
      <c r="K14" s="360">
        <v>43500</v>
      </c>
      <c r="L14" s="360"/>
      <c r="M14" s="360">
        <v>7797000</v>
      </c>
      <c r="N14" s="360"/>
      <c r="O14" s="360">
        <v>666100</v>
      </c>
      <c r="P14" s="360"/>
      <c r="Q14" s="86">
        <v>2001.3</v>
      </c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</row>
    <row r="15" spans="1:28" ht="21" customHeight="1">
      <c r="A15" s="99"/>
      <c r="B15" s="100" t="s">
        <v>71</v>
      </c>
      <c r="C15" s="101"/>
      <c r="D15" s="44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62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</row>
    <row r="16" spans="1:28" ht="21" customHeight="1">
      <c r="A16" s="96"/>
      <c r="B16" s="102">
        <f>A13-5</f>
        <v>24</v>
      </c>
      <c r="C16" s="98"/>
      <c r="D16" s="36">
        <v>18</v>
      </c>
      <c r="E16" s="275">
        <v>16</v>
      </c>
      <c r="F16" s="275"/>
      <c r="G16" s="275">
        <v>22800</v>
      </c>
      <c r="H16" s="275"/>
      <c r="I16" s="275">
        <v>1970</v>
      </c>
      <c r="J16" s="275"/>
      <c r="K16" s="275">
        <v>120</v>
      </c>
      <c r="L16" s="275"/>
      <c r="M16" s="275">
        <v>17500</v>
      </c>
      <c r="N16" s="275"/>
      <c r="O16" s="275">
        <v>3190</v>
      </c>
      <c r="P16" s="275"/>
      <c r="Q16" s="1">
        <v>1266.7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</row>
    <row r="17" spans="1:17" ht="21" customHeight="1">
      <c r="A17" s="103"/>
      <c r="B17" s="104">
        <f>A13-4</f>
        <v>25</v>
      </c>
      <c r="C17" s="105"/>
      <c r="D17" s="36">
        <v>15</v>
      </c>
      <c r="E17" s="275">
        <v>14</v>
      </c>
      <c r="F17" s="275"/>
      <c r="G17" s="275">
        <v>18900</v>
      </c>
      <c r="H17" s="275"/>
      <c r="I17" s="275">
        <v>1900</v>
      </c>
      <c r="J17" s="275"/>
      <c r="K17" s="275">
        <v>100</v>
      </c>
      <c r="L17" s="275"/>
      <c r="M17" s="275">
        <v>14300</v>
      </c>
      <c r="N17" s="275"/>
      <c r="O17" s="275">
        <v>2570</v>
      </c>
      <c r="P17" s="275"/>
      <c r="Q17" s="1">
        <v>1260</v>
      </c>
    </row>
    <row r="18" spans="1:17" ht="21" customHeight="1">
      <c r="A18" s="103"/>
      <c r="B18" s="104">
        <f>A13-3</f>
        <v>26</v>
      </c>
      <c r="C18" s="105"/>
      <c r="D18" s="36">
        <v>15</v>
      </c>
      <c r="E18" s="275">
        <v>13</v>
      </c>
      <c r="F18" s="275"/>
      <c r="G18" s="275">
        <v>22800</v>
      </c>
      <c r="H18" s="275"/>
      <c r="I18" s="275">
        <v>1740</v>
      </c>
      <c r="J18" s="275"/>
      <c r="K18" s="275">
        <v>90</v>
      </c>
      <c r="L18" s="275"/>
      <c r="M18" s="275">
        <v>18600</v>
      </c>
      <c r="N18" s="275"/>
      <c r="O18" s="275">
        <v>2400</v>
      </c>
      <c r="P18" s="275"/>
      <c r="Q18" s="1">
        <v>1520</v>
      </c>
    </row>
    <row r="19" spans="1:17" ht="21" customHeight="1">
      <c r="A19" s="103"/>
      <c r="B19" s="104">
        <f>A13-2</f>
        <v>27</v>
      </c>
      <c r="C19" s="105"/>
      <c r="D19" s="36" t="s">
        <v>68</v>
      </c>
      <c r="E19" s="275" t="s">
        <v>68</v>
      </c>
      <c r="F19" s="275"/>
      <c r="G19" s="275" t="s">
        <v>68</v>
      </c>
      <c r="H19" s="275"/>
      <c r="I19" s="275" t="s">
        <v>68</v>
      </c>
      <c r="J19" s="275"/>
      <c r="K19" s="275" t="s">
        <v>68</v>
      </c>
      <c r="L19" s="275"/>
      <c r="M19" s="275" t="s">
        <v>68</v>
      </c>
      <c r="N19" s="275"/>
      <c r="O19" s="275" t="s">
        <v>68</v>
      </c>
      <c r="P19" s="275"/>
      <c r="Q19" s="1" t="s">
        <v>68</v>
      </c>
    </row>
    <row r="20" spans="1:17" s="11" customFormat="1" ht="21" customHeight="1">
      <c r="A20" s="103"/>
      <c r="B20" s="104">
        <f>A13-1</f>
        <v>28</v>
      </c>
      <c r="C20" s="105"/>
      <c r="D20" s="36">
        <v>14</v>
      </c>
      <c r="E20" s="275">
        <v>12</v>
      </c>
      <c r="F20" s="275">
        <v>12</v>
      </c>
      <c r="G20" s="275">
        <v>21300</v>
      </c>
      <c r="H20" s="275">
        <v>21300</v>
      </c>
      <c r="I20" s="275">
        <v>1720</v>
      </c>
      <c r="J20" s="275">
        <v>1720</v>
      </c>
      <c r="K20" s="275">
        <v>120</v>
      </c>
      <c r="L20" s="275">
        <v>120</v>
      </c>
      <c r="M20" s="275">
        <v>16900</v>
      </c>
      <c r="N20" s="275">
        <v>16900</v>
      </c>
      <c r="O20" s="275">
        <v>2580</v>
      </c>
      <c r="P20" s="275">
        <v>2580</v>
      </c>
      <c r="Q20" s="1">
        <v>1521.4</v>
      </c>
    </row>
    <row r="21" spans="1:17" s="81" customFormat="1" ht="21" customHeight="1">
      <c r="A21" s="89"/>
      <c r="B21" s="106">
        <f>A13</f>
        <v>29</v>
      </c>
      <c r="C21" s="90"/>
      <c r="D21" s="82">
        <v>13</v>
      </c>
      <c r="E21" s="293">
        <v>11</v>
      </c>
      <c r="F21" s="293"/>
      <c r="G21" s="293">
        <v>22600</v>
      </c>
      <c r="H21" s="293"/>
      <c r="I21" s="293">
        <v>1750</v>
      </c>
      <c r="J21" s="293"/>
      <c r="K21" s="293">
        <v>100</v>
      </c>
      <c r="L21" s="293"/>
      <c r="M21" s="293">
        <v>18000</v>
      </c>
      <c r="N21" s="293"/>
      <c r="O21" s="293">
        <v>2700</v>
      </c>
      <c r="P21" s="293"/>
      <c r="Q21" s="62">
        <v>1738.5</v>
      </c>
    </row>
    <row r="22" spans="1:17" ht="6" customHeight="1">
      <c r="A22" s="69"/>
      <c r="B22" s="69"/>
      <c r="C22" s="107"/>
      <c r="D22" s="38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39"/>
    </row>
    <row r="23" spans="1:17" ht="18" customHeight="1">
      <c r="A23" s="108" t="s">
        <v>82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6.5" customHeight="1">
      <c r="A25" s="42" t="s">
        <v>54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5" customHeight="1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7.25" customHeight="1" thickTop="1">
      <c r="A27" s="277" t="s">
        <v>0</v>
      </c>
      <c r="B27" s="278"/>
      <c r="C27" s="279"/>
      <c r="D27" s="376" t="s">
        <v>22</v>
      </c>
      <c r="E27" s="377"/>
      <c r="F27" s="63"/>
      <c r="G27" s="63"/>
      <c r="H27" s="382" t="s">
        <v>60</v>
      </c>
      <c r="I27" s="383"/>
      <c r="J27" s="383"/>
      <c r="K27" s="383"/>
      <c r="L27" s="383"/>
      <c r="M27" s="383"/>
      <c r="N27" s="383"/>
      <c r="O27" s="384"/>
      <c r="P27" s="408" t="s">
        <v>56</v>
      </c>
      <c r="Q27" s="409"/>
    </row>
    <row r="28" spans="1:17" ht="17.25" customHeight="1">
      <c r="A28" s="280"/>
      <c r="B28" s="280"/>
      <c r="C28" s="281"/>
      <c r="D28" s="378"/>
      <c r="E28" s="379"/>
      <c r="F28" s="397" t="s">
        <v>67</v>
      </c>
      <c r="G28" s="398"/>
      <c r="H28" s="417" t="s">
        <v>75</v>
      </c>
      <c r="I28" s="418"/>
      <c r="J28" s="414" t="s">
        <v>76</v>
      </c>
      <c r="K28" s="415"/>
      <c r="L28" s="415"/>
      <c r="M28" s="415"/>
      <c r="N28" s="415"/>
      <c r="O28" s="416"/>
      <c r="P28" s="410"/>
      <c r="Q28" s="411"/>
    </row>
    <row r="29" spans="1:17" ht="17.25" customHeight="1">
      <c r="A29" s="280"/>
      <c r="B29" s="280"/>
      <c r="C29" s="281"/>
      <c r="D29" s="378"/>
      <c r="E29" s="379"/>
      <c r="F29" s="399"/>
      <c r="G29" s="400"/>
      <c r="H29" s="419"/>
      <c r="I29" s="420"/>
      <c r="J29" s="404" t="s">
        <v>77</v>
      </c>
      <c r="K29" s="405"/>
      <c r="L29" s="364" t="s">
        <v>78</v>
      </c>
      <c r="M29" s="365"/>
      <c r="N29" s="364" t="s">
        <v>79</v>
      </c>
      <c r="O29" s="365"/>
      <c r="P29" s="410"/>
      <c r="Q29" s="411"/>
    </row>
    <row r="30" spans="1:17" ht="17.25" customHeight="1">
      <c r="A30" s="282"/>
      <c r="B30" s="282"/>
      <c r="C30" s="283"/>
      <c r="D30" s="380"/>
      <c r="E30" s="381"/>
      <c r="F30" s="401"/>
      <c r="G30" s="402"/>
      <c r="H30" s="421"/>
      <c r="I30" s="422"/>
      <c r="J30" s="406"/>
      <c r="K30" s="407"/>
      <c r="L30" s="366"/>
      <c r="M30" s="367"/>
      <c r="N30" s="366"/>
      <c r="O30" s="367"/>
      <c r="P30" s="412"/>
      <c r="Q30" s="413"/>
    </row>
    <row r="31" spans="1:17" ht="17.25" customHeight="1">
      <c r="A31" s="267" t="s">
        <v>69</v>
      </c>
      <c r="B31" s="267"/>
      <c r="C31" s="268"/>
      <c r="D31" s="403" t="s">
        <v>45</v>
      </c>
      <c r="E31" s="363"/>
      <c r="F31" s="362" t="s">
        <v>27</v>
      </c>
      <c r="G31" s="363"/>
      <c r="H31" s="362" t="s">
        <v>29</v>
      </c>
      <c r="I31" s="363"/>
      <c r="J31" s="362" t="s">
        <v>31</v>
      </c>
      <c r="K31" s="363"/>
      <c r="L31" s="362" t="s">
        <v>33</v>
      </c>
      <c r="M31" s="363"/>
      <c r="N31" s="362" t="s">
        <v>35</v>
      </c>
      <c r="O31" s="363"/>
      <c r="P31" s="362" t="s">
        <v>37</v>
      </c>
      <c r="Q31" s="363"/>
    </row>
    <row r="32" spans="1:17" ht="21" customHeight="1">
      <c r="A32" s="269">
        <v>29</v>
      </c>
      <c r="B32" s="270"/>
      <c r="C32" s="271"/>
      <c r="D32" s="327" t="s">
        <v>23</v>
      </c>
      <c r="E32" s="295"/>
      <c r="F32" s="295" t="s">
        <v>23</v>
      </c>
      <c r="G32" s="295"/>
      <c r="H32" s="295" t="s">
        <v>24</v>
      </c>
      <c r="I32" s="295"/>
      <c r="J32" s="295" t="s">
        <v>24</v>
      </c>
      <c r="K32" s="295"/>
      <c r="L32" s="295" t="s">
        <v>24</v>
      </c>
      <c r="M32" s="295"/>
      <c r="N32" s="295" t="s">
        <v>24</v>
      </c>
      <c r="O32" s="295"/>
      <c r="P32" s="295" t="s">
        <v>24</v>
      </c>
      <c r="Q32" s="295"/>
    </row>
    <row r="33" spans="1:18" ht="21" customHeight="1">
      <c r="A33" s="96"/>
      <c r="B33" s="97" t="s">
        <v>70</v>
      </c>
      <c r="C33" s="98"/>
      <c r="D33" s="432">
        <v>2440</v>
      </c>
      <c r="E33" s="357">
        <v>2530</v>
      </c>
      <c r="F33" s="357">
        <v>2350</v>
      </c>
      <c r="G33" s="357">
        <v>2440</v>
      </c>
      <c r="H33" s="357">
        <v>178900</v>
      </c>
      <c r="I33" s="357">
        <v>175733</v>
      </c>
      <c r="J33" s="360">
        <v>176366</v>
      </c>
      <c r="K33" s="360">
        <v>173349</v>
      </c>
      <c r="L33" s="360">
        <v>40265</v>
      </c>
      <c r="M33" s="360">
        <v>38780</v>
      </c>
      <c r="N33" s="360">
        <v>136101</v>
      </c>
      <c r="O33" s="360">
        <v>134569</v>
      </c>
      <c r="P33" s="424">
        <v>57.9</v>
      </c>
      <c r="Q33" s="424">
        <v>55.2</v>
      </c>
      <c r="R33" s="75"/>
    </row>
    <row r="34" spans="1:17" ht="21" customHeight="1">
      <c r="A34" s="99"/>
      <c r="B34" s="100" t="s">
        <v>71</v>
      </c>
      <c r="C34" s="101"/>
      <c r="D34" s="361"/>
      <c r="E34" s="317"/>
      <c r="F34" s="385"/>
      <c r="G34" s="385"/>
      <c r="H34" s="385"/>
      <c r="I34" s="385"/>
      <c r="J34" s="317"/>
      <c r="K34" s="317"/>
      <c r="L34" s="317"/>
      <c r="M34" s="317"/>
      <c r="N34" s="396"/>
      <c r="O34" s="396"/>
      <c r="P34" s="425"/>
      <c r="Q34" s="425"/>
    </row>
    <row r="35" spans="1:17" ht="21" customHeight="1">
      <c r="A35" s="96"/>
      <c r="B35" s="102">
        <f>A32-5</f>
        <v>24</v>
      </c>
      <c r="C35" s="98"/>
      <c r="D35" s="275">
        <v>24</v>
      </c>
      <c r="E35" s="275"/>
      <c r="F35" s="275">
        <v>23</v>
      </c>
      <c r="G35" s="275"/>
      <c r="H35" s="275">
        <v>2263</v>
      </c>
      <c r="I35" s="275"/>
      <c r="J35" s="275">
        <v>2221</v>
      </c>
      <c r="K35" s="275"/>
      <c r="L35" s="275">
        <v>614</v>
      </c>
      <c r="M35" s="275"/>
      <c r="N35" s="275">
        <v>1607</v>
      </c>
      <c r="O35" s="275"/>
      <c r="P35" s="423">
        <v>69.9</v>
      </c>
      <c r="Q35" s="423"/>
    </row>
    <row r="36" spans="1:17" ht="21" customHeight="1">
      <c r="A36" s="103"/>
      <c r="B36" s="104">
        <f>A32-4</f>
        <v>25</v>
      </c>
      <c r="C36" s="105"/>
      <c r="D36" s="305">
        <v>25</v>
      </c>
      <c r="E36" s="275"/>
      <c r="F36" s="275">
        <v>23</v>
      </c>
      <c r="G36" s="275"/>
      <c r="H36" s="275">
        <v>2184</v>
      </c>
      <c r="I36" s="275"/>
      <c r="J36" s="275">
        <v>2161</v>
      </c>
      <c r="K36" s="275"/>
      <c r="L36" s="275">
        <v>701</v>
      </c>
      <c r="M36" s="275"/>
      <c r="N36" s="275">
        <v>1460</v>
      </c>
      <c r="O36" s="275"/>
      <c r="P36" s="423">
        <v>63.5</v>
      </c>
      <c r="Q36" s="423"/>
    </row>
    <row r="37" spans="1:17" ht="21" customHeight="1">
      <c r="A37" s="103"/>
      <c r="B37" s="104">
        <f>A32-3</f>
        <v>26</v>
      </c>
      <c r="C37" s="105"/>
      <c r="D37" s="305">
        <v>23</v>
      </c>
      <c r="E37" s="275"/>
      <c r="F37" s="275">
        <v>22</v>
      </c>
      <c r="G37" s="275"/>
      <c r="H37" s="275">
        <v>2195</v>
      </c>
      <c r="I37" s="275"/>
      <c r="J37" s="275">
        <v>2185</v>
      </c>
      <c r="K37" s="275"/>
      <c r="L37" s="275">
        <v>618</v>
      </c>
      <c r="M37" s="275"/>
      <c r="N37" s="275">
        <v>1567</v>
      </c>
      <c r="O37" s="275"/>
      <c r="P37" s="423">
        <v>71.2</v>
      </c>
      <c r="Q37" s="423"/>
    </row>
    <row r="38" spans="1:17" ht="21" customHeight="1">
      <c r="A38" s="103"/>
      <c r="B38" s="104">
        <f>A32-2</f>
        <v>27</v>
      </c>
      <c r="C38" s="105"/>
      <c r="D38" s="305" t="s">
        <v>68</v>
      </c>
      <c r="E38" s="275"/>
      <c r="F38" s="275" t="s">
        <v>68</v>
      </c>
      <c r="G38" s="275"/>
      <c r="H38" s="275" t="s">
        <v>68</v>
      </c>
      <c r="I38" s="275"/>
      <c r="J38" s="275" t="s">
        <v>68</v>
      </c>
      <c r="K38" s="275"/>
      <c r="L38" s="275" t="s">
        <v>68</v>
      </c>
      <c r="M38" s="275"/>
      <c r="N38" s="275" t="s">
        <v>68</v>
      </c>
      <c r="O38" s="275"/>
      <c r="P38" s="423" t="s">
        <v>68</v>
      </c>
      <c r="Q38" s="423"/>
    </row>
    <row r="39" spans="1:17" s="11" customFormat="1" ht="21" customHeight="1">
      <c r="A39" s="103"/>
      <c r="B39" s="104">
        <f>A32-1</f>
        <v>28</v>
      </c>
      <c r="C39" s="105"/>
      <c r="D39" s="275">
        <v>20</v>
      </c>
      <c r="E39" s="275">
        <v>20</v>
      </c>
      <c r="F39" s="275">
        <v>19</v>
      </c>
      <c r="G39" s="275">
        <v>19</v>
      </c>
      <c r="H39" s="275">
        <v>2069</v>
      </c>
      <c r="I39" s="275">
        <v>2069</v>
      </c>
      <c r="J39" s="275">
        <v>2045</v>
      </c>
      <c r="K39" s="275">
        <v>2045</v>
      </c>
      <c r="L39" s="275">
        <v>649</v>
      </c>
      <c r="M39" s="275">
        <v>649</v>
      </c>
      <c r="N39" s="275">
        <v>1396</v>
      </c>
      <c r="O39" s="275">
        <v>1396</v>
      </c>
      <c r="P39" s="423">
        <v>73.5</v>
      </c>
      <c r="Q39" s="423">
        <v>73.5</v>
      </c>
    </row>
    <row r="40" spans="1:17" s="81" customFormat="1" ht="21" customHeight="1">
      <c r="A40" s="89"/>
      <c r="B40" s="106">
        <f>A32</f>
        <v>29</v>
      </c>
      <c r="C40" s="90"/>
      <c r="D40" s="293">
        <v>17</v>
      </c>
      <c r="E40" s="293"/>
      <c r="F40" s="293">
        <v>17</v>
      </c>
      <c r="G40" s="293"/>
      <c r="H40" s="293">
        <v>2167</v>
      </c>
      <c r="I40" s="293"/>
      <c r="J40" s="293">
        <v>2157</v>
      </c>
      <c r="K40" s="293"/>
      <c r="L40" s="293">
        <v>692</v>
      </c>
      <c r="M40" s="293"/>
      <c r="N40" s="293">
        <v>1465</v>
      </c>
      <c r="O40" s="293"/>
      <c r="P40" s="392">
        <v>86.2</v>
      </c>
      <c r="Q40" s="392"/>
    </row>
    <row r="41" spans="1:17" ht="6" customHeight="1">
      <c r="A41" s="69"/>
      <c r="B41" s="69"/>
      <c r="C41" s="107"/>
      <c r="D41" s="320"/>
      <c r="E41" s="276"/>
      <c r="F41" s="64"/>
      <c r="G41" s="64"/>
      <c r="H41" s="64"/>
      <c r="I41" s="64"/>
      <c r="J41" s="276"/>
      <c r="K41" s="276"/>
      <c r="L41" s="276"/>
      <c r="M41" s="276"/>
      <c r="N41" s="39"/>
      <c r="O41" s="39"/>
      <c r="P41" s="39"/>
      <c r="Q41" s="64"/>
    </row>
    <row r="42" spans="2:17" ht="18" customHeight="1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6.5" customHeight="1">
      <c r="A43" s="66" t="s">
        <v>58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ht="15" customHeight="1" thickBo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7.25" customHeight="1" thickTop="1">
      <c r="A45" s="435" t="s">
        <v>0</v>
      </c>
      <c r="B45" s="435"/>
      <c r="C45" s="91"/>
      <c r="D45" s="438" t="s">
        <v>59</v>
      </c>
      <c r="E45" s="439"/>
      <c r="F45" s="426" t="s">
        <v>60</v>
      </c>
      <c r="G45" s="427"/>
      <c r="H45" s="444" t="s">
        <v>61</v>
      </c>
      <c r="I45" s="445"/>
      <c r="J45" s="450" t="s">
        <v>62</v>
      </c>
      <c r="K45" s="439"/>
      <c r="L45" s="426" t="s">
        <v>63</v>
      </c>
      <c r="M45" s="427"/>
      <c r="N45" s="444" t="s">
        <v>64</v>
      </c>
      <c r="O45" s="453"/>
      <c r="P45" s="454"/>
      <c r="Q45" s="454"/>
    </row>
    <row r="46" spans="1:17" ht="17.25" customHeight="1">
      <c r="A46" s="436"/>
      <c r="B46" s="436"/>
      <c r="C46" s="92"/>
      <c r="D46" s="440"/>
      <c r="E46" s="441"/>
      <c r="F46" s="428"/>
      <c r="G46" s="429"/>
      <c r="H46" s="446"/>
      <c r="I46" s="447"/>
      <c r="J46" s="451"/>
      <c r="K46" s="441"/>
      <c r="L46" s="428"/>
      <c r="M46" s="429"/>
      <c r="N46" s="446"/>
      <c r="O46" s="454"/>
      <c r="P46" s="454"/>
      <c r="Q46" s="454"/>
    </row>
    <row r="47" spans="1:17" ht="17.25" customHeight="1">
      <c r="A47" s="436"/>
      <c r="B47" s="436"/>
      <c r="C47" s="92"/>
      <c r="D47" s="440"/>
      <c r="E47" s="441"/>
      <c r="F47" s="428"/>
      <c r="G47" s="429"/>
      <c r="H47" s="446"/>
      <c r="I47" s="447"/>
      <c r="J47" s="451"/>
      <c r="K47" s="441"/>
      <c r="L47" s="428"/>
      <c r="M47" s="429"/>
      <c r="N47" s="446"/>
      <c r="O47" s="454"/>
      <c r="P47" s="454"/>
      <c r="Q47" s="454"/>
    </row>
    <row r="48" spans="1:17" ht="17.25" customHeight="1">
      <c r="A48" s="437"/>
      <c r="B48" s="437"/>
      <c r="C48" s="93"/>
      <c r="D48" s="442"/>
      <c r="E48" s="443"/>
      <c r="F48" s="430"/>
      <c r="G48" s="431"/>
      <c r="H48" s="448"/>
      <c r="I48" s="449"/>
      <c r="J48" s="452"/>
      <c r="K48" s="443"/>
      <c r="L48" s="430"/>
      <c r="M48" s="431"/>
      <c r="N48" s="448"/>
      <c r="O48" s="455"/>
      <c r="P48" s="454"/>
      <c r="Q48" s="454"/>
    </row>
    <row r="49" spans="1:17" ht="16.5" customHeight="1">
      <c r="A49" s="456" t="s">
        <v>43</v>
      </c>
      <c r="B49" s="456"/>
      <c r="C49" s="94"/>
      <c r="D49" s="457" t="s">
        <v>26</v>
      </c>
      <c r="E49" s="458"/>
      <c r="F49" s="459" t="s">
        <v>27</v>
      </c>
      <c r="G49" s="458"/>
      <c r="H49" s="459" t="s">
        <v>29</v>
      </c>
      <c r="I49" s="458"/>
      <c r="J49" s="459" t="s">
        <v>31</v>
      </c>
      <c r="K49" s="458"/>
      <c r="L49" s="459" t="s">
        <v>33</v>
      </c>
      <c r="M49" s="458"/>
      <c r="N49" s="459" t="s">
        <v>35</v>
      </c>
      <c r="O49" s="458"/>
      <c r="P49" s="433"/>
      <c r="Q49" s="434"/>
    </row>
    <row r="50" spans="1:17" ht="21" customHeight="1">
      <c r="A50" s="269">
        <f>A13</f>
        <v>29</v>
      </c>
      <c r="B50" s="270"/>
      <c r="C50" s="271"/>
      <c r="D50" s="464" t="s">
        <v>65</v>
      </c>
      <c r="E50" s="460"/>
      <c r="F50" s="460" t="s">
        <v>66</v>
      </c>
      <c r="G50" s="460"/>
      <c r="H50" s="460" t="s">
        <v>66</v>
      </c>
      <c r="I50" s="460"/>
      <c r="J50" s="460" t="s">
        <v>65</v>
      </c>
      <c r="K50" s="460"/>
      <c r="L50" s="460" t="s">
        <v>66</v>
      </c>
      <c r="M50" s="460"/>
      <c r="N50" s="460" t="s">
        <v>66</v>
      </c>
      <c r="O50" s="460"/>
      <c r="P50" s="460"/>
      <c r="Q50" s="460"/>
    </row>
    <row r="51" spans="1:18" ht="21" customHeight="1">
      <c r="A51" s="96"/>
      <c r="B51" s="97" t="s">
        <v>70</v>
      </c>
      <c r="C51" s="88"/>
      <c r="D51" s="461">
        <v>2310</v>
      </c>
      <c r="E51" s="360">
        <v>2360</v>
      </c>
      <c r="F51" s="360">
        <v>134923</v>
      </c>
      <c r="G51" s="360">
        <v>134395</v>
      </c>
      <c r="H51" s="462">
        <v>58.4</v>
      </c>
      <c r="I51" s="462">
        <v>56.9</v>
      </c>
      <c r="J51" s="360">
        <v>2320</v>
      </c>
      <c r="K51" s="360">
        <v>2360</v>
      </c>
      <c r="L51" s="360">
        <v>677713</v>
      </c>
      <c r="M51" s="360">
        <v>667438</v>
      </c>
      <c r="N51" s="462">
        <v>292.1</v>
      </c>
      <c r="O51" s="462">
        <v>282.8</v>
      </c>
      <c r="P51" s="463"/>
      <c r="Q51" s="463"/>
      <c r="R51" s="75"/>
    </row>
    <row r="52" spans="1:17" ht="21" customHeight="1">
      <c r="A52" s="99"/>
      <c r="B52" s="100" t="s">
        <v>71</v>
      </c>
      <c r="C52" s="95"/>
      <c r="D52" s="472"/>
      <c r="E52" s="467"/>
      <c r="F52" s="465"/>
      <c r="G52" s="465"/>
      <c r="H52" s="466"/>
      <c r="I52" s="466"/>
      <c r="J52" s="467"/>
      <c r="K52" s="467"/>
      <c r="L52" s="467"/>
      <c r="M52" s="467"/>
      <c r="N52" s="463"/>
      <c r="O52" s="463"/>
      <c r="P52" s="463"/>
      <c r="Q52" s="463"/>
    </row>
    <row r="53" spans="1:17" s="76" customFormat="1" ht="21" customHeight="1">
      <c r="A53" s="468" t="s">
        <v>80</v>
      </c>
      <c r="B53" s="468"/>
      <c r="C53" s="87"/>
      <c r="D53" s="275">
        <v>33</v>
      </c>
      <c r="E53" s="275">
        <v>33</v>
      </c>
      <c r="F53" s="275">
        <v>1372</v>
      </c>
      <c r="G53" s="275">
        <v>1372</v>
      </c>
      <c r="H53" s="423">
        <v>41.6</v>
      </c>
      <c r="I53" s="423">
        <v>41.6</v>
      </c>
      <c r="J53" s="275">
        <v>33</v>
      </c>
      <c r="K53" s="275">
        <v>33</v>
      </c>
      <c r="L53" s="275">
        <v>6131</v>
      </c>
      <c r="M53" s="275">
        <v>6131</v>
      </c>
      <c r="N53" s="423">
        <v>185.8</v>
      </c>
      <c r="O53" s="423">
        <v>185.8</v>
      </c>
      <c r="P53" s="463"/>
      <c r="Q53" s="463"/>
    </row>
    <row r="54" spans="1:17" s="84" customFormat="1" ht="21" customHeight="1">
      <c r="A54" s="475" t="s">
        <v>81</v>
      </c>
      <c r="B54" s="475"/>
      <c r="C54" s="90"/>
      <c r="D54" s="469">
        <v>33</v>
      </c>
      <c r="E54" s="470"/>
      <c r="F54" s="470">
        <v>1392</v>
      </c>
      <c r="G54" s="470"/>
      <c r="H54" s="471">
        <v>42.2</v>
      </c>
      <c r="I54" s="471"/>
      <c r="J54" s="470">
        <v>34</v>
      </c>
      <c r="K54" s="470"/>
      <c r="L54" s="470">
        <v>6350</v>
      </c>
      <c r="M54" s="470"/>
      <c r="N54" s="471">
        <v>186.8</v>
      </c>
      <c r="O54" s="471"/>
      <c r="P54" s="68"/>
      <c r="Q54" s="83"/>
    </row>
    <row r="55" spans="1:17" ht="6" customHeight="1">
      <c r="A55" s="69"/>
      <c r="B55" s="69"/>
      <c r="C55" s="69"/>
      <c r="D55" s="473"/>
      <c r="E55" s="474"/>
      <c r="F55" s="71"/>
      <c r="G55" s="71"/>
      <c r="H55" s="71"/>
      <c r="I55" s="71"/>
      <c r="J55" s="474"/>
      <c r="K55" s="474"/>
      <c r="L55" s="474"/>
      <c r="M55" s="474"/>
      <c r="N55" s="70"/>
      <c r="O55" s="70"/>
      <c r="P55" s="72"/>
      <c r="Q55" s="67"/>
    </row>
    <row r="56" spans="2:17" ht="12.7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ht="12.7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</sheetData>
  <sheetProtection/>
  <mergeCells count="218">
    <mergeCell ref="N53:O53"/>
    <mergeCell ref="D55:E55"/>
    <mergeCell ref="J55:K55"/>
    <mergeCell ref="L55:M55"/>
    <mergeCell ref="A54:B54"/>
    <mergeCell ref="D53:E53"/>
    <mergeCell ref="F53:G53"/>
    <mergeCell ref="H53:I53"/>
    <mergeCell ref="J53:K53"/>
    <mergeCell ref="L53:M53"/>
    <mergeCell ref="P52:Q52"/>
    <mergeCell ref="A53:B53"/>
    <mergeCell ref="D54:E54"/>
    <mergeCell ref="F54:G54"/>
    <mergeCell ref="H54:I54"/>
    <mergeCell ref="J54:K54"/>
    <mergeCell ref="L54:M54"/>
    <mergeCell ref="N54:O54"/>
    <mergeCell ref="P53:Q53"/>
    <mergeCell ref="D52:E52"/>
    <mergeCell ref="F52:G52"/>
    <mergeCell ref="H52:I52"/>
    <mergeCell ref="J52:K52"/>
    <mergeCell ref="L52:M52"/>
    <mergeCell ref="N52:O52"/>
    <mergeCell ref="N50:O50"/>
    <mergeCell ref="H50:I50"/>
    <mergeCell ref="J50:K50"/>
    <mergeCell ref="L50:M50"/>
    <mergeCell ref="P50:Q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A50:C50"/>
    <mergeCell ref="N45:O48"/>
    <mergeCell ref="P45:Q48"/>
    <mergeCell ref="A49:B49"/>
    <mergeCell ref="D49:E49"/>
    <mergeCell ref="F49:G49"/>
    <mergeCell ref="H49:I49"/>
    <mergeCell ref="J49:K49"/>
    <mergeCell ref="L49:M49"/>
    <mergeCell ref="N49:O49"/>
    <mergeCell ref="P49:Q49"/>
    <mergeCell ref="D39:E39"/>
    <mergeCell ref="N37:O37"/>
    <mergeCell ref="F39:G39"/>
    <mergeCell ref="D36:E36"/>
    <mergeCell ref="A45:B48"/>
    <mergeCell ref="D45:E48"/>
    <mergeCell ref="F45:G48"/>
    <mergeCell ref="H45:I48"/>
    <mergeCell ref="J45:K48"/>
    <mergeCell ref="L45:M48"/>
    <mergeCell ref="D33:E33"/>
    <mergeCell ref="F33:G33"/>
    <mergeCell ref="M20:N20"/>
    <mergeCell ref="F32:G32"/>
    <mergeCell ref="I19:J19"/>
    <mergeCell ref="K19:L19"/>
    <mergeCell ref="M19:N19"/>
    <mergeCell ref="N31:O31"/>
    <mergeCell ref="G20:H20"/>
    <mergeCell ref="L34:M34"/>
    <mergeCell ref="N40:O40"/>
    <mergeCell ref="L40:M40"/>
    <mergeCell ref="J36:K36"/>
    <mergeCell ref="P34:Q34"/>
    <mergeCell ref="P32:Q32"/>
    <mergeCell ref="P35:Q35"/>
    <mergeCell ref="N36:O36"/>
    <mergeCell ref="L36:M36"/>
    <mergeCell ref="P38:Q38"/>
    <mergeCell ref="L37:M37"/>
    <mergeCell ref="P33:Q33"/>
    <mergeCell ref="H33:I33"/>
    <mergeCell ref="J33:K33"/>
    <mergeCell ref="E19:F19"/>
    <mergeCell ref="G19:H19"/>
    <mergeCell ref="P36:Q36"/>
    <mergeCell ref="H32:I32"/>
    <mergeCell ref="H34:I34"/>
    <mergeCell ref="M22:N22"/>
    <mergeCell ref="E14:F14"/>
    <mergeCell ref="E13:F13"/>
    <mergeCell ref="E12:F12"/>
    <mergeCell ref="P37:Q37"/>
    <mergeCell ref="H39:I39"/>
    <mergeCell ref="J39:K39"/>
    <mergeCell ref="L39:M39"/>
    <mergeCell ref="N39:O39"/>
    <mergeCell ref="P39:Q39"/>
    <mergeCell ref="J37:K37"/>
    <mergeCell ref="O15:P15"/>
    <mergeCell ref="M16:N16"/>
    <mergeCell ref="O16:P16"/>
    <mergeCell ref="M18:N18"/>
    <mergeCell ref="I21:J21"/>
    <mergeCell ref="G21:H21"/>
    <mergeCell ref="G18:H18"/>
    <mergeCell ref="K17:L17"/>
    <mergeCell ref="M17:N17"/>
    <mergeCell ref="K15:L15"/>
    <mergeCell ref="O22:P22"/>
    <mergeCell ref="J29:K30"/>
    <mergeCell ref="I20:J20"/>
    <mergeCell ref="I22:J22"/>
    <mergeCell ref="P27:Q30"/>
    <mergeCell ref="N29:O30"/>
    <mergeCell ref="J28:O28"/>
    <mergeCell ref="H28:I30"/>
    <mergeCell ref="O12:P12"/>
    <mergeCell ref="O9:P11"/>
    <mergeCell ref="I14:J14"/>
    <mergeCell ref="O14:P14"/>
    <mergeCell ref="K14:L14"/>
    <mergeCell ref="M14:N14"/>
    <mergeCell ref="O13:P13"/>
    <mergeCell ref="M13:N13"/>
    <mergeCell ref="E18:F18"/>
    <mergeCell ref="I16:J16"/>
    <mergeCell ref="G16:H16"/>
    <mergeCell ref="H31:I31"/>
    <mergeCell ref="J31:K31"/>
    <mergeCell ref="F28:G30"/>
    <mergeCell ref="I18:J18"/>
    <mergeCell ref="E16:F16"/>
    <mergeCell ref="E17:F17"/>
    <mergeCell ref="D31:E31"/>
    <mergeCell ref="Q8:Q11"/>
    <mergeCell ref="M21:N21"/>
    <mergeCell ref="O20:P20"/>
    <mergeCell ref="K20:L20"/>
    <mergeCell ref="N34:O34"/>
    <mergeCell ref="O21:P21"/>
    <mergeCell ref="N33:O33"/>
    <mergeCell ref="K13:L13"/>
    <mergeCell ref="J32:K32"/>
    <mergeCell ref="K16:L16"/>
    <mergeCell ref="D35:E35"/>
    <mergeCell ref="H35:I35"/>
    <mergeCell ref="H37:I37"/>
    <mergeCell ref="F36:G36"/>
    <mergeCell ref="F35:G35"/>
    <mergeCell ref="H36:I36"/>
    <mergeCell ref="F37:G37"/>
    <mergeCell ref="G8:H11"/>
    <mergeCell ref="D8:D11"/>
    <mergeCell ref="O17:P17"/>
    <mergeCell ref="G22:H22"/>
    <mergeCell ref="G14:H14"/>
    <mergeCell ref="P40:Q40"/>
    <mergeCell ref="E15:F15"/>
    <mergeCell ref="E21:F21"/>
    <mergeCell ref="D40:E40"/>
    <mergeCell ref="D32:E32"/>
    <mergeCell ref="D41:E41"/>
    <mergeCell ref="J41:K41"/>
    <mergeCell ref="J34:K34"/>
    <mergeCell ref="J40:K40"/>
    <mergeCell ref="L41:M41"/>
    <mergeCell ref="F34:G34"/>
    <mergeCell ref="L35:M35"/>
    <mergeCell ref="H40:I40"/>
    <mergeCell ref="J35:K35"/>
    <mergeCell ref="D37:E37"/>
    <mergeCell ref="F40:G40"/>
    <mergeCell ref="I17:J17"/>
    <mergeCell ref="G17:H17"/>
    <mergeCell ref="F31:G31"/>
    <mergeCell ref="E22:F22"/>
    <mergeCell ref="K22:L22"/>
    <mergeCell ref="E20:F20"/>
    <mergeCell ref="D27:E30"/>
    <mergeCell ref="L32:M32"/>
    <mergeCell ref="H27:O27"/>
    <mergeCell ref="E9:F11"/>
    <mergeCell ref="I9:J11"/>
    <mergeCell ref="K9:L11"/>
    <mergeCell ref="M9:N11"/>
    <mergeCell ref="I13:J13"/>
    <mergeCell ref="G13:H13"/>
    <mergeCell ref="K12:L12"/>
    <mergeCell ref="M12:N12"/>
    <mergeCell ref="G12:H12"/>
    <mergeCell ref="I12:J12"/>
    <mergeCell ref="P31:Q31"/>
    <mergeCell ref="L29:M30"/>
    <mergeCell ref="G15:H15"/>
    <mergeCell ref="I15:J15"/>
    <mergeCell ref="M15:N15"/>
    <mergeCell ref="O19:P19"/>
    <mergeCell ref="L31:M31"/>
    <mergeCell ref="K21:L21"/>
    <mergeCell ref="O18:P18"/>
    <mergeCell ref="K18:L18"/>
    <mergeCell ref="N32:O32"/>
    <mergeCell ref="D38:E38"/>
    <mergeCell ref="F38:G38"/>
    <mergeCell ref="H38:I38"/>
    <mergeCell ref="J38:K38"/>
    <mergeCell ref="L38:M38"/>
    <mergeCell ref="N38:O38"/>
    <mergeCell ref="N35:O35"/>
    <mergeCell ref="L33:M33"/>
    <mergeCell ref="D34:E34"/>
    <mergeCell ref="A8:C11"/>
    <mergeCell ref="A12:C12"/>
    <mergeCell ref="A13:C13"/>
    <mergeCell ref="A27:C30"/>
    <mergeCell ref="A31:C31"/>
    <mergeCell ref="A32:C32"/>
  </mergeCells>
  <conditionalFormatting sqref="D16:Q21 D35:Q40 D53:O54">
    <cfRule type="cellIs" priority="39" dxfId="36" operator="equal">
      <formula>""</formula>
    </cfRule>
  </conditionalFormatting>
  <conditionalFormatting sqref="D14:P14">
    <cfRule type="cellIs" priority="3" dxfId="36" operator="equal">
      <formula>""</formula>
    </cfRule>
  </conditionalFormatting>
  <conditionalFormatting sqref="D33 F33:Q33">
    <cfRule type="cellIs" priority="2" dxfId="36" operator="equal">
      <formula>""</formula>
    </cfRule>
  </conditionalFormatting>
  <conditionalFormatting sqref="D51:O51">
    <cfRule type="cellIs" priority="1" dxfId="36" operator="equal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SheetLayoutView="75" zoomScalePageLayoutView="0" workbookViewId="0" topLeftCell="A1">
      <selection activeCell="C7" sqref="C7"/>
    </sheetView>
  </sheetViews>
  <sheetFormatPr defaultColWidth="9.00390625" defaultRowHeight="15" customHeight="1"/>
  <cols>
    <col min="1" max="1" width="3.00390625" style="75" customWidth="1"/>
    <col min="2" max="2" width="1.7109375" style="75" customWidth="1"/>
    <col min="3" max="3" width="11.7109375" style="125" customWidth="1"/>
    <col min="4" max="4" width="1.7109375" style="125" customWidth="1"/>
    <col min="5" max="12" width="11.7109375" style="75" customWidth="1"/>
    <col min="13" max="16384" width="9.00390625" style="75" customWidth="1"/>
  </cols>
  <sheetData>
    <row r="1" spans="1:4" ht="21" customHeight="1">
      <c r="A1" s="115" t="s">
        <v>83</v>
      </c>
      <c r="C1" s="116"/>
      <c r="D1" s="116"/>
    </row>
    <row r="2" spans="1:4" ht="18.75" customHeight="1">
      <c r="A2" s="115"/>
      <c r="C2" s="116"/>
      <c r="D2" s="116"/>
    </row>
    <row r="3" spans="2:12" s="117" customFormat="1" ht="26.25" customHeight="1">
      <c r="B3" s="118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117" customFormat="1" ht="17.25" customHeight="1">
      <c r="A4" s="119"/>
      <c r="B4" s="120"/>
      <c r="C4" s="121"/>
      <c r="D4" s="121"/>
      <c r="E4" s="122"/>
      <c r="F4" s="122"/>
      <c r="G4" s="122"/>
      <c r="H4" s="122"/>
      <c r="I4" s="122"/>
      <c r="J4" s="122"/>
      <c r="K4" s="122"/>
      <c r="L4" s="123"/>
    </row>
    <row r="5" spans="1:12" s="117" customFormat="1" ht="15.75" customHeight="1">
      <c r="A5" s="119" t="s">
        <v>84</v>
      </c>
      <c r="B5" s="120"/>
      <c r="C5" s="121"/>
      <c r="D5" s="121"/>
      <c r="E5" s="122"/>
      <c r="F5" s="122"/>
      <c r="G5" s="122"/>
      <c r="H5" s="122"/>
      <c r="I5" s="122"/>
      <c r="J5" s="122"/>
      <c r="K5" s="122"/>
      <c r="L5" s="123"/>
    </row>
    <row r="6" spans="1:12" s="117" customFormat="1" ht="15.75" customHeight="1">
      <c r="A6" s="124" t="s">
        <v>85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2:14" ht="15.75" customHeight="1" thickBot="1">
      <c r="B7" s="125"/>
      <c r="E7" s="125"/>
      <c r="F7" s="125"/>
      <c r="G7" s="125"/>
      <c r="H7" s="125"/>
      <c r="I7" s="125"/>
      <c r="J7" s="125"/>
      <c r="K7" s="125"/>
      <c r="L7" s="125"/>
      <c r="M7" s="108"/>
      <c r="N7" s="108"/>
    </row>
    <row r="8" spans="1:12" s="74" customFormat="1" ht="15.75" customHeight="1" thickTop="1">
      <c r="A8" s="277" t="s">
        <v>86</v>
      </c>
      <c r="B8" s="477"/>
      <c r="C8" s="477"/>
      <c r="D8" s="478"/>
      <c r="E8" s="483" t="s">
        <v>87</v>
      </c>
      <c r="F8" s="483" t="s">
        <v>88</v>
      </c>
      <c r="G8" s="382" t="s">
        <v>89</v>
      </c>
      <c r="H8" s="486"/>
      <c r="I8" s="486"/>
      <c r="J8" s="486"/>
      <c r="K8" s="486"/>
      <c r="L8" s="486"/>
    </row>
    <row r="9" spans="1:12" s="74" customFormat="1" ht="15" customHeight="1">
      <c r="A9" s="479"/>
      <c r="B9" s="479"/>
      <c r="C9" s="479"/>
      <c r="D9" s="480"/>
      <c r="E9" s="484"/>
      <c r="F9" s="484"/>
      <c r="G9" s="487" t="s">
        <v>90</v>
      </c>
      <c r="H9" s="487" t="s">
        <v>91</v>
      </c>
      <c r="I9" s="487" t="s">
        <v>92</v>
      </c>
      <c r="J9" s="487" t="s">
        <v>93</v>
      </c>
      <c r="K9" s="487" t="s">
        <v>94</v>
      </c>
      <c r="L9" s="488" t="s">
        <v>95</v>
      </c>
    </row>
    <row r="10" spans="1:12" s="74" customFormat="1" ht="15" customHeight="1">
      <c r="A10" s="481"/>
      <c r="B10" s="481"/>
      <c r="C10" s="481"/>
      <c r="D10" s="482"/>
      <c r="E10" s="485"/>
      <c r="F10" s="485"/>
      <c r="G10" s="485"/>
      <c r="H10" s="485"/>
      <c r="I10" s="485"/>
      <c r="J10" s="485"/>
      <c r="K10" s="485"/>
      <c r="L10" s="489"/>
    </row>
    <row r="11" spans="1:12" s="74" customFormat="1" ht="13.5" customHeight="1">
      <c r="A11" s="490" t="s">
        <v>96</v>
      </c>
      <c r="B11" s="267" t="s">
        <v>69</v>
      </c>
      <c r="C11" s="267"/>
      <c r="D11" s="268"/>
      <c r="E11" s="126" t="s">
        <v>97</v>
      </c>
      <c r="F11" s="126" t="s">
        <v>98</v>
      </c>
      <c r="G11" s="126" t="s">
        <v>29</v>
      </c>
      <c r="H11" s="126" t="s">
        <v>31</v>
      </c>
      <c r="I11" s="126" t="s">
        <v>33</v>
      </c>
      <c r="J11" s="126" t="s">
        <v>35</v>
      </c>
      <c r="K11" s="126" t="s">
        <v>37</v>
      </c>
      <c r="L11" s="126" t="s">
        <v>99</v>
      </c>
    </row>
    <row r="12" spans="1:12" s="74" customFormat="1" ht="18" customHeight="1">
      <c r="A12" s="491"/>
      <c r="B12" s="493">
        <v>29</v>
      </c>
      <c r="C12" s="494"/>
      <c r="D12" s="495"/>
      <c r="E12" s="127" t="s">
        <v>100</v>
      </c>
      <c r="F12" s="127" t="s">
        <v>100</v>
      </c>
      <c r="G12" s="127" t="s">
        <v>100</v>
      </c>
      <c r="H12" s="127" t="s">
        <v>100</v>
      </c>
      <c r="I12" s="127" t="s">
        <v>100</v>
      </c>
      <c r="J12" s="127" t="s">
        <v>100</v>
      </c>
      <c r="K12" s="127" t="s">
        <v>100</v>
      </c>
      <c r="L12" s="127" t="s">
        <v>100</v>
      </c>
    </row>
    <row r="13" spans="1:14" s="74" customFormat="1" ht="16.5" customHeight="1">
      <c r="A13" s="491"/>
      <c r="B13" s="96"/>
      <c r="C13" s="97" t="s">
        <v>101</v>
      </c>
      <c r="D13" s="98"/>
      <c r="E13" s="128">
        <v>16100</v>
      </c>
      <c r="F13" s="128">
        <v>410</v>
      </c>
      <c r="G13" s="128">
        <v>3100</v>
      </c>
      <c r="H13" s="128">
        <v>2270</v>
      </c>
      <c r="I13" s="128">
        <v>3960</v>
      </c>
      <c r="J13" s="128">
        <v>3420</v>
      </c>
      <c r="K13" s="128">
        <v>1040</v>
      </c>
      <c r="L13" s="128">
        <v>1920</v>
      </c>
      <c r="N13" s="129"/>
    </row>
    <row r="14" spans="1:12" s="74" customFormat="1" ht="13.5" customHeight="1">
      <c r="A14" s="491"/>
      <c r="B14" s="99"/>
      <c r="C14" s="100" t="s">
        <v>71</v>
      </c>
      <c r="D14" s="101"/>
      <c r="E14" s="130"/>
      <c r="F14" s="130"/>
      <c r="G14" s="130"/>
      <c r="H14" s="130"/>
      <c r="I14" s="130"/>
      <c r="J14" s="130"/>
      <c r="K14" s="130"/>
      <c r="L14" s="130"/>
    </row>
    <row r="15" spans="1:12" s="74" customFormat="1" ht="13.5" customHeight="1">
      <c r="A15" s="491"/>
      <c r="B15" s="96"/>
      <c r="C15" s="102">
        <f>B12-5</f>
        <v>24</v>
      </c>
      <c r="D15" s="98"/>
      <c r="E15" s="111">
        <v>73</v>
      </c>
      <c r="F15" s="111" t="s">
        <v>102</v>
      </c>
      <c r="G15" s="111">
        <v>24</v>
      </c>
      <c r="H15" s="111">
        <v>11</v>
      </c>
      <c r="I15" s="111">
        <v>23</v>
      </c>
      <c r="J15" s="111">
        <v>10</v>
      </c>
      <c r="K15" s="111" t="s">
        <v>102</v>
      </c>
      <c r="L15" s="111">
        <v>5</v>
      </c>
    </row>
    <row r="16" spans="1:12" s="74" customFormat="1" ht="13.5" customHeight="1">
      <c r="A16" s="491"/>
      <c r="B16" s="103"/>
      <c r="C16" s="104">
        <f>B12-4</f>
        <v>25</v>
      </c>
      <c r="D16" s="105"/>
      <c r="E16" s="111">
        <v>70</v>
      </c>
      <c r="F16" s="111" t="s">
        <v>102</v>
      </c>
      <c r="G16" s="111">
        <v>25</v>
      </c>
      <c r="H16" s="111">
        <v>11</v>
      </c>
      <c r="I16" s="111">
        <v>17</v>
      </c>
      <c r="J16" s="111">
        <v>12</v>
      </c>
      <c r="K16" s="111" t="s">
        <v>102</v>
      </c>
      <c r="L16" s="111">
        <v>5</v>
      </c>
    </row>
    <row r="17" spans="1:12" s="74" customFormat="1" ht="13.5" customHeight="1">
      <c r="A17" s="491"/>
      <c r="B17" s="103"/>
      <c r="C17" s="104">
        <f>B12-3</f>
        <v>26</v>
      </c>
      <c r="D17" s="105"/>
      <c r="E17" s="111">
        <v>67</v>
      </c>
      <c r="F17" s="111">
        <v>1</v>
      </c>
      <c r="G17" s="111">
        <v>22</v>
      </c>
      <c r="H17" s="111">
        <v>10</v>
      </c>
      <c r="I17" s="111">
        <v>14</v>
      </c>
      <c r="J17" s="111">
        <v>14</v>
      </c>
      <c r="K17" s="111">
        <v>3</v>
      </c>
      <c r="L17" s="111">
        <v>3</v>
      </c>
    </row>
    <row r="18" spans="1:12" s="74" customFormat="1" ht="13.5" customHeight="1">
      <c r="A18" s="491"/>
      <c r="B18" s="103"/>
      <c r="C18" s="104">
        <f>B12-2</f>
        <v>27</v>
      </c>
      <c r="D18" s="105"/>
      <c r="E18" s="111">
        <v>65</v>
      </c>
      <c r="F18" s="111" t="s">
        <v>102</v>
      </c>
      <c r="G18" s="111">
        <v>18</v>
      </c>
      <c r="H18" s="111">
        <v>16</v>
      </c>
      <c r="I18" s="111">
        <v>17</v>
      </c>
      <c r="J18" s="111">
        <v>10</v>
      </c>
      <c r="K18" s="111">
        <v>1</v>
      </c>
      <c r="L18" s="111">
        <v>3</v>
      </c>
    </row>
    <row r="19" spans="1:12" s="74" customFormat="1" ht="13.5" customHeight="1">
      <c r="A19" s="491"/>
      <c r="B19" s="103"/>
      <c r="C19" s="104">
        <f>B12-1</f>
        <v>28</v>
      </c>
      <c r="D19" s="105"/>
      <c r="E19" s="131">
        <v>61</v>
      </c>
      <c r="F19" s="132" t="s">
        <v>102</v>
      </c>
      <c r="G19" s="132">
        <v>23</v>
      </c>
      <c r="H19" s="132">
        <v>11</v>
      </c>
      <c r="I19" s="132">
        <v>11</v>
      </c>
      <c r="J19" s="133">
        <v>12</v>
      </c>
      <c r="K19" s="133">
        <v>1</v>
      </c>
      <c r="L19" s="133">
        <v>3</v>
      </c>
    </row>
    <row r="20" spans="1:12" s="140" customFormat="1" ht="16.5" customHeight="1">
      <c r="A20" s="491"/>
      <c r="B20" s="134"/>
      <c r="C20" s="135">
        <f>B12</f>
        <v>29</v>
      </c>
      <c r="D20" s="136"/>
      <c r="E20" s="137">
        <v>59</v>
      </c>
      <c r="F20" s="138" t="s">
        <v>102</v>
      </c>
      <c r="G20" s="138">
        <v>22</v>
      </c>
      <c r="H20" s="138">
        <v>10</v>
      </c>
      <c r="I20" s="138">
        <v>16</v>
      </c>
      <c r="J20" s="139">
        <v>6</v>
      </c>
      <c r="K20" s="139">
        <v>1</v>
      </c>
      <c r="L20" s="139">
        <v>4</v>
      </c>
    </row>
    <row r="21" spans="1:12" s="74" customFormat="1" ht="6" customHeight="1">
      <c r="A21" s="492"/>
      <c r="B21" s="69"/>
      <c r="C21" s="69"/>
      <c r="D21" s="107"/>
      <c r="E21" s="141"/>
      <c r="F21" s="141"/>
      <c r="G21" s="141"/>
      <c r="H21" s="141"/>
      <c r="I21" s="141"/>
      <c r="J21" s="141"/>
      <c r="K21" s="141"/>
      <c r="L21" s="141"/>
    </row>
    <row r="22" spans="1:12" s="74" customFormat="1" ht="18.75" customHeight="1">
      <c r="A22" s="490" t="s">
        <v>103</v>
      </c>
      <c r="B22" s="493">
        <v>29</v>
      </c>
      <c r="C22" s="494"/>
      <c r="D22" s="495"/>
      <c r="E22" s="127" t="s">
        <v>104</v>
      </c>
      <c r="F22" s="127" t="s">
        <v>104</v>
      </c>
      <c r="G22" s="127" t="s">
        <v>104</v>
      </c>
      <c r="H22" s="127" t="s">
        <v>104</v>
      </c>
      <c r="I22" s="127" t="s">
        <v>104</v>
      </c>
      <c r="J22" s="127" t="s">
        <v>104</v>
      </c>
      <c r="K22" s="127" t="s">
        <v>104</v>
      </c>
      <c r="L22" s="127" t="s">
        <v>104</v>
      </c>
    </row>
    <row r="23" spans="1:14" s="74" customFormat="1" ht="16.5" customHeight="1">
      <c r="A23" s="491"/>
      <c r="B23" s="96"/>
      <c r="C23" s="97" t="s">
        <v>105</v>
      </c>
      <c r="D23" s="98"/>
      <c r="E23" s="128">
        <v>1287000</v>
      </c>
      <c r="F23" s="128">
        <v>14800</v>
      </c>
      <c r="G23" s="128">
        <v>47500</v>
      </c>
      <c r="H23" s="128">
        <v>75600</v>
      </c>
      <c r="I23" s="128">
        <v>215300</v>
      </c>
      <c r="J23" s="128">
        <v>286400</v>
      </c>
      <c r="K23" s="128">
        <v>121900</v>
      </c>
      <c r="L23" s="128">
        <v>525600</v>
      </c>
      <c r="N23" s="129"/>
    </row>
    <row r="24" spans="1:12" s="74" customFormat="1" ht="14.25" customHeight="1">
      <c r="A24" s="491"/>
      <c r="B24" s="99"/>
      <c r="C24" s="100" t="s">
        <v>71</v>
      </c>
      <c r="D24" s="101"/>
      <c r="E24" s="130"/>
      <c r="F24" s="130"/>
      <c r="G24" s="130"/>
      <c r="H24" s="130"/>
      <c r="I24" s="130"/>
      <c r="J24" s="130"/>
      <c r="K24" s="130"/>
      <c r="L24" s="130"/>
    </row>
    <row r="25" spans="1:12" s="74" customFormat="1" ht="14.25" customHeight="1">
      <c r="A25" s="491"/>
      <c r="B25" s="96"/>
      <c r="C25" s="102">
        <f>B22-5</f>
        <v>24</v>
      </c>
      <c r="D25" s="98"/>
      <c r="E25" s="114">
        <v>3270</v>
      </c>
      <c r="F25" s="111" t="s">
        <v>102</v>
      </c>
      <c r="G25" s="111">
        <v>330</v>
      </c>
      <c r="H25" s="111">
        <v>290</v>
      </c>
      <c r="I25" s="111">
        <v>1030</v>
      </c>
      <c r="J25" s="111">
        <v>720</v>
      </c>
      <c r="K25" s="111" t="s">
        <v>102</v>
      </c>
      <c r="L25" s="111">
        <v>910</v>
      </c>
    </row>
    <row r="26" spans="1:12" s="74" customFormat="1" ht="14.25" customHeight="1">
      <c r="A26" s="491"/>
      <c r="B26" s="103"/>
      <c r="C26" s="104">
        <f>B22-4</f>
        <v>25</v>
      </c>
      <c r="D26" s="105"/>
      <c r="E26" s="114">
        <v>3270</v>
      </c>
      <c r="F26" s="111" t="s">
        <v>102</v>
      </c>
      <c r="G26" s="111">
        <v>350</v>
      </c>
      <c r="H26" s="111">
        <v>320</v>
      </c>
      <c r="I26" s="111">
        <v>790</v>
      </c>
      <c r="J26" s="111">
        <v>860</v>
      </c>
      <c r="K26" s="111" t="s">
        <v>102</v>
      </c>
      <c r="L26" s="111">
        <v>960</v>
      </c>
    </row>
    <row r="27" spans="1:12" s="74" customFormat="1" ht="14.25" customHeight="1">
      <c r="A27" s="491"/>
      <c r="B27" s="103"/>
      <c r="C27" s="104">
        <f>B22-3</f>
        <v>26</v>
      </c>
      <c r="D27" s="105"/>
      <c r="E27" s="114">
        <v>3190</v>
      </c>
      <c r="F27" s="111" t="s">
        <v>106</v>
      </c>
      <c r="G27" s="111">
        <v>330</v>
      </c>
      <c r="H27" s="111">
        <v>330</v>
      </c>
      <c r="I27" s="111">
        <v>650</v>
      </c>
      <c r="J27" s="111">
        <v>1060</v>
      </c>
      <c r="K27" s="111">
        <v>300</v>
      </c>
      <c r="L27" s="111">
        <v>510</v>
      </c>
    </row>
    <row r="28" spans="1:12" s="74" customFormat="1" ht="14.25" customHeight="1">
      <c r="A28" s="491"/>
      <c r="B28" s="103"/>
      <c r="C28" s="104">
        <f>B22-2</f>
        <v>27</v>
      </c>
      <c r="D28" s="105"/>
      <c r="E28" s="114">
        <v>2940</v>
      </c>
      <c r="F28" s="111" t="s">
        <v>102</v>
      </c>
      <c r="G28" s="111">
        <v>260</v>
      </c>
      <c r="H28" s="111">
        <v>420</v>
      </c>
      <c r="I28" s="111">
        <v>850</v>
      </c>
      <c r="J28" s="111">
        <v>770</v>
      </c>
      <c r="K28" s="111" t="s">
        <v>106</v>
      </c>
      <c r="L28" s="111">
        <v>510</v>
      </c>
    </row>
    <row r="29" spans="1:12" s="74" customFormat="1" ht="14.25" customHeight="1">
      <c r="A29" s="491"/>
      <c r="B29" s="103"/>
      <c r="C29" s="104">
        <f>B22-1</f>
        <v>28</v>
      </c>
      <c r="D29" s="105"/>
      <c r="E29" s="131">
        <v>2860</v>
      </c>
      <c r="F29" s="132" t="s">
        <v>102</v>
      </c>
      <c r="G29" s="132">
        <v>350</v>
      </c>
      <c r="H29" s="132">
        <v>360</v>
      </c>
      <c r="I29" s="132">
        <v>540</v>
      </c>
      <c r="J29" s="133">
        <v>920</v>
      </c>
      <c r="K29" s="133" t="s">
        <v>106</v>
      </c>
      <c r="L29" s="133">
        <v>560</v>
      </c>
    </row>
    <row r="30" spans="1:12" s="140" customFormat="1" ht="16.5" customHeight="1">
      <c r="A30" s="491"/>
      <c r="B30" s="89"/>
      <c r="C30" s="106">
        <f>B22</f>
        <v>29</v>
      </c>
      <c r="D30" s="90"/>
      <c r="E30" s="137">
        <v>2760</v>
      </c>
      <c r="F30" s="138" t="s">
        <v>102</v>
      </c>
      <c r="G30" s="138">
        <v>310</v>
      </c>
      <c r="H30" s="138">
        <v>310</v>
      </c>
      <c r="I30" s="138">
        <v>820</v>
      </c>
      <c r="J30" s="139">
        <v>460</v>
      </c>
      <c r="K30" s="139" t="s">
        <v>106</v>
      </c>
      <c r="L30" s="139">
        <v>720</v>
      </c>
    </row>
    <row r="31" spans="1:12" s="74" customFormat="1" ht="6" customHeight="1">
      <c r="A31" s="492"/>
      <c r="B31" s="69"/>
      <c r="C31" s="69"/>
      <c r="D31" s="107"/>
      <c r="E31" s="141"/>
      <c r="F31" s="141"/>
      <c r="G31" s="141"/>
      <c r="H31" s="141"/>
      <c r="I31" s="141"/>
      <c r="J31" s="141"/>
      <c r="K31" s="141"/>
      <c r="L31" s="141"/>
    </row>
    <row r="32" spans="1:12" ht="13.5" customHeight="1">
      <c r="A32" s="142" t="s">
        <v>107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12" ht="13.5" customHeight="1">
      <c r="A33" s="74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2:12" ht="13.5" customHeight="1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</row>
    <row r="35" spans="1:2" ht="11.25" customHeight="1">
      <c r="A35" s="144"/>
      <c r="B35" s="145"/>
    </row>
    <row r="36" spans="1:12" ht="14.25" customHeight="1">
      <c r="A36" s="496" t="s">
        <v>108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</row>
    <row r="37" spans="2:12" ht="9.75" customHeight="1" thickBot="1">
      <c r="B37" s="125"/>
      <c r="E37" s="125"/>
      <c r="F37" s="125"/>
      <c r="G37" s="125"/>
      <c r="H37" s="125"/>
      <c r="I37" s="125"/>
      <c r="J37" s="125"/>
      <c r="K37" s="125"/>
      <c r="L37" s="125"/>
    </row>
    <row r="38" spans="1:12" s="74" customFormat="1" ht="15.75" customHeight="1" thickTop="1">
      <c r="A38" s="277" t="s">
        <v>109</v>
      </c>
      <c r="B38" s="477"/>
      <c r="C38" s="477"/>
      <c r="D38" s="478"/>
      <c r="E38" s="483" t="s">
        <v>87</v>
      </c>
      <c r="F38" s="497" t="s">
        <v>110</v>
      </c>
      <c r="G38" s="486"/>
      <c r="H38" s="486"/>
      <c r="I38" s="486"/>
      <c r="J38" s="486"/>
      <c r="K38" s="486"/>
      <c r="L38" s="486"/>
    </row>
    <row r="39" spans="1:12" s="74" customFormat="1" ht="14.25" customHeight="1">
      <c r="A39" s="479"/>
      <c r="B39" s="479"/>
      <c r="C39" s="479"/>
      <c r="D39" s="480"/>
      <c r="E39" s="484"/>
      <c r="F39" s="487" t="s">
        <v>111</v>
      </c>
      <c r="G39" s="487" t="s">
        <v>112</v>
      </c>
      <c r="H39" s="487" t="s">
        <v>113</v>
      </c>
      <c r="I39" s="487" t="s">
        <v>114</v>
      </c>
      <c r="J39" s="487" t="s">
        <v>115</v>
      </c>
      <c r="K39" s="487" t="s">
        <v>116</v>
      </c>
      <c r="L39" s="488" t="s">
        <v>117</v>
      </c>
    </row>
    <row r="40" spans="1:12" s="74" customFormat="1" ht="14.25" customHeight="1">
      <c r="A40" s="481"/>
      <c r="B40" s="481"/>
      <c r="C40" s="481"/>
      <c r="D40" s="482"/>
      <c r="E40" s="485"/>
      <c r="F40" s="485"/>
      <c r="G40" s="485"/>
      <c r="H40" s="485"/>
      <c r="I40" s="485"/>
      <c r="J40" s="485"/>
      <c r="K40" s="485"/>
      <c r="L40" s="489"/>
    </row>
    <row r="41" spans="1:12" s="74" customFormat="1" ht="14.25" customHeight="1">
      <c r="A41" s="490" t="s">
        <v>96</v>
      </c>
      <c r="B41" s="267" t="s">
        <v>69</v>
      </c>
      <c r="C41" s="267"/>
      <c r="D41" s="268"/>
      <c r="E41" s="126" t="s">
        <v>118</v>
      </c>
      <c r="F41" s="126" t="s">
        <v>27</v>
      </c>
      <c r="G41" s="126" t="s">
        <v>29</v>
      </c>
      <c r="H41" s="126" t="s">
        <v>31</v>
      </c>
      <c r="I41" s="126" t="s">
        <v>33</v>
      </c>
      <c r="J41" s="126" t="s">
        <v>35</v>
      </c>
      <c r="K41" s="126" t="s">
        <v>37</v>
      </c>
      <c r="L41" s="126" t="s">
        <v>99</v>
      </c>
    </row>
    <row r="42" spans="1:12" s="74" customFormat="1" ht="18.75" customHeight="1">
      <c r="A42" s="491"/>
      <c r="B42" s="493">
        <v>29</v>
      </c>
      <c r="C42" s="494"/>
      <c r="D42" s="495"/>
      <c r="E42" s="127" t="s">
        <v>100</v>
      </c>
      <c r="F42" s="127" t="s">
        <v>100</v>
      </c>
      <c r="G42" s="127" t="s">
        <v>100</v>
      </c>
      <c r="H42" s="127" t="s">
        <v>100</v>
      </c>
      <c r="I42" s="127" t="s">
        <v>100</v>
      </c>
      <c r="J42" s="127" t="s">
        <v>100</v>
      </c>
      <c r="K42" s="127" t="s">
        <v>100</v>
      </c>
      <c r="L42" s="127" t="s">
        <v>100</v>
      </c>
    </row>
    <row r="43" spans="1:12" s="74" customFormat="1" ht="15.75" customHeight="1">
      <c r="A43" s="491"/>
      <c r="B43" s="96"/>
      <c r="C43" s="97" t="s">
        <v>101</v>
      </c>
      <c r="D43" s="98"/>
      <c r="E43" s="146">
        <v>49800</v>
      </c>
      <c r="F43" s="146">
        <v>13200</v>
      </c>
      <c r="G43" s="146">
        <v>10300</v>
      </c>
      <c r="H43" s="146">
        <v>9970</v>
      </c>
      <c r="I43" s="146">
        <v>7880</v>
      </c>
      <c r="J43" s="146">
        <v>4200</v>
      </c>
      <c r="K43" s="146">
        <v>2100</v>
      </c>
      <c r="L43" s="146">
        <v>2220</v>
      </c>
    </row>
    <row r="44" spans="1:12" s="74" customFormat="1" ht="14.25" customHeight="1">
      <c r="A44" s="491"/>
      <c r="B44" s="99"/>
      <c r="C44" s="100" t="s">
        <v>71</v>
      </c>
      <c r="D44" s="101"/>
      <c r="E44" s="130"/>
      <c r="F44" s="130"/>
      <c r="G44" s="130"/>
      <c r="H44" s="130"/>
      <c r="I44" s="130"/>
      <c r="J44" s="130"/>
      <c r="K44" s="130"/>
      <c r="L44" s="130"/>
    </row>
    <row r="45" spans="1:12" s="74" customFormat="1" ht="14.25" customHeight="1">
      <c r="A45" s="491"/>
      <c r="B45" s="96"/>
      <c r="C45" s="102">
        <f>B42-5</f>
        <v>24</v>
      </c>
      <c r="D45" s="98"/>
      <c r="E45" s="114">
        <v>605</v>
      </c>
      <c r="F45" s="111">
        <v>196</v>
      </c>
      <c r="G45" s="111">
        <v>162</v>
      </c>
      <c r="H45" s="111">
        <v>95</v>
      </c>
      <c r="I45" s="111">
        <v>85</v>
      </c>
      <c r="J45" s="111">
        <v>39</v>
      </c>
      <c r="K45" s="111">
        <v>14</v>
      </c>
      <c r="L45" s="111">
        <v>14</v>
      </c>
    </row>
    <row r="46" spans="1:12" s="74" customFormat="1" ht="14.25" customHeight="1">
      <c r="A46" s="491"/>
      <c r="B46" s="103"/>
      <c r="C46" s="104">
        <f>B42-4</f>
        <v>25</v>
      </c>
      <c r="D46" s="105"/>
      <c r="E46" s="114">
        <v>547</v>
      </c>
      <c r="F46" s="111">
        <v>177</v>
      </c>
      <c r="G46" s="111">
        <v>141</v>
      </c>
      <c r="H46" s="111">
        <v>102</v>
      </c>
      <c r="I46" s="111">
        <v>71</v>
      </c>
      <c r="J46" s="111">
        <v>32</v>
      </c>
      <c r="K46" s="111">
        <v>15</v>
      </c>
      <c r="L46" s="111">
        <v>9</v>
      </c>
    </row>
    <row r="47" spans="1:12" s="74" customFormat="1" ht="14.25" customHeight="1">
      <c r="A47" s="491"/>
      <c r="B47" s="103"/>
      <c r="C47" s="104">
        <f>B42-3</f>
        <v>26</v>
      </c>
      <c r="D47" s="105"/>
      <c r="E47" s="114">
        <v>528</v>
      </c>
      <c r="F47" s="111">
        <v>161</v>
      </c>
      <c r="G47" s="111">
        <v>117</v>
      </c>
      <c r="H47" s="111">
        <v>111</v>
      </c>
      <c r="I47" s="111">
        <v>74</v>
      </c>
      <c r="J47" s="111">
        <v>37</v>
      </c>
      <c r="K47" s="111">
        <v>15</v>
      </c>
      <c r="L47" s="111">
        <v>13</v>
      </c>
    </row>
    <row r="48" spans="1:12" s="74" customFormat="1" ht="14.25" customHeight="1">
      <c r="A48" s="491"/>
      <c r="B48" s="103"/>
      <c r="C48" s="104">
        <f>B42-2</f>
        <v>27</v>
      </c>
      <c r="D48" s="105"/>
      <c r="E48" s="114">
        <v>458</v>
      </c>
      <c r="F48" s="111">
        <v>147</v>
      </c>
      <c r="G48" s="111">
        <v>88</v>
      </c>
      <c r="H48" s="111">
        <v>86</v>
      </c>
      <c r="I48" s="111">
        <v>77</v>
      </c>
      <c r="J48" s="111">
        <v>32</v>
      </c>
      <c r="K48" s="111">
        <v>16</v>
      </c>
      <c r="L48" s="111">
        <v>12</v>
      </c>
    </row>
    <row r="49" spans="1:12" s="74" customFormat="1" ht="14.25" customHeight="1">
      <c r="A49" s="491"/>
      <c r="B49" s="103"/>
      <c r="C49" s="104">
        <f>B42-1</f>
        <v>28</v>
      </c>
      <c r="D49" s="105"/>
      <c r="E49" s="147">
        <v>453</v>
      </c>
      <c r="F49" s="148">
        <v>128</v>
      </c>
      <c r="G49" s="148">
        <v>109</v>
      </c>
      <c r="H49" s="148">
        <v>87</v>
      </c>
      <c r="I49" s="148">
        <v>74</v>
      </c>
      <c r="J49" s="148">
        <v>27</v>
      </c>
      <c r="K49" s="148">
        <v>16</v>
      </c>
      <c r="L49" s="149">
        <v>12</v>
      </c>
    </row>
    <row r="50" spans="1:12" s="140" customFormat="1" ht="16.5" customHeight="1">
      <c r="A50" s="491"/>
      <c r="B50" s="89"/>
      <c r="C50" s="106">
        <f>B42</f>
        <v>29</v>
      </c>
      <c r="D50" s="90"/>
      <c r="E50" s="150">
        <v>450</v>
      </c>
      <c r="F50" s="151">
        <v>112</v>
      </c>
      <c r="G50" s="151">
        <v>122</v>
      </c>
      <c r="H50" s="151">
        <v>99</v>
      </c>
      <c r="I50" s="151">
        <v>69</v>
      </c>
      <c r="J50" s="151">
        <v>21</v>
      </c>
      <c r="K50" s="151">
        <v>17</v>
      </c>
      <c r="L50" s="152">
        <v>10</v>
      </c>
    </row>
    <row r="51" spans="1:12" s="74" customFormat="1" ht="6" customHeight="1">
      <c r="A51" s="492"/>
      <c r="B51" s="69"/>
      <c r="C51" s="69"/>
      <c r="D51" s="107"/>
      <c r="E51" s="141"/>
      <c r="F51" s="141"/>
      <c r="G51" s="141"/>
      <c r="H51" s="141"/>
      <c r="I51" s="141"/>
      <c r="J51" s="141"/>
      <c r="K51" s="141"/>
      <c r="L51" s="141"/>
    </row>
    <row r="52" spans="1:12" s="74" customFormat="1" ht="18.75" customHeight="1">
      <c r="A52" s="490" t="s">
        <v>103</v>
      </c>
      <c r="B52" s="493">
        <v>29</v>
      </c>
      <c r="C52" s="494"/>
      <c r="D52" s="495"/>
      <c r="E52" s="127" t="s">
        <v>104</v>
      </c>
      <c r="F52" s="127" t="s">
        <v>104</v>
      </c>
      <c r="G52" s="127" t="s">
        <v>104</v>
      </c>
      <c r="H52" s="127" t="s">
        <v>104</v>
      </c>
      <c r="I52" s="127" t="s">
        <v>104</v>
      </c>
      <c r="J52" s="127" t="s">
        <v>104</v>
      </c>
      <c r="K52" s="127" t="s">
        <v>104</v>
      </c>
      <c r="L52" s="127" t="s">
        <v>104</v>
      </c>
    </row>
    <row r="53" spans="1:12" s="74" customFormat="1" ht="16.5" customHeight="1">
      <c r="A53" s="491"/>
      <c r="B53" s="96"/>
      <c r="C53" s="97" t="s">
        <v>105</v>
      </c>
      <c r="D53" s="98"/>
      <c r="E53" s="146">
        <v>2475000</v>
      </c>
      <c r="F53" s="146">
        <v>35700</v>
      </c>
      <c r="G53" s="146">
        <v>71100</v>
      </c>
      <c r="H53" s="146">
        <v>136700</v>
      </c>
      <c r="I53" s="146">
        <v>251800</v>
      </c>
      <c r="J53" s="146">
        <v>301000</v>
      </c>
      <c r="K53" s="146">
        <v>292400</v>
      </c>
      <c r="L53" s="146">
        <v>1386000</v>
      </c>
    </row>
    <row r="54" spans="1:12" s="74" customFormat="1" ht="14.25" customHeight="1">
      <c r="A54" s="491"/>
      <c r="B54" s="99"/>
      <c r="C54" s="100" t="s">
        <v>71</v>
      </c>
      <c r="D54" s="101"/>
      <c r="E54" s="130"/>
      <c r="F54" s="130"/>
      <c r="G54" s="130"/>
      <c r="H54" s="130"/>
      <c r="I54" s="130"/>
      <c r="J54" s="130"/>
      <c r="K54" s="130"/>
      <c r="L54" s="130"/>
    </row>
    <row r="55" spans="1:12" s="74" customFormat="1" ht="14.25" customHeight="1">
      <c r="A55" s="491"/>
      <c r="B55" s="96"/>
      <c r="C55" s="102">
        <f>B52-5</f>
        <v>24</v>
      </c>
      <c r="D55" s="98"/>
      <c r="E55" s="111">
        <v>15500</v>
      </c>
      <c r="F55" s="111">
        <v>530</v>
      </c>
      <c r="G55" s="111">
        <v>990</v>
      </c>
      <c r="H55" s="111">
        <v>1060</v>
      </c>
      <c r="I55" s="111">
        <v>2490</v>
      </c>
      <c r="J55" s="111">
        <v>2620</v>
      </c>
      <c r="K55" s="111">
        <v>2070</v>
      </c>
      <c r="L55" s="111">
        <v>5700</v>
      </c>
    </row>
    <row r="56" spans="1:12" s="74" customFormat="1" ht="14.25" customHeight="1">
      <c r="A56" s="491"/>
      <c r="B56" s="103"/>
      <c r="C56" s="104">
        <f>B52-4</f>
        <v>25</v>
      </c>
      <c r="D56" s="105"/>
      <c r="E56" s="111">
        <v>15200</v>
      </c>
      <c r="F56" s="111">
        <v>470</v>
      </c>
      <c r="G56" s="111">
        <v>750</v>
      </c>
      <c r="H56" s="111">
        <v>1410</v>
      </c>
      <c r="I56" s="111">
        <v>2550</v>
      </c>
      <c r="J56" s="111">
        <v>2520</v>
      </c>
      <c r="K56" s="111">
        <v>2320</v>
      </c>
      <c r="L56" s="111">
        <v>5160</v>
      </c>
    </row>
    <row r="57" spans="1:12" s="74" customFormat="1" ht="14.25" customHeight="1">
      <c r="A57" s="491"/>
      <c r="B57" s="103"/>
      <c r="C57" s="104">
        <f>B52-3</f>
        <v>26</v>
      </c>
      <c r="D57" s="105"/>
      <c r="E57" s="111">
        <v>16500</v>
      </c>
      <c r="F57" s="111">
        <v>410</v>
      </c>
      <c r="G57" s="111">
        <v>730</v>
      </c>
      <c r="H57" s="111">
        <v>1590</v>
      </c>
      <c r="I57" s="111">
        <v>2360</v>
      </c>
      <c r="J57" s="111">
        <v>2580</v>
      </c>
      <c r="K57" s="111">
        <v>2280</v>
      </c>
      <c r="L57" s="111">
        <v>6590</v>
      </c>
    </row>
    <row r="58" spans="1:12" s="74" customFormat="1" ht="14.25" customHeight="1">
      <c r="A58" s="491"/>
      <c r="B58" s="103"/>
      <c r="C58" s="104">
        <f>B52-2</f>
        <v>27</v>
      </c>
      <c r="D58" s="105"/>
      <c r="E58" s="111">
        <v>15400</v>
      </c>
      <c r="F58" s="111">
        <v>470</v>
      </c>
      <c r="G58" s="111">
        <v>620</v>
      </c>
      <c r="H58" s="111">
        <v>1240</v>
      </c>
      <c r="I58" s="111">
        <v>2450</v>
      </c>
      <c r="J58" s="111">
        <v>2150</v>
      </c>
      <c r="K58" s="111">
        <v>2280</v>
      </c>
      <c r="L58" s="111">
        <v>6190</v>
      </c>
    </row>
    <row r="59" spans="1:12" s="74" customFormat="1" ht="14.25" customHeight="1">
      <c r="A59" s="491"/>
      <c r="B59" s="103"/>
      <c r="C59" s="104">
        <f>B52-1</f>
        <v>28</v>
      </c>
      <c r="D59" s="105"/>
      <c r="E59" s="147">
        <v>15200</v>
      </c>
      <c r="F59" s="148">
        <v>340</v>
      </c>
      <c r="G59" s="148">
        <v>750</v>
      </c>
      <c r="H59" s="148">
        <v>1210</v>
      </c>
      <c r="I59" s="148">
        <v>2380</v>
      </c>
      <c r="J59" s="148">
        <v>1770</v>
      </c>
      <c r="K59" s="148">
        <v>2310</v>
      </c>
      <c r="L59" s="148">
        <v>6430</v>
      </c>
    </row>
    <row r="60" spans="1:12" s="140" customFormat="1" ht="16.5" customHeight="1">
      <c r="A60" s="491"/>
      <c r="B60" s="89"/>
      <c r="C60" s="106">
        <f>B52</f>
        <v>29</v>
      </c>
      <c r="D60" s="90"/>
      <c r="E60" s="150">
        <v>14500</v>
      </c>
      <c r="F60" s="151">
        <v>270</v>
      </c>
      <c r="G60" s="151">
        <v>750</v>
      </c>
      <c r="H60" s="151">
        <v>1410</v>
      </c>
      <c r="I60" s="151">
        <v>2280</v>
      </c>
      <c r="J60" s="151">
        <v>1340</v>
      </c>
      <c r="K60" s="151">
        <v>2270</v>
      </c>
      <c r="L60" s="151">
        <v>6180</v>
      </c>
    </row>
    <row r="61" spans="1:12" s="74" customFormat="1" ht="6" customHeight="1">
      <c r="A61" s="492"/>
      <c r="B61" s="69"/>
      <c r="C61" s="69"/>
      <c r="D61" s="107"/>
      <c r="E61" s="141"/>
      <c r="F61" s="141"/>
      <c r="G61" s="141"/>
      <c r="H61" s="141"/>
      <c r="I61" s="141"/>
      <c r="J61" s="141"/>
      <c r="K61" s="141"/>
      <c r="L61" s="141"/>
    </row>
  </sheetData>
  <sheetProtection/>
  <mergeCells count="32">
    <mergeCell ref="L39:L40"/>
    <mergeCell ref="A41:A51"/>
    <mergeCell ref="B41:D41"/>
    <mergeCell ref="B42:D42"/>
    <mergeCell ref="A52:A61"/>
    <mergeCell ref="B52:D52"/>
    <mergeCell ref="A36:L36"/>
    <mergeCell ref="A38:D40"/>
    <mergeCell ref="E38:E40"/>
    <mergeCell ref="F38:L38"/>
    <mergeCell ref="F39:F40"/>
    <mergeCell ref="G39:G40"/>
    <mergeCell ref="H39:H40"/>
    <mergeCell ref="I39:I40"/>
    <mergeCell ref="J39:J40"/>
    <mergeCell ref="K39:K40"/>
    <mergeCell ref="L9:L10"/>
    <mergeCell ref="A11:A21"/>
    <mergeCell ref="B11:D11"/>
    <mergeCell ref="B12:D12"/>
    <mergeCell ref="A22:A31"/>
    <mergeCell ref="B22:D22"/>
    <mergeCell ref="C3:L3"/>
    <mergeCell ref="A8:D10"/>
    <mergeCell ref="E8:E10"/>
    <mergeCell ref="F8:F10"/>
    <mergeCell ref="G8:L8"/>
    <mergeCell ref="G9:G10"/>
    <mergeCell ref="H9:H10"/>
    <mergeCell ref="I9:I10"/>
    <mergeCell ref="J9:J10"/>
    <mergeCell ref="K9:K10"/>
  </mergeCells>
  <conditionalFormatting sqref="E15:L19 E20 G20:L20 E25:L30 E45:L50 E55:L60">
    <cfRule type="cellIs" priority="7" dxfId="37" operator="equal" stopIfTrue="1">
      <formula>""</formula>
    </cfRule>
  </conditionalFormatting>
  <conditionalFormatting sqref="F20">
    <cfRule type="cellIs" priority="6" dxfId="37" operator="equal" stopIfTrue="1">
      <formula>""</formula>
    </cfRule>
  </conditionalFormatting>
  <conditionalFormatting sqref="F19">
    <cfRule type="cellIs" priority="5" dxfId="37" operator="equal" stopIfTrue="1">
      <formula>""</formula>
    </cfRule>
  </conditionalFormatting>
  <conditionalFormatting sqref="E13:L13">
    <cfRule type="cellIs" priority="4" dxfId="37" operator="equal" stopIfTrue="1">
      <formula>""</formula>
    </cfRule>
  </conditionalFormatting>
  <conditionalFormatting sqref="E43:L43">
    <cfRule type="cellIs" priority="3" dxfId="37" operator="equal" stopIfTrue="1">
      <formula>""</formula>
    </cfRule>
  </conditionalFormatting>
  <conditionalFormatting sqref="E23:L23">
    <cfRule type="cellIs" priority="2" dxfId="37" operator="equal" stopIfTrue="1">
      <formula>""</formula>
    </cfRule>
  </conditionalFormatting>
  <conditionalFormatting sqref="E53:L53">
    <cfRule type="cellIs" priority="1" dxfId="3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84"/>
  <sheetViews>
    <sheetView showGridLines="0" zoomScaleSheetLayoutView="100" zoomScalePageLayoutView="0" workbookViewId="0" topLeftCell="A1">
      <selection activeCell="C7" sqref="C7"/>
    </sheetView>
  </sheetViews>
  <sheetFormatPr defaultColWidth="9.00390625" defaultRowHeight="15" customHeight="1"/>
  <cols>
    <col min="1" max="1" width="3.00390625" style="75" customWidth="1"/>
    <col min="2" max="2" width="1.7109375" style="75" customWidth="1"/>
    <col min="3" max="3" width="11.7109375" style="75" customWidth="1"/>
    <col min="4" max="4" width="1.7109375" style="75" customWidth="1"/>
    <col min="5" max="18" width="2.57421875" style="75" customWidth="1"/>
    <col min="19" max="19" width="2.57421875" style="156" customWidth="1"/>
    <col min="20" max="23" width="2.57421875" style="75" customWidth="1"/>
    <col min="24" max="24" width="2.57421875" style="156" customWidth="1"/>
    <col min="25" max="28" width="2.57421875" style="75" customWidth="1"/>
    <col min="29" max="29" width="2.57421875" style="156" customWidth="1"/>
    <col min="30" max="33" width="2.57421875" style="75" customWidth="1"/>
    <col min="34" max="34" width="2.57421875" style="156" customWidth="1"/>
    <col min="35" max="46" width="2.57421875" style="75" customWidth="1"/>
    <col min="47" max="16384" width="9.00390625" style="75" customWidth="1"/>
  </cols>
  <sheetData>
    <row r="1" spans="1:47" ht="21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 t="s">
        <v>119</v>
      </c>
      <c r="AU1" s="154"/>
    </row>
    <row r="2" spans="1:46" ht="18.75" customHeight="1">
      <c r="A2" s="119"/>
      <c r="B2" s="125"/>
      <c r="C2" s="125"/>
      <c r="D2" s="12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</row>
    <row r="3" spans="1:46" ht="26.25" customHeight="1">
      <c r="A3" s="125"/>
      <c r="B3" s="125"/>
      <c r="C3" s="125"/>
      <c r="D3" s="12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</row>
    <row r="4" spans="1:46" ht="17.25" customHeight="1">
      <c r="A4" s="125"/>
      <c r="B4" s="125"/>
      <c r="C4" s="125"/>
      <c r="D4" s="12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</row>
    <row r="5" ht="15.75" customHeight="1"/>
    <row r="6" spans="1:46" ht="15.75" customHeight="1">
      <c r="A6" s="498" t="s">
        <v>120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498"/>
      <c r="AE6" s="498"/>
      <c r="AF6" s="498"/>
      <c r="AG6" s="498"/>
      <c r="AH6" s="498"/>
      <c r="AI6" s="498"/>
      <c r="AJ6" s="498"/>
      <c r="AK6" s="498"/>
      <c r="AL6" s="498"/>
      <c r="AM6" s="498"/>
      <c r="AN6" s="498"/>
      <c r="AO6" s="498"/>
      <c r="AP6" s="498"/>
      <c r="AQ6" s="498"/>
      <c r="AR6" s="498"/>
      <c r="AS6" s="498"/>
      <c r="AT6" s="498"/>
    </row>
    <row r="7" spans="1:46" ht="15.75" customHeight="1" thickBo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  <c r="T7" s="158"/>
      <c r="U7" s="158"/>
      <c r="V7" s="158"/>
      <c r="W7" s="158"/>
      <c r="X7" s="159"/>
      <c r="Y7" s="158"/>
      <c r="Z7" s="158"/>
      <c r="AA7" s="158"/>
      <c r="AB7" s="158"/>
      <c r="AC7" s="159"/>
      <c r="AD7" s="158"/>
      <c r="AE7" s="158"/>
      <c r="AF7" s="158"/>
      <c r="AG7" s="158"/>
      <c r="AH7" s="159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</row>
    <row r="8" spans="1:46" ht="15" customHeight="1" thickTop="1">
      <c r="A8" s="277" t="s">
        <v>86</v>
      </c>
      <c r="B8" s="477"/>
      <c r="C8" s="477"/>
      <c r="D8" s="478"/>
      <c r="E8" s="499" t="s">
        <v>87</v>
      </c>
      <c r="F8" s="499"/>
      <c r="G8" s="499"/>
      <c r="H8" s="499"/>
      <c r="I8" s="499"/>
      <c r="J8" s="499"/>
      <c r="K8" s="500" t="s">
        <v>121</v>
      </c>
      <c r="L8" s="501"/>
      <c r="M8" s="501"/>
      <c r="N8" s="501"/>
      <c r="O8" s="501"/>
      <c r="P8" s="502"/>
      <c r="Q8" s="382" t="s">
        <v>122</v>
      </c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</row>
    <row r="9" spans="1:46" ht="14.25" customHeight="1">
      <c r="A9" s="479"/>
      <c r="B9" s="479"/>
      <c r="C9" s="479"/>
      <c r="D9" s="480"/>
      <c r="E9" s="499"/>
      <c r="F9" s="499"/>
      <c r="G9" s="499"/>
      <c r="H9" s="499"/>
      <c r="I9" s="499"/>
      <c r="J9" s="499"/>
      <c r="K9" s="503"/>
      <c r="L9" s="504"/>
      <c r="M9" s="504"/>
      <c r="N9" s="504"/>
      <c r="O9" s="504"/>
      <c r="P9" s="505"/>
      <c r="Q9" s="417" t="s">
        <v>123</v>
      </c>
      <c r="R9" s="510"/>
      <c r="S9" s="510"/>
      <c r="T9" s="510"/>
      <c r="U9" s="510"/>
      <c r="V9" s="511"/>
      <c r="W9" s="515" t="s">
        <v>124</v>
      </c>
      <c r="X9" s="516"/>
      <c r="Y9" s="516"/>
      <c r="Z9" s="516"/>
      <c r="AA9" s="516"/>
      <c r="AB9" s="517"/>
      <c r="AC9" s="515" t="s">
        <v>125</v>
      </c>
      <c r="AD9" s="516"/>
      <c r="AE9" s="516"/>
      <c r="AF9" s="516"/>
      <c r="AG9" s="516"/>
      <c r="AH9" s="517"/>
      <c r="AI9" s="521" t="s">
        <v>126</v>
      </c>
      <c r="AJ9" s="516"/>
      <c r="AK9" s="516"/>
      <c r="AL9" s="516"/>
      <c r="AM9" s="516"/>
      <c r="AN9" s="516"/>
      <c r="AO9" s="417" t="s">
        <v>127</v>
      </c>
      <c r="AP9" s="510"/>
      <c r="AQ9" s="510"/>
      <c r="AR9" s="510"/>
      <c r="AS9" s="510"/>
      <c r="AT9" s="510"/>
    </row>
    <row r="10" spans="1:47" s="108" customFormat="1" ht="14.25" customHeight="1">
      <c r="A10" s="481"/>
      <c r="B10" s="481"/>
      <c r="C10" s="481"/>
      <c r="D10" s="482"/>
      <c r="E10" s="499"/>
      <c r="F10" s="499"/>
      <c r="G10" s="499"/>
      <c r="H10" s="499"/>
      <c r="I10" s="499"/>
      <c r="J10" s="499"/>
      <c r="K10" s="506"/>
      <c r="L10" s="507"/>
      <c r="M10" s="507"/>
      <c r="N10" s="507"/>
      <c r="O10" s="507"/>
      <c r="P10" s="508"/>
      <c r="Q10" s="512"/>
      <c r="R10" s="513"/>
      <c r="S10" s="513"/>
      <c r="T10" s="513"/>
      <c r="U10" s="513"/>
      <c r="V10" s="514"/>
      <c r="W10" s="518"/>
      <c r="X10" s="519"/>
      <c r="Y10" s="519"/>
      <c r="Z10" s="519"/>
      <c r="AA10" s="519"/>
      <c r="AB10" s="520"/>
      <c r="AC10" s="518"/>
      <c r="AD10" s="519"/>
      <c r="AE10" s="519"/>
      <c r="AF10" s="519"/>
      <c r="AG10" s="519"/>
      <c r="AH10" s="520"/>
      <c r="AI10" s="518"/>
      <c r="AJ10" s="519"/>
      <c r="AK10" s="519"/>
      <c r="AL10" s="519"/>
      <c r="AM10" s="519"/>
      <c r="AN10" s="519"/>
      <c r="AO10" s="512"/>
      <c r="AP10" s="513"/>
      <c r="AQ10" s="513"/>
      <c r="AR10" s="513"/>
      <c r="AS10" s="513"/>
      <c r="AT10" s="513"/>
      <c r="AU10" s="75"/>
    </row>
    <row r="11" spans="1:47" ht="13.5" customHeight="1">
      <c r="A11" s="490" t="s">
        <v>96</v>
      </c>
      <c r="B11" s="267" t="s">
        <v>69</v>
      </c>
      <c r="C11" s="267"/>
      <c r="D11" s="268"/>
      <c r="E11" s="522" t="s">
        <v>118</v>
      </c>
      <c r="F11" s="523"/>
      <c r="G11" s="523"/>
      <c r="H11" s="523"/>
      <c r="I11" s="523"/>
      <c r="J11" s="523"/>
      <c r="K11" s="524" t="s">
        <v>128</v>
      </c>
      <c r="L11" s="523"/>
      <c r="M11" s="523"/>
      <c r="N11" s="523"/>
      <c r="O11" s="523"/>
      <c r="P11" s="523"/>
      <c r="Q11" s="524" t="s">
        <v>129</v>
      </c>
      <c r="R11" s="523"/>
      <c r="S11" s="523"/>
      <c r="T11" s="523"/>
      <c r="U11" s="523"/>
      <c r="V11" s="523"/>
      <c r="W11" s="524" t="s">
        <v>31</v>
      </c>
      <c r="X11" s="523"/>
      <c r="Y11" s="523"/>
      <c r="Z11" s="523"/>
      <c r="AA11" s="523"/>
      <c r="AB11" s="523"/>
      <c r="AC11" s="524" t="s">
        <v>33</v>
      </c>
      <c r="AD11" s="523"/>
      <c r="AE11" s="523"/>
      <c r="AF11" s="523"/>
      <c r="AG11" s="523"/>
      <c r="AH11" s="523"/>
      <c r="AI11" s="524" t="s">
        <v>35</v>
      </c>
      <c r="AJ11" s="523"/>
      <c r="AK11" s="523"/>
      <c r="AL11" s="523"/>
      <c r="AM11" s="523"/>
      <c r="AN11" s="523"/>
      <c r="AO11" s="524" t="s">
        <v>37</v>
      </c>
      <c r="AP11" s="523"/>
      <c r="AQ11" s="523"/>
      <c r="AR11" s="523"/>
      <c r="AS11" s="523"/>
      <c r="AT11" s="523"/>
      <c r="AU11" s="108"/>
    </row>
    <row r="12" spans="1:47" ht="13.5" customHeight="1">
      <c r="A12" s="491"/>
      <c r="B12" s="493">
        <v>29</v>
      </c>
      <c r="C12" s="494"/>
      <c r="D12" s="527"/>
      <c r="E12" s="160"/>
      <c r="F12" s="161"/>
      <c r="G12" s="161"/>
      <c r="H12" s="161"/>
      <c r="I12" s="162"/>
      <c r="J12" s="162" t="s">
        <v>100</v>
      </c>
      <c r="K12" s="163"/>
      <c r="L12" s="163"/>
      <c r="M12" s="163"/>
      <c r="N12" s="162"/>
      <c r="O12" s="162"/>
      <c r="P12" s="162" t="s">
        <v>100</v>
      </c>
      <c r="Q12" s="108"/>
      <c r="R12" s="163"/>
      <c r="S12" s="163"/>
      <c r="T12" s="163"/>
      <c r="U12" s="163"/>
      <c r="V12" s="163" t="s">
        <v>100</v>
      </c>
      <c r="W12" s="163"/>
      <c r="X12" s="163"/>
      <c r="Y12" s="163"/>
      <c r="Z12" s="163"/>
      <c r="AA12" s="163"/>
      <c r="AB12" s="163" t="s">
        <v>100</v>
      </c>
      <c r="AC12" s="163"/>
      <c r="AD12" s="162"/>
      <c r="AE12" s="163"/>
      <c r="AF12" s="163"/>
      <c r="AG12" s="164"/>
      <c r="AH12" s="163" t="s">
        <v>100</v>
      </c>
      <c r="AI12" s="163"/>
      <c r="AJ12" s="163"/>
      <c r="AK12" s="163"/>
      <c r="AL12" s="163"/>
      <c r="AM12" s="163"/>
      <c r="AN12" s="163" t="s">
        <v>100</v>
      </c>
      <c r="AO12" s="164"/>
      <c r="AP12" s="163"/>
      <c r="AQ12" s="163"/>
      <c r="AR12" s="163"/>
      <c r="AS12" s="163"/>
      <c r="AT12" s="162" t="s">
        <v>100</v>
      </c>
      <c r="AU12" s="108"/>
    </row>
    <row r="13" spans="1:46" s="166" customFormat="1" ht="13.5" customHeight="1">
      <c r="A13" s="491"/>
      <c r="B13" s="96"/>
      <c r="C13" s="97" t="s">
        <v>101</v>
      </c>
      <c r="D13" s="98"/>
      <c r="E13" s="525">
        <v>4510</v>
      </c>
      <c r="F13" s="526">
        <v>4670</v>
      </c>
      <c r="G13" s="526">
        <v>4670</v>
      </c>
      <c r="H13" s="526">
        <v>4670</v>
      </c>
      <c r="I13" s="526">
        <v>4670</v>
      </c>
      <c r="J13" s="526">
        <v>4670</v>
      </c>
      <c r="K13" s="526">
        <v>246</v>
      </c>
      <c r="L13" s="526">
        <v>276</v>
      </c>
      <c r="M13" s="526">
        <v>276</v>
      </c>
      <c r="N13" s="526">
        <v>276</v>
      </c>
      <c r="O13" s="526">
        <v>276</v>
      </c>
      <c r="P13" s="526">
        <v>276</v>
      </c>
      <c r="Q13" s="526">
        <v>1104</v>
      </c>
      <c r="R13" s="526">
        <v>1166</v>
      </c>
      <c r="S13" s="526">
        <v>1166</v>
      </c>
      <c r="T13" s="526">
        <v>1166</v>
      </c>
      <c r="U13" s="526">
        <v>1166</v>
      </c>
      <c r="V13" s="526">
        <v>1166</v>
      </c>
      <c r="W13" s="526">
        <v>473</v>
      </c>
      <c r="X13" s="526">
        <v>494</v>
      </c>
      <c r="Y13" s="526">
        <v>494</v>
      </c>
      <c r="Z13" s="526">
        <v>494</v>
      </c>
      <c r="AA13" s="526">
        <v>494</v>
      </c>
      <c r="AB13" s="526">
        <v>494</v>
      </c>
      <c r="AC13" s="526">
        <v>897</v>
      </c>
      <c r="AD13" s="526">
        <v>909</v>
      </c>
      <c r="AE13" s="526">
        <v>909</v>
      </c>
      <c r="AF13" s="526">
        <v>909</v>
      </c>
      <c r="AG13" s="526">
        <v>909</v>
      </c>
      <c r="AH13" s="526">
        <v>909</v>
      </c>
      <c r="AI13" s="526">
        <v>801</v>
      </c>
      <c r="AJ13" s="526">
        <v>866</v>
      </c>
      <c r="AK13" s="526">
        <v>866</v>
      </c>
      <c r="AL13" s="526">
        <v>866</v>
      </c>
      <c r="AM13" s="526">
        <v>866</v>
      </c>
      <c r="AN13" s="526">
        <v>866</v>
      </c>
      <c r="AO13" s="526">
        <v>990</v>
      </c>
      <c r="AP13" s="526">
        <v>961</v>
      </c>
      <c r="AQ13" s="526">
        <v>961</v>
      </c>
      <c r="AR13" s="526">
        <v>961</v>
      </c>
      <c r="AS13" s="526">
        <v>961</v>
      </c>
      <c r="AT13" s="526">
        <v>961</v>
      </c>
    </row>
    <row r="14" spans="1:46" ht="12.75" customHeight="1">
      <c r="A14" s="491"/>
      <c r="B14" s="99"/>
      <c r="C14" s="100" t="s">
        <v>71</v>
      </c>
      <c r="D14" s="101"/>
      <c r="E14" s="167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</row>
    <row r="15" spans="1:46" ht="12.75" customHeight="1">
      <c r="A15" s="491"/>
      <c r="B15" s="96"/>
      <c r="C15" s="102">
        <f>B12-5</f>
        <v>24</v>
      </c>
      <c r="D15" s="98"/>
      <c r="E15" s="525">
        <v>16</v>
      </c>
      <c r="F15" s="526"/>
      <c r="G15" s="526"/>
      <c r="H15" s="526"/>
      <c r="I15" s="526"/>
      <c r="J15" s="526"/>
      <c r="K15" s="526">
        <v>1</v>
      </c>
      <c r="L15" s="526"/>
      <c r="M15" s="526"/>
      <c r="N15" s="526"/>
      <c r="O15" s="526"/>
      <c r="P15" s="526"/>
      <c r="Q15" s="526">
        <v>6</v>
      </c>
      <c r="R15" s="526"/>
      <c r="S15" s="526"/>
      <c r="T15" s="526"/>
      <c r="U15" s="526"/>
      <c r="V15" s="526"/>
      <c r="W15" s="526">
        <v>2</v>
      </c>
      <c r="X15" s="526"/>
      <c r="Y15" s="526"/>
      <c r="Z15" s="526"/>
      <c r="AA15" s="526"/>
      <c r="AB15" s="526"/>
      <c r="AC15" s="526" t="s">
        <v>102</v>
      </c>
      <c r="AD15" s="526"/>
      <c r="AE15" s="526"/>
      <c r="AF15" s="526"/>
      <c r="AG15" s="526"/>
      <c r="AH15" s="526"/>
      <c r="AI15" s="526">
        <v>4</v>
      </c>
      <c r="AJ15" s="526"/>
      <c r="AK15" s="526"/>
      <c r="AL15" s="526"/>
      <c r="AM15" s="526"/>
      <c r="AN15" s="526"/>
      <c r="AO15" s="526">
        <v>3</v>
      </c>
      <c r="AP15" s="526"/>
      <c r="AQ15" s="526"/>
      <c r="AR15" s="526"/>
      <c r="AS15" s="526"/>
      <c r="AT15" s="526"/>
    </row>
    <row r="16" spans="1:46" ht="12.75" customHeight="1">
      <c r="A16" s="491"/>
      <c r="B16" s="103"/>
      <c r="C16" s="104">
        <f>B12-4</f>
        <v>25</v>
      </c>
      <c r="D16" s="105"/>
      <c r="E16" s="525">
        <v>13</v>
      </c>
      <c r="F16" s="526"/>
      <c r="G16" s="526"/>
      <c r="H16" s="526"/>
      <c r="I16" s="526"/>
      <c r="J16" s="526"/>
      <c r="K16" s="526">
        <v>3</v>
      </c>
      <c r="L16" s="526"/>
      <c r="M16" s="526"/>
      <c r="N16" s="526"/>
      <c r="O16" s="526"/>
      <c r="P16" s="526"/>
      <c r="Q16" s="526">
        <v>4</v>
      </c>
      <c r="R16" s="526"/>
      <c r="S16" s="526"/>
      <c r="T16" s="526"/>
      <c r="U16" s="526"/>
      <c r="V16" s="526"/>
      <c r="W16" s="526">
        <v>1</v>
      </c>
      <c r="X16" s="526"/>
      <c r="Y16" s="526"/>
      <c r="Z16" s="526"/>
      <c r="AA16" s="526"/>
      <c r="AB16" s="526"/>
      <c r="AC16" s="526" t="s">
        <v>102</v>
      </c>
      <c r="AD16" s="526"/>
      <c r="AE16" s="526"/>
      <c r="AF16" s="526"/>
      <c r="AG16" s="526"/>
      <c r="AH16" s="526"/>
      <c r="AI16" s="526">
        <v>2</v>
      </c>
      <c r="AJ16" s="526"/>
      <c r="AK16" s="526"/>
      <c r="AL16" s="526"/>
      <c r="AM16" s="526"/>
      <c r="AN16" s="526"/>
      <c r="AO16" s="526">
        <v>3</v>
      </c>
      <c r="AP16" s="526"/>
      <c r="AQ16" s="526"/>
      <c r="AR16" s="526"/>
      <c r="AS16" s="526"/>
      <c r="AT16" s="526"/>
    </row>
    <row r="17" spans="1:46" ht="12.75" customHeight="1">
      <c r="A17" s="491"/>
      <c r="B17" s="103"/>
      <c r="C17" s="104">
        <f>B12-3</f>
        <v>26</v>
      </c>
      <c r="D17" s="105"/>
      <c r="E17" s="528">
        <v>13</v>
      </c>
      <c r="F17" s="529"/>
      <c r="G17" s="529"/>
      <c r="H17" s="529"/>
      <c r="I17" s="529"/>
      <c r="J17" s="529"/>
      <c r="K17" s="529">
        <v>1</v>
      </c>
      <c r="L17" s="529"/>
      <c r="M17" s="529"/>
      <c r="N17" s="529"/>
      <c r="O17" s="529"/>
      <c r="P17" s="529"/>
      <c r="Q17" s="526">
        <v>5</v>
      </c>
      <c r="R17" s="526"/>
      <c r="S17" s="526"/>
      <c r="T17" s="526"/>
      <c r="U17" s="526"/>
      <c r="V17" s="526"/>
      <c r="W17" s="526">
        <v>1</v>
      </c>
      <c r="X17" s="526"/>
      <c r="Y17" s="526"/>
      <c r="Z17" s="526"/>
      <c r="AA17" s="526"/>
      <c r="AB17" s="526"/>
      <c r="AC17" s="530">
        <v>2</v>
      </c>
      <c r="AD17" s="530"/>
      <c r="AE17" s="530"/>
      <c r="AF17" s="530"/>
      <c r="AG17" s="530"/>
      <c r="AH17" s="530"/>
      <c r="AI17" s="526" t="s">
        <v>102</v>
      </c>
      <c r="AJ17" s="526"/>
      <c r="AK17" s="526"/>
      <c r="AL17" s="526"/>
      <c r="AM17" s="526"/>
      <c r="AN17" s="526"/>
      <c r="AO17" s="526">
        <v>4</v>
      </c>
      <c r="AP17" s="526"/>
      <c r="AQ17" s="526"/>
      <c r="AR17" s="526"/>
      <c r="AS17" s="526"/>
      <c r="AT17" s="526"/>
    </row>
    <row r="18" spans="1:46" ht="12.75" customHeight="1">
      <c r="A18" s="491"/>
      <c r="B18" s="103"/>
      <c r="C18" s="104">
        <f>B12-2</f>
        <v>27</v>
      </c>
      <c r="D18" s="105"/>
      <c r="E18" s="528" t="s">
        <v>68</v>
      </c>
      <c r="F18" s="529"/>
      <c r="G18" s="529"/>
      <c r="H18" s="529"/>
      <c r="I18" s="529"/>
      <c r="J18" s="529"/>
      <c r="K18" s="529" t="s">
        <v>68</v>
      </c>
      <c r="L18" s="529"/>
      <c r="M18" s="529"/>
      <c r="N18" s="529"/>
      <c r="O18" s="529"/>
      <c r="P18" s="529"/>
      <c r="Q18" s="526" t="s">
        <v>68</v>
      </c>
      <c r="R18" s="526"/>
      <c r="S18" s="526"/>
      <c r="T18" s="526"/>
      <c r="U18" s="526"/>
      <c r="V18" s="526"/>
      <c r="W18" s="526" t="s">
        <v>68</v>
      </c>
      <c r="X18" s="526"/>
      <c r="Y18" s="526"/>
      <c r="Z18" s="526"/>
      <c r="AA18" s="526"/>
      <c r="AB18" s="526"/>
      <c r="AC18" s="526" t="s">
        <v>68</v>
      </c>
      <c r="AD18" s="526"/>
      <c r="AE18" s="526"/>
      <c r="AF18" s="526"/>
      <c r="AG18" s="526"/>
      <c r="AH18" s="526"/>
      <c r="AI18" s="526" t="s">
        <v>68</v>
      </c>
      <c r="AJ18" s="526"/>
      <c r="AK18" s="526"/>
      <c r="AL18" s="526"/>
      <c r="AM18" s="526"/>
      <c r="AN18" s="526"/>
      <c r="AO18" s="526" t="s">
        <v>68</v>
      </c>
      <c r="AP18" s="526"/>
      <c r="AQ18" s="526"/>
      <c r="AR18" s="526"/>
      <c r="AS18" s="526"/>
      <c r="AT18" s="526"/>
    </row>
    <row r="19" spans="1:46" ht="12.75" customHeight="1">
      <c r="A19" s="491"/>
      <c r="B19" s="103"/>
      <c r="C19" s="104">
        <f>B12-1</f>
        <v>28</v>
      </c>
      <c r="D19" s="105"/>
      <c r="E19" s="531">
        <v>12</v>
      </c>
      <c r="F19" s="532">
        <v>12</v>
      </c>
      <c r="G19" s="532">
        <v>12</v>
      </c>
      <c r="H19" s="532">
        <v>12</v>
      </c>
      <c r="I19" s="532">
        <v>12</v>
      </c>
      <c r="J19" s="532">
        <v>12</v>
      </c>
      <c r="K19" s="532">
        <v>3</v>
      </c>
      <c r="L19" s="532">
        <v>3</v>
      </c>
      <c r="M19" s="532">
        <v>3</v>
      </c>
      <c r="N19" s="532">
        <v>3</v>
      </c>
      <c r="O19" s="532">
        <v>3</v>
      </c>
      <c r="P19" s="532">
        <v>3</v>
      </c>
      <c r="Q19" s="532">
        <v>4</v>
      </c>
      <c r="R19" s="532">
        <v>4</v>
      </c>
      <c r="S19" s="532">
        <v>4</v>
      </c>
      <c r="T19" s="532">
        <v>4</v>
      </c>
      <c r="U19" s="532">
        <v>4</v>
      </c>
      <c r="V19" s="532">
        <v>4</v>
      </c>
      <c r="W19" s="532" t="s">
        <v>102</v>
      </c>
      <c r="X19" s="532" t="s">
        <v>102</v>
      </c>
      <c r="Y19" s="532" t="s">
        <v>102</v>
      </c>
      <c r="Z19" s="532" t="s">
        <v>102</v>
      </c>
      <c r="AA19" s="532" t="s">
        <v>102</v>
      </c>
      <c r="AB19" s="532" t="s">
        <v>102</v>
      </c>
      <c r="AC19" s="532" t="s">
        <v>102</v>
      </c>
      <c r="AD19" s="532" t="s">
        <v>102</v>
      </c>
      <c r="AE19" s="532" t="s">
        <v>102</v>
      </c>
      <c r="AF19" s="532" t="s">
        <v>102</v>
      </c>
      <c r="AG19" s="532" t="s">
        <v>102</v>
      </c>
      <c r="AH19" s="532" t="s">
        <v>102</v>
      </c>
      <c r="AI19" s="532">
        <v>1</v>
      </c>
      <c r="AJ19" s="532">
        <v>1</v>
      </c>
      <c r="AK19" s="532">
        <v>1</v>
      </c>
      <c r="AL19" s="532">
        <v>1</v>
      </c>
      <c r="AM19" s="532">
        <v>1</v>
      </c>
      <c r="AN19" s="532">
        <v>1</v>
      </c>
      <c r="AO19" s="532">
        <v>4</v>
      </c>
      <c r="AP19" s="532">
        <v>4</v>
      </c>
      <c r="AQ19" s="532">
        <v>4</v>
      </c>
      <c r="AR19" s="532">
        <v>4</v>
      </c>
      <c r="AS19" s="532">
        <v>4</v>
      </c>
      <c r="AT19" s="532">
        <v>4</v>
      </c>
    </row>
    <row r="20" spans="1:46" s="169" customFormat="1" ht="15.75" customHeight="1">
      <c r="A20" s="491"/>
      <c r="B20" s="89"/>
      <c r="C20" s="106">
        <f>B12</f>
        <v>29</v>
      </c>
      <c r="D20" s="90"/>
      <c r="E20" s="533">
        <v>11</v>
      </c>
      <c r="F20" s="534">
        <v>12</v>
      </c>
      <c r="G20" s="534">
        <v>12</v>
      </c>
      <c r="H20" s="534">
        <v>12</v>
      </c>
      <c r="I20" s="534">
        <v>12</v>
      </c>
      <c r="J20" s="534">
        <v>12</v>
      </c>
      <c r="K20" s="534">
        <v>2</v>
      </c>
      <c r="L20" s="534">
        <v>3</v>
      </c>
      <c r="M20" s="534">
        <v>3</v>
      </c>
      <c r="N20" s="534">
        <v>3</v>
      </c>
      <c r="O20" s="534">
        <v>3</v>
      </c>
      <c r="P20" s="534">
        <v>3</v>
      </c>
      <c r="Q20" s="534">
        <v>4</v>
      </c>
      <c r="R20" s="534">
        <v>4</v>
      </c>
      <c r="S20" s="534">
        <v>4</v>
      </c>
      <c r="T20" s="534">
        <v>4</v>
      </c>
      <c r="U20" s="534">
        <v>4</v>
      </c>
      <c r="V20" s="534">
        <v>4</v>
      </c>
      <c r="W20" s="535" t="s">
        <v>102</v>
      </c>
      <c r="X20" s="535" t="s">
        <v>102</v>
      </c>
      <c r="Y20" s="535" t="s">
        <v>102</v>
      </c>
      <c r="Z20" s="535" t="s">
        <v>102</v>
      </c>
      <c r="AA20" s="535" t="s">
        <v>102</v>
      </c>
      <c r="AB20" s="535" t="s">
        <v>102</v>
      </c>
      <c r="AC20" s="535" t="s">
        <v>102</v>
      </c>
      <c r="AD20" s="535" t="s">
        <v>102</v>
      </c>
      <c r="AE20" s="535" t="s">
        <v>102</v>
      </c>
      <c r="AF20" s="535" t="s">
        <v>102</v>
      </c>
      <c r="AG20" s="535" t="s">
        <v>102</v>
      </c>
      <c r="AH20" s="535" t="s">
        <v>102</v>
      </c>
      <c r="AI20" s="534">
        <v>1</v>
      </c>
      <c r="AJ20" s="534">
        <v>1</v>
      </c>
      <c r="AK20" s="534">
        <v>1</v>
      </c>
      <c r="AL20" s="534">
        <v>1</v>
      </c>
      <c r="AM20" s="534">
        <v>1</v>
      </c>
      <c r="AN20" s="534">
        <v>1</v>
      </c>
      <c r="AO20" s="534">
        <v>4</v>
      </c>
      <c r="AP20" s="534">
        <v>4</v>
      </c>
      <c r="AQ20" s="534">
        <v>4</v>
      </c>
      <c r="AR20" s="534">
        <v>4</v>
      </c>
      <c r="AS20" s="534">
        <v>4</v>
      </c>
      <c r="AT20" s="534">
        <v>4</v>
      </c>
    </row>
    <row r="21" spans="1:47" s="108" customFormat="1" ht="3.75" customHeight="1">
      <c r="A21" s="492"/>
      <c r="B21" s="69"/>
      <c r="C21" s="69"/>
      <c r="D21" s="107"/>
      <c r="E21" s="170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 t="s">
        <v>102</v>
      </c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17"/>
    </row>
    <row r="22" spans="1:47" ht="12.75" customHeight="1">
      <c r="A22" s="536" t="s">
        <v>103</v>
      </c>
      <c r="B22" s="493">
        <v>29</v>
      </c>
      <c r="C22" s="494"/>
      <c r="D22" s="527"/>
      <c r="E22" s="172"/>
      <c r="F22" s="173"/>
      <c r="G22" s="173"/>
      <c r="H22" s="173"/>
      <c r="I22" s="539" t="s">
        <v>104</v>
      </c>
      <c r="J22" s="539"/>
      <c r="K22" s="175"/>
      <c r="L22" s="175"/>
      <c r="M22" s="175"/>
      <c r="N22" s="539" t="s">
        <v>130</v>
      </c>
      <c r="O22" s="539"/>
      <c r="P22" s="539"/>
      <c r="Q22" s="176"/>
      <c r="R22" s="175"/>
      <c r="S22" s="175"/>
      <c r="T22" s="175"/>
      <c r="U22" s="175"/>
      <c r="V22" s="175" t="s">
        <v>104</v>
      </c>
      <c r="W22" s="175"/>
      <c r="X22" s="175"/>
      <c r="Y22" s="176"/>
      <c r="Z22" s="176"/>
      <c r="AA22" s="175"/>
      <c r="AB22" s="175" t="s">
        <v>104</v>
      </c>
      <c r="AC22" s="175"/>
      <c r="AD22" s="175"/>
      <c r="AE22" s="176"/>
      <c r="AF22" s="177"/>
      <c r="AG22" s="175"/>
      <c r="AH22" s="175" t="s">
        <v>104</v>
      </c>
      <c r="AI22" s="176"/>
      <c r="AJ22" s="176"/>
      <c r="AK22" s="176"/>
      <c r="AL22" s="176"/>
      <c r="AM22" s="175"/>
      <c r="AN22" s="175" t="s">
        <v>104</v>
      </c>
      <c r="AO22" s="176"/>
      <c r="AP22" s="174"/>
      <c r="AQ22" s="174"/>
      <c r="AR22" s="176"/>
      <c r="AS22" s="174"/>
      <c r="AT22" s="174" t="s">
        <v>104</v>
      </c>
      <c r="AU22" s="108"/>
    </row>
    <row r="23" spans="1:46" s="166" customFormat="1" ht="13.5" customHeight="1">
      <c r="A23" s="537"/>
      <c r="B23" s="96"/>
      <c r="C23" s="97" t="s">
        <v>105</v>
      </c>
      <c r="D23" s="98"/>
      <c r="E23" s="525">
        <v>9306000</v>
      </c>
      <c r="F23" s="526">
        <v>9273000</v>
      </c>
      <c r="G23" s="526">
        <v>9273000</v>
      </c>
      <c r="H23" s="526">
        <v>9273000</v>
      </c>
      <c r="I23" s="526">
        <v>9273000</v>
      </c>
      <c r="J23" s="526">
        <v>9273000</v>
      </c>
      <c r="K23" s="526">
        <v>294000</v>
      </c>
      <c r="L23" s="526">
        <v>257900</v>
      </c>
      <c r="M23" s="526">
        <v>257900</v>
      </c>
      <c r="N23" s="526">
        <v>257900</v>
      </c>
      <c r="O23" s="526">
        <v>257900</v>
      </c>
      <c r="P23" s="526">
        <v>257900</v>
      </c>
      <c r="Q23" s="526">
        <v>182400</v>
      </c>
      <c r="R23" s="526">
        <v>197800</v>
      </c>
      <c r="S23" s="526">
        <v>197800</v>
      </c>
      <c r="T23" s="526">
        <v>197800</v>
      </c>
      <c r="U23" s="526">
        <v>197800</v>
      </c>
      <c r="V23" s="526">
        <v>197800</v>
      </c>
      <c r="W23" s="526">
        <v>219600</v>
      </c>
      <c r="X23" s="526">
        <v>220700</v>
      </c>
      <c r="Y23" s="526">
        <v>220700</v>
      </c>
      <c r="Z23" s="526">
        <v>220700</v>
      </c>
      <c r="AA23" s="526">
        <v>220700</v>
      </c>
      <c r="AB23" s="526">
        <v>220700</v>
      </c>
      <c r="AC23" s="526">
        <v>748600</v>
      </c>
      <c r="AD23" s="526">
        <v>790900</v>
      </c>
      <c r="AE23" s="526">
        <v>790900</v>
      </c>
      <c r="AF23" s="526">
        <v>790900</v>
      </c>
      <c r="AG23" s="526">
        <v>790900</v>
      </c>
      <c r="AH23" s="526">
        <v>790900</v>
      </c>
      <c r="AI23" s="526">
        <v>1382000</v>
      </c>
      <c r="AJ23" s="526">
        <v>1497000</v>
      </c>
      <c r="AK23" s="526">
        <v>1497000</v>
      </c>
      <c r="AL23" s="526">
        <v>1497000</v>
      </c>
      <c r="AM23" s="526">
        <v>1497000</v>
      </c>
      <c r="AN23" s="526">
        <v>1497000</v>
      </c>
      <c r="AO23" s="526">
        <v>6479000</v>
      </c>
      <c r="AP23" s="526">
        <v>6309000</v>
      </c>
      <c r="AQ23" s="526">
        <v>6309000</v>
      </c>
      <c r="AR23" s="526">
        <v>6309000</v>
      </c>
      <c r="AS23" s="526">
        <v>6309000</v>
      </c>
      <c r="AT23" s="526">
        <v>6309000</v>
      </c>
    </row>
    <row r="24" spans="1:46" ht="12.75" customHeight="1">
      <c r="A24" s="537"/>
      <c r="B24" s="99"/>
      <c r="C24" s="100" t="s">
        <v>71</v>
      </c>
      <c r="D24" s="101"/>
      <c r="E24" s="16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</row>
    <row r="25" spans="1:46" ht="12.75" customHeight="1">
      <c r="A25" s="537"/>
      <c r="B25" s="96"/>
      <c r="C25" s="102">
        <f>B22-5</f>
        <v>24</v>
      </c>
      <c r="D25" s="98"/>
      <c r="E25" s="525">
        <v>22500</v>
      </c>
      <c r="F25" s="526"/>
      <c r="G25" s="526"/>
      <c r="H25" s="526"/>
      <c r="I25" s="526"/>
      <c r="J25" s="526"/>
      <c r="K25" s="526" t="s">
        <v>106</v>
      </c>
      <c r="L25" s="526"/>
      <c r="M25" s="526"/>
      <c r="N25" s="526"/>
      <c r="O25" s="526"/>
      <c r="P25" s="526"/>
      <c r="Q25" s="526" t="s">
        <v>106</v>
      </c>
      <c r="R25" s="526"/>
      <c r="S25" s="526"/>
      <c r="T25" s="526"/>
      <c r="U25" s="526"/>
      <c r="V25" s="526"/>
      <c r="W25" s="526" t="s">
        <v>106</v>
      </c>
      <c r="X25" s="526"/>
      <c r="Y25" s="526"/>
      <c r="Z25" s="526"/>
      <c r="AA25" s="526"/>
      <c r="AB25" s="526"/>
      <c r="AC25" s="526" t="s">
        <v>102</v>
      </c>
      <c r="AD25" s="526"/>
      <c r="AE25" s="526"/>
      <c r="AF25" s="526"/>
      <c r="AG25" s="526"/>
      <c r="AH25" s="526"/>
      <c r="AI25" s="526">
        <v>6040</v>
      </c>
      <c r="AJ25" s="526"/>
      <c r="AK25" s="526"/>
      <c r="AL25" s="526"/>
      <c r="AM25" s="526"/>
      <c r="AN25" s="526"/>
      <c r="AO25" s="526">
        <v>14500</v>
      </c>
      <c r="AP25" s="526"/>
      <c r="AQ25" s="526"/>
      <c r="AR25" s="526"/>
      <c r="AS25" s="526"/>
      <c r="AT25" s="526"/>
    </row>
    <row r="26" spans="1:46" ht="12.75" customHeight="1">
      <c r="A26" s="537"/>
      <c r="B26" s="103"/>
      <c r="C26" s="104">
        <f>B22-4</f>
        <v>25</v>
      </c>
      <c r="D26" s="105"/>
      <c r="E26" s="525">
        <v>18600</v>
      </c>
      <c r="F26" s="526"/>
      <c r="G26" s="526"/>
      <c r="H26" s="526"/>
      <c r="I26" s="526"/>
      <c r="J26" s="526"/>
      <c r="K26" s="526">
        <v>1120</v>
      </c>
      <c r="L26" s="526"/>
      <c r="M26" s="526"/>
      <c r="N26" s="526"/>
      <c r="O26" s="526"/>
      <c r="P26" s="526"/>
      <c r="Q26" s="526" t="s">
        <v>106</v>
      </c>
      <c r="R26" s="526"/>
      <c r="S26" s="526"/>
      <c r="T26" s="526"/>
      <c r="U26" s="526"/>
      <c r="V26" s="526"/>
      <c r="W26" s="526" t="s">
        <v>106</v>
      </c>
      <c r="X26" s="526"/>
      <c r="Y26" s="526"/>
      <c r="Z26" s="526"/>
      <c r="AA26" s="526"/>
      <c r="AB26" s="526"/>
      <c r="AC26" s="526" t="s">
        <v>102</v>
      </c>
      <c r="AD26" s="526"/>
      <c r="AE26" s="526"/>
      <c r="AF26" s="526"/>
      <c r="AG26" s="526"/>
      <c r="AH26" s="526"/>
      <c r="AI26" s="526" t="s">
        <v>106</v>
      </c>
      <c r="AJ26" s="526"/>
      <c r="AK26" s="526"/>
      <c r="AL26" s="526"/>
      <c r="AM26" s="526"/>
      <c r="AN26" s="526"/>
      <c r="AO26" s="526">
        <v>11800</v>
      </c>
      <c r="AP26" s="526"/>
      <c r="AQ26" s="526"/>
      <c r="AR26" s="526"/>
      <c r="AS26" s="526"/>
      <c r="AT26" s="526"/>
    </row>
    <row r="27" spans="1:46" ht="12.75" customHeight="1">
      <c r="A27" s="537"/>
      <c r="B27" s="103"/>
      <c r="C27" s="104">
        <f>B22-3</f>
        <v>26</v>
      </c>
      <c r="D27" s="105"/>
      <c r="E27" s="528">
        <v>22500</v>
      </c>
      <c r="F27" s="529"/>
      <c r="G27" s="529"/>
      <c r="H27" s="529"/>
      <c r="I27" s="529"/>
      <c r="J27" s="529"/>
      <c r="K27" s="526" t="s">
        <v>106</v>
      </c>
      <c r="L27" s="526"/>
      <c r="M27" s="526"/>
      <c r="N27" s="526"/>
      <c r="O27" s="526"/>
      <c r="P27" s="526"/>
      <c r="Q27" s="526" t="s">
        <v>106</v>
      </c>
      <c r="R27" s="526"/>
      <c r="S27" s="526"/>
      <c r="T27" s="526"/>
      <c r="U27" s="526"/>
      <c r="V27" s="526"/>
      <c r="W27" s="526" t="s">
        <v>106</v>
      </c>
      <c r="X27" s="526"/>
      <c r="Y27" s="526"/>
      <c r="Z27" s="526"/>
      <c r="AA27" s="526"/>
      <c r="AB27" s="526"/>
      <c r="AC27" s="530" t="s">
        <v>106</v>
      </c>
      <c r="AD27" s="530"/>
      <c r="AE27" s="530"/>
      <c r="AF27" s="530"/>
      <c r="AG27" s="530"/>
      <c r="AH27" s="530"/>
      <c r="AI27" s="526" t="s">
        <v>102</v>
      </c>
      <c r="AJ27" s="526"/>
      <c r="AK27" s="526"/>
      <c r="AL27" s="526"/>
      <c r="AM27" s="526"/>
      <c r="AN27" s="526"/>
      <c r="AO27" s="526">
        <v>19900</v>
      </c>
      <c r="AP27" s="526"/>
      <c r="AQ27" s="526"/>
      <c r="AR27" s="526"/>
      <c r="AS27" s="526"/>
      <c r="AT27" s="526"/>
    </row>
    <row r="28" spans="1:46" ht="12.75" customHeight="1">
      <c r="A28" s="537"/>
      <c r="B28" s="103"/>
      <c r="C28" s="104">
        <f>B22-2</f>
        <v>27</v>
      </c>
      <c r="D28" s="105"/>
      <c r="E28" s="528" t="s">
        <v>68</v>
      </c>
      <c r="F28" s="529"/>
      <c r="G28" s="529"/>
      <c r="H28" s="529"/>
      <c r="I28" s="529"/>
      <c r="J28" s="529"/>
      <c r="K28" s="526" t="s">
        <v>68</v>
      </c>
      <c r="L28" s="526"/>
      <c r="M28" s="526"/>
      <c r="N28" s="526"/>
      <c r="O28" s="526"/>
      <c r="P28" s="526"/>
      <c r="Q28" s="526" t="s">
        <v>68</v>
      </c>
      <c r="R28" s="526"/>
      <c r="S28" s="526"/>
      <c r="T28" s="526"/>
      <c r="U28" s="526"/>
      <c r="V28" s="526"/>
      <c r="W28" s="526" t="s">
        <v>68</v>
      </c>
      <c r="X28" s="526"/>
      <c r="Y28" s="526"/>
      <c r="Z28" s="526"/>
      <c r="AA28" s="526"/>
      <c r="AB28" s="526"/>
      <c r="AC28" s="526" t="s">
        <v>68</v>
      </c>
      <c r="AD28" s="526"/>
      <c r="AE28" s="526"/>
      <c r="AF28" s="526"/>
      <c r="AG28" s="526"/>
      <c r="AH28" s="526"/>
      <c r="AI28" s="526" t="s">
        <v>68</v>
      </c>
      <c r="AJ28" s="526"/>
      <c r="AK28" s="526"/>
      <c r="AL28" s="526"/>
      <c r="AM28" s="526"/>
      <c r="AN28" s="526"/>
      <c r="AO28" s="526" t="s">
        <v>68</v>
      </c>
      <c r="AP28" s="526"/>
      <c r="AQ28" s="526"/>
      <c r="AR28" s="526"/>
      <c r="AS28" s="526"/>
      <c r="AT28" s="526"/>
    </row>
    <row r="29" spans="1:46" ht="12.75" customHeight="1">
      <c r="A29" s="537"/>
      <c r="B29" s="103"/>
      <c r="C29" s="104">
        <f>B22-1</f>
        <v>28</v>
      </c>
      <c r="D29" s="105"/>
      <c r="E29" s="531">
        <v>21000</v>
      </c>
      <c r="F29" s="532">
        <v>21000</v>
      </c>
      <c r="G29" s="532">
        <v>21000</v>
      </c>
      <c r="H29" s="532">
        <v>21000</v>
      </c>
      <c r="I29" s="532">
        <v>21000</v>
      </c>
      <c r="J29" s="532">
        <v>21000</v>
      </c>
      <c r="K29" s="532">
        <v>140</v>
      </c>
      <c r="L29" s="532">
        <v>140</v>
      </c>
      <c r="M29" s="532">
        <v>140</v>
      </c>
      <c r="N29" s="532">
        <v>140</v>
      </c>
      <c r="O29" s="532">
        <v>140</v>
      </c>
      <c r="P29" s="532">
        <v>140</v>
      </c>
      <c r="Q29" s="532">
        <v>210</v>
      </c>
      <c r="R29" s="532">
        <v>210</v>
      </c>
      <c r="S29" s="532">
        <v>210</v>
      </c>
      <c r="T29" s="532">
        <v>210</v>
      </c>
      <c r="U29" s="532">
        <v>210</v>
      </c>
      <c r="V29" s="532">
        <v>210</v>
      </c>
      <c r="W29" s="532" t="s">
        <v>102</v>
      </c>
      <c r="X29" s="532" t="s">
        <v>102</v>
      </c>
      <c r="Y29" s="532" t="s">
        <v>102</v>
      </c>
      <c r="Z29" s="532" t="s">
        <v>102</v>
      </c>
      <c r="AA29" s="532" t="s">
        <v>102</v>
      </c>
      <c r="AB29" s="532" t="s">
        <v>102</v>
      </c>
      <c r="AC29" s="532" t="s">
        <v>102</v>
      </c>
      <c r="AD29" s="532" t="s">
        <v>102</v>
      </c>
      <c r="AE29" s="532" t="s">
        <v>102</v>
      </c>
      <c r="AF29" s="532" t="s">
        <v>102</v>
      </c>
      <c r="AG29" s="532" t="s">
        <v>102</v>
      </c>
      <c r="AH29" s="532" t="s">
        <v>102</v>
      </c>
      <c r="AI29" s="532" t="s">
        <v>106</v>
      </c>
      <c r="AJ29" s="532" t="s">
        <v>106</v>
      </c>
      <c r="AK29" s="532" t="s">
        <v>106</v>
      </c>
      <c r="AL29" s="532" t="s">
        <v>106</v>
      </c>
      <c r="AM29" s="532" t="s">
        <v>106</v>
      </c>
      <c r="AN29" s="532" t="s">
        <v>106</v>
      </c>
      <c r="AO29" s="532">
        <v>19500</v>
      </c>
      <c r="AP29" s="532">
        <v>19500</v>
      </c>
      <c r="AQ29" s="532">
        <v>19500</v>
      </c>
      <c r="AR29" s="532">
        <v>19500</v>
      </c>
      <c r="AS29" s="532">
        <v>19500</v>
      </c>
      <c r="AT29" s="532">
        <v>19500</v>
      </c>
    </row>
    <row r="30" spans="1:46" s="169" customFormat="1" ht="15.75" customHeight="1">
      <c r="A30" s="537"/>
      <c r="B30" s="89"/>
      <c r="C30" s="106">
        <f>B22</f>
        <v>29</v>
      </c>
      <c r="D30" s="90"/>
      <c r="E30" s="533">
        <v>22300</v>
      </c>
      <c r="F30" s="534">
        <v>21000</v>
      </c>
      <c r="G30" s="534">
        <v>21000</v>
      </c>
      <c r="H30" s="534">
        <v>21000</v>
      </c>
      <c r="I30" s="534">
        <v>21000</v>
      </c>
      <c r="J30" s="534">
        <v>21000</v>
      </c>
      <c r="K30" s="534" t="s">
        <v>106</v>
      </c>
      <c r="L30" s="534"/>
      <c r="M30" s="534"/>
      <c r="N30" s="534"/>
      <c r="O30" s="534"/>
      <c r="P30" s="534"/>
      <c r="Q30" s="534">
        <v>140</v>
      </c>
      <c r="R30" s="534">
        <v>210</v>
      </c>
      <c r="S30" s="534">
        <v>210</v>
      </c>
      <c r="T30" s="534">
        <v>210</v>
      </c>
      <c r="U30" s="534">
        <v>210</v>
      </c>
      <c r="V30" s="534">
        <v>210</v>
      </c>
      <c r="W30" s="534" t="s">
        <v>102</v>
      </c>
      <c r="X30" s="534" t="s">
        <v>102</v>
      </c>
      <c r="Y30" s="534" t="s">
        <v>102</v>
      </c>
      <c r="Z30" s="534" t="s">
        <v>102</v>
      </c>
      <c r="AA30" s="534" t="s">
        <v>102</v>
      </c>
      <c r="AB30" s="534" t="s">
        <v>102</v>
      </c>
      <c r="AC30" s="534" t="s">
        <v>102</v>
      </c>
      <c r="AD30" s="534" t="s">
        <v>102</v>
      </c>
      <c r="AE30" s="534" t="s">
        <v>102</v>
      </c>
      <c r="AF30" s="534" t="s">
        <v>102</v>
      </c>
      <c r="AG30" s="534" t="s">
        <v>102</v>
      </c>
      <c r="AH30" s="534" t="s">
        <v>102</v>
      </c>
      <c r="AI30" s="534" t="s">
        <v>106</v>
      </c>
      <c r="AJ30" s="534" t="s">
        <v>106</v>
      </c>
      <c r="AK30" s="534" t="s">
        <v>106</v>
      </c>
      <c r="AL30" s="534" t="s">
        <v>106</v>
      </c>
      <c r="AM30" s="534" t="s">
        <v>106</v>
      </c>
      <c r="AN30" s="534" t="s">
        <v>106</v>
      </c>
      <c r="AO30" s="534">
        <v>20700</v>
      </c>
      <c r="AP30" s="534">
        <v>19500</v>
      </c>
      <c r="AQ30" s="534">
        <v>19500</v>
      </c>
      <c r="AR30" s="534">
        <v>19500</v>
      </c>
      <c r="AS30" s="534">
        <v>19500</v>
      </c>
      <c r="AT30" s="534">
        <v>19500</v>
      </c>
    </row>
    <row r="31" spans="1:47" ht="3.75" customHeight="1">
      <c r="A31" s="538"/>
      <c r="B31" s="69"/>
      <c r="C31" s="69"/>
      <c r="D31" s="107"/>
      <c r="E31" s="178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17"/>
    </row>
    <row r="32" spans="1:46" ht="11.25" customHeight="1">
      <c r="A32" s="142" t="s">
        <v>131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80"/>
      <c r="T32" s="125"/>
      <c r="U32" s="125"/>
      <c r="V32" s="125"/>
      <c r="W32" s="125"/>
      <c r="X32" s="180"/>
      <c r="Y32" s="125"/>
      <c r="Z32" s="125"/>
      <c r="AA32" s="125"/>
      <c r="AB32" s="125"/>
      <c r="AC32" s="180"/>
      <c r="AD32" s="125"/>
      <c r="AE32" s="125"/>
      <c r="AF32" s="125"/>
      <c r="AG32" s="125"/>
      <c r="AH32" s="180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</row>
    <row r="33" spans="1:46" ht="11.2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80"/>
      <c r="T33" s="125"/>
      <c r="U33" s="125"/>
      <c r="V33" s="125"/>
      <c r="W33" s="125"/>
      <c r="X33" s="180"/>
      <c r="Y33" s="125"/>
      <c r="Z33" s="125"/>
      <c r="AA33" s="125"/>
      <c r="AB33" s="125"/>
      <c r="AC33" s="180"/>
      <c r="AD33" s="125"/>
      <c r="AE33" s="125"/>
      <c r="AF33" s="125"/>
      <c r="AG33" s="125"/>
      <c r="AH33" s="180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</row>
    <row r="34" spans="1:46" ht="13.5" customHeight="1">
      <c r="A34" s="157" t="s">
        <v>132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</row>
    <row r="35" spans="1:46" ht="14.25" customHeight="1" thickBot="1">
      <c r="A35" s="158"/>
      <c r="B35" s="158"/>
      <c r="C35" s="158"/>
      <c r="D35" s="158"/>
      <c r="E35" s="181"/>
      <c r="F35" s="158"/>
      <c r="G35" s="158"/>
      <c r="H35" s="158"/>
      <c r="I35" s="158"/>
      <c r="J35" s="158"/>
      <c r="K35" s="158"/>
      <c r="L35" s="158"/>
      <c r="M35" s="125"/>
      <c r="N35" s="125"/>
      <c r="O35" s="125"/>
      <c r="P35" s="125"/>
      <c r="Q35" s="125"/>
      <c r="R35" s="125"/>
      <c r="S35" s="180"/>
      <c r="T35" s="125"/>
      <c r="U35" s="125"/>
      <c r="V35" s="125"/>
      <c r="W35" s="125"/>
      <c r="X35" s="180"/>
      <c r="Y35" s="125"/>
      <c r="Z35" s="125"/>
      <c r="AA35" s="125"/>
      <c r="AB35" s="125"/>
      <c r="AC35" s="180"/>
      <c r="AD35" s="125"/>
      <c r="AE35" s="125"/>
      <c r="AF35" s="125"/>
      <c r="AG35" s="125"/>
      <c r="AH35" s="180"/>
      <c r="AI35" s="125"/>
      <c r="AJ35" s="125"/>
      <c r="AK35" s="125"/>
      <c r="AL35" s="125"/>
      <c r="AM35" s="125"/>
      <c r="AN35" s="125"/>
      <c r="AO35" s="125"/>
      <c r="AP35" s="125"/>
      <c r="AQ35" s="125"/>
      <c r="AR35" s="182"/>
      <c r="AS35" s="182"/>
      <c r="AT35" s="183" t="s">
        <v>133</v>
      </c>
    </row>
    <row r="36" spans="1:46" ht="15.75" customHeight="1" thickTop="1">
      <c r="A36" s="277" t="s">
        <v>134</v>
      </c>
      <c r="B36" s="477"/>
      <c r="C36" s="477"/>
      <c r="D36" s="478"/>
      <c r="E36" s="382" t="s">
        <v>135</v>
      </c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09"/>
      <c r="AQ36" s="509"/>
      <c r="AR36" s="509"/>
      <c r="AS36" s="509"/>
      <c r="AT36" s="509"/>
    </row>
    <row r="37" spans="1:46" ht="14.25" customHeight="1">
      <c r="A37" s="479"/>
      <c r="B37" s="479"/>
      <c r="C37" s="479"/>
      <c r="D37" s="480"/>
      <c r="E37" s="543" t="s">
        <v>87</v>
      </c>
      <c r="F37" s="544"/>
      <c r="G37" s="544"/>
      <c r="H37" s="544"/>
      <c r="I37" s="544"/>
      <c r="J37" s="544"/>
      <c r="K37" s="545"/>
      <c r="L37" s="549" t="s">
        <v>136</v>
      </c>
      <c r="M37" s="550"/>
      <c r="N37" s="550"/>
      <c r="O37" s="550"/>
      <c r="P37" s="550"/>
      <c r="Q37" s="550"/>
      <c r="R37" s="551"/>
      <c r="S37" s="555" t="s">
        <v>137</v>
      </c>
      <c r="T37" s="556"/>
      <c r="U37" s="556"/>
      <c r="V37" s="556"/>
      <c r="W37" s="556"/>
      <c r="X37" s="556"/>
      <c r="Y37" s="557"/>
      <c r="Z37" s="555" t="s">
        <v>138</v>
      </c>
      <c r="AA37" s="556"/>
      <c r="AB37" s="556"/>
      <c r="AC37" s="556"/>
      <c r="AD37" s="556"/>
      <c r="AE37" s="556"/>
      <c r="AF37" s="557"/>
      <c r="AG37" s="555" t="s">
        <v>139</v>
      </c>
      <c r="AH37" s="556"/>
      <c r="AI37" s="556"/>
      <c r="AJ37" s="556"/>
      <c r="AK37" s="556"/>
      <c r="AL37" s="556"/>
      <c r="AM37" s="557"/>
      <c r="AN37" s="540" t="s">
        <v>140</v>
      </c>
      <c r="AO37" s="540"/>
      <c r="AP37" s="540"/>
      <c r="AQ37" s="540"/>
      <c r="AR37" s="540"/>
      <c r="AS37" s="540"/>
      <c r="AT37" s="540"/>
    </row>
    <row r="38" spans="1:46" ht="14.25" customHeight="1">
      <c r="A38" s="481"/>
      <c r="B38" s="481"/>
      <c r="C38" s="481"/>
      <c r="D38" s="482"/>
      <c r="E38" s="546"/>
      <c r="F38" s="547"/>
      <c r="G38" s="547"/>
      <c r="H38" s="547"/>
      <c r="I38" s="547"/>
      <c r="J38" s="547"/>
      <c r="K38" s="548"/>
      <c r="L38" s="552"/>
      <c r="M38" s="553"/>
      <c r="N38" s="553"/>
      <c r="O38" s="553"/>
      <c r="P38" s="553"/>
      <c r="Q38" s="553"/>
      <c r="R38" s="554"/>
      <c r="S38" s="558"/>
      <c r="T38" s="559"/>
      <c r="U38" s="559"/>
      <c r="V38" s="559"/>
      <c r="W38" s="559"/>
      <c r="X38" s="559"/>
      <c r="Y38" s="560"/>
      <c r="Z38" s="558"/>
      <c r="AA38" s="559"/>
      <c r="AB38" s="559"/>
      <c r="AC38" s="559"/>
      <c r="AD38" s="559"/>
      <c r="AE38" s="559"/>
      <c r="AF38" s="560"/>
      <c r="AG38" s="558"/>
      <c r="AH38" s="559"/>
      <c r="AI38" s="559"/>
      <c r="AJ38" s="559"/>
      <c r="AK38" s="559"/>
      <c r="AL38" s="559"/>
      <c r="AM38" s="560"/>
      <c r="AN38" s="541"/>
      <c r="AO38" s="541"/>
      <c r="AP38" s="541"/>
      <c r="AQ38" s="541"/>
      <c r="AR38" s="541"/>
      <c r="AS38" s="541"/>
      <c r="AT38" s="541"/>
    </row>
    <row r="39" spans="1:46" ht="12" customHeight="1">
      <c r="A39" s="565" t="s">
        <v>43</v>
      </c>
      <c r="B39" s="566"/>
      <c r="C39" s="566"/>
      <c r="D39" s="567"/>
      <c r="E39" s="568" t="s">
        <v>118</v>
      </c>
      <c r="F39" s="542"/>
      <c r="G39" s="542"/>
      <c r="H39" s="542"/>
      <c r="I39" s="542"/>
      <c r="J39" s="542"/>
      <c r="K39" s="542"/>
      <c r="L39" s="542" t="s">
        <v>128</v>
      </c>
      <c r="M39" s="542"/>
      <c r="N39" s="542"/>
      <c r="O39" s="542"/>
      <c r="P39" s="542"/>
      <c r="Q39" s="542"/>
      <c r="R39" s="542"/>
      <c r="S39" s="542" t="s">
        <v>129</v>
      </c>
      <c r="T39" s="542"/>
      <c r="U39" s="542"/>
      <c r="V39" s="542"/>
      <c r="W39" s="542"/>
      <c r="X39" s="542"/>
      <c r="Y39" s="542"/>
      <c r="Z39" s="542" t="s">
        <v>141</v>
      </c>
      <c r="AA39" s="542"/>
      <c r="AB39" s="542"/>
      <c r="AC39" s="542"/>
      <c r="AD39" s="542"/>
      <c r="AE39" s="542"/>
      <c r="AF39" s="542"/>
      <c r="AG39" s="542" t="s">
        <v>142</v>
      </c>
      <c r="AH39" s="542"/>
      <c r="AI39" s="542"/>
      <c r="AJ39" s="542"/>
      <c r="AK39" s="542"/>
      <c r="AL39" s="542"/>
      <c r="AM39" s="542"/>
      <c r="AN39" s="542" t="s">
        <v>143</v>
      </c>
      <c r="AO39" s="542"/>
      <c r="AP39" s="542"/>
      <c r="AQ39" s="542"/>
      <c r="AR39" s="542"/>
      <c r="AS39" s="542"/>
      <c r="AT39" s="542"/>
    </row>
    <row r="40" spans="1:46" ht="12.75" customHeight="1">
      <c r="A40" s="561">
        <v>29</v>
      </c>
      <c r="B40" s="562"/>
      <c r="C40" s="562"/>
      <c r="D40" s="563"/>
      <c r="E40" s="184"/>
      <c r="F40" s="185"/>
      <c r="G40" s="185"/>
      <c r="H40" s="185"/>
      <c r="I40" s="185"/>
      <c r="J40" s="186"/>
      <c r="K40" s="187"/>
      <c r="L40" s="187"/>
      <c r="M40" s="187"/>
      <c r="N40" s="187"/>
      <c r="O40" s="187"/>
      <c r="P40" s="187"/>
      <c r="Q40" s="564"/>
      <c r="R40" s="564"/>
      <c r="S40" s="564"/>
      <c r="T40" s="564"/>
      <c r="U40" s="564"/>
      <c r="V40" s="564"/>
      <c r="W40" s="564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564"/>
      <c r="AI40" s="564"/>
      <c r="AJ40" s="564"/>
      <c r="AK40" s="564"/>
      <c r="AL40" s="564"/>
      <c r="AM40" s="564"/>
      <c r="AN40" s="564"/>
      <c r="AO40" s="186"/>
      <c r="AP40" s="186"/>
      <c r="AQ40" s="186"/>
      <c r="AR40" s="186"/>
      <c r="AS40" s="186"/>
      <c r="AT40" s="186"/>
    </row>
    <row r="41" spans="1:46" s="166" customFormat="1" ht="13.5" customHeight="1">
      <c r="A41" s="188"/>
      <c r="C41" s="189" t="s">
        <v>144</v>
      </c>
      <c r="D41" s="113"/>
      <c r="E41" s="525">
        <v>2110</v>
      </c>
      <c r="F41" s="526">
        <v>2410</v>
      </c>
      <c r="G41" s="526">
        <v>2410</v>
      </c>
      <c r="H41" s="526">
        <v>2410</v>
      </c>
      <c r="I41" s="526">
        <v>2410</v>
      </c>
      <c r="J41" s="526">
        <v>2410</v>
      </c>
      <c r="K41" s="526">
        <v>2410</v>
      </c>
      <c r="L41" s="526">
        <v>579</v>
      </c>
      <c r="M41" s="526">
        <v>609</v>
      </c>
      <c r="N41" s="526">
        <v>609</v>
      </c>
      <c r="O41" s="526">
        <v>609</v>
      </c>
      <c r="P41" s="526">
        <v>609</v>
      </c>
      <c r="Q41" s="526">
        <v>609</v>
      </c>
      <c r="R41" s="526">
        <v>609</v>
      </c>
      <c r="S41" s="526">
        <v>295</v>
      </c>
      <c r="T41" s="526">
        <v>324</v>
      </c>
      <c r="U41" s="526">
        <v>324</v>
      </c>
      <c r="V41" s="526">
        <v>324</v>
      </c>
      <c r="W41" s="526">
        <v>324</v>
      </c>
      <c r="X41" s="526">
        <v>324</v>
      </c>
      <c r="Y41" s="526">
        <v>324</v>
      </c>
      <c r="Z41" s="526">
        <v>670</v>
      </c>
      <c r="AA41" s="526">
        <v>692</v>
      </c>
      <c r="AB41" s="526">
        <v>692</v>
      </c>
      <c r="AC41" s="526">
        <v>692</v>
      </c>
      <c r="AD41" s="526">
        <v>692</v>
      </c>
      <c r="AE41" s="526">
        <v>692</v>
      </c>
      <c r="AF41" s="526">
        <v>692</v>
      </c>
      <c r="AG41" s="526">
        <v>229</v>
      </c>
      <c r="AH41" s="526">
        <v>233</v>
      </c>
      <c r="AI41" s="526">
        <v>233</v>
      </c>
      <c r="AJ41" s="526">
        <v>233</v>
      </c>
      <c r="AK41" s="526">
        <v>233</v>
      </c>
      <c r="AL41" s="526">
        <v>233</v>
      </c>
      <c r="AM41" s="526">
        <v>233</v>
      </c>
      <c r="AN41" s="526">
        <v>340</v>
      </c>
      <c r="AO41" s="526">
        <v>347</v>
      </c>
      <c r="AP41" s="526">
        <v>347</v>
      </c>
      <c r="AQ41" s="526">
        <v>347</v>
      </c>
      <c r="AR41" s="526">
        <v>347</v>
      </c>
      <c r="AS41" s="526">
        <v>347</v>
      </c>
      <c r="AT41" s="526">
        <v>347</v>
      </c>
    </row>
    <row r="42" spans="1:46" ht="12.75" customHeight="1">
      <c r="A42" s="190"/>
      <c r="B42" s="166"/>
      <c r="C42" s="191" t="s">
        <v>71</v>
      </c>
      <c r="D42" s="192"/>
      <c r="E42" s="569"/>
      <c r="F42" s="570"/>
      <c r="G42" s="570"/>
      <c r="H42" s="570"/>
      <c r="I42" s="570"/>
      <c r="J42" s="570"/>
      <c r="K42" s="570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571"/>
      <c r="AE42" s="571"/>
      <c r="AF42" s="571"/>
      <c r="AG42" s="571"/>
      <c r="AH42" s="571"/>
      <c r="AI42" s="571"/>
      <c r="AJ42" s="571"/>
      <c r="AK42" s="571"/>
      <c r="AL42" s="571"/>
      <c r="AM42" s="571"/>
      <c r="AN42" s="571"/>
      <c r="AO42" s="571"/>
      <c r="AP42" s="571"/>
      <c r="AQ42" s="571"/>
      <c r="AR42" s="571"/>
      <c r="AS42" s="571"/>
      <c r="AT42" s="571"/>
    </row>
    <row r="43" spans="1:46" ht="12.75" customHeight="1">
      <c r="A43" s="196"/>
      <c r="B43" s="196"/>
      <c r="C43" s="102">
        <f>A40-5</f>
        <v>24</v>
      </c>
      <c r="D43" s="197"/>
      <c r="E43" s="525">
        <v>19</v>
      </c>
      <c r="F43" s="526"/>
      <c r="G43" s="526"/>
      <c r="H43" s="526"/>
      <c r="I43" s="526"/>
      <c r="J43" s="526"/>
      <c r="K43" s="526"/>
      <c r="L43" s="526">
        <v>3</v>
      </c>
      <c r="M43" s="526"/>
      <c r="N43" s="526"/>
      <c r="O43" s="526"/>
      <c r="P43" s="526"/>
      <c r="Q43" s="526"/>
      <c r="R43" s="526"/>
      <c r="S43" s="526">
        <v>3</v>
      </c>
      <c r="T43" s="526"/>
      <c r="U43" s="526"/>
      <c r="V43" s="526"/>
      <c r="W43" s="526"/>
      <c r="X43" s="526"/>
      <c r="Y43" s="526"/>
      <c r="Z43" s="526">
        <v>5</v>
      </c>
      <c r="AA43" s="526"/>
      <c r="AB43" s="526"/>
      <c r="AC43" s="526"/>
      <c r="AD43" s="526"/>
      <c r="AE43" s="526"/>
      <c r="AF43" s="526"/>
      <c r="AG43" s="526">
        <v>2</v>
      </c>
      <c r="AH43" s="526"/>
      <c r="AI43" s="526"/>
      <c r="AJ43" s="526"/>
      <c r="AK43" s="526"/>
      <c r="AL43" s="526"/>
      <c r="AM43" s="526"/>
      <c r="AN43" s="526">
        <v>6</v>
      </c>
      <c r="AO43" s="526"/>
      <c r="AP43" s="526"/>
      <c r="AQ43" s="526"/>
      <c r="AR43" s="526"/>
      <c r="AS43" s="526"/>
      <c r="AT43" s="526"/>
    </row>
    <row r="44" spans="1:46" ht="12.75" customHeight="1">
      <c r="A44" s="196"/>
      <c r="B44" s="196"/>
      <c r="C44" s="104">
        <f>A40-4</f>
        <v>25</v>
      </c>
      <c r="D44" s="87"/>
      <c r="E44" s="525">
        <v>20</v>
      </c>
      <c r="F44" s="526"/>
      <c r="G44" s="526"/>
      <c r="H44" s="526"/>
      <c r="I44" s="526"/>
      <c r="J44" s="526"/>
      <c r="K44" s="526"/>
      <c r="L44" s="526">
        <v>5</v>
      </c>
      <c r="M44" s="526"/>
      <c r="N44" s="526"/>
      <c r="O44" s="526"/>
      <c r="P44" s="526"/>
      <c r="Q44" s="526"/>
      <c r="R44" s="526"/>
      <c r="S44" s="526">
        <v>2</v>
      </c>
      <c r="T44" s="526"/>
      <c r="U44" s="526"/>
      <c r="V44" s="526"/>
      <c r="W44" s="526"/>
      <c r="X44" s="526"/>
      <c r="Y44" s="526"/>
      <c r="Z44" s="526">
        <v>5</v>
      </c>
      <c r="AA44" s="526"/>
      <c r="AB44" s="526"/>
      <c r="AC44" s="526"/>
      <c r="AD44" s="526"/>
      <c r="AE44" s="526"/>
      <c r="AF44" s="526"/>
      <c r="AG44" s="526">
        <v>3</v>
      </c>
      <c r="AH44" s="526"/>
      <c r="AI44" s="526"/>
      <c r="AJ44" s="526"/>
      <c r="AK44" s="526"/>
      <c r="AL44" s="526"/>
      <c r="AM44" s="526"/>
      <c r="AN44" s="526">
        <v>5</v>
      </c>
      <c r="AO44" s="526"/>
      <c r="AP44" s="526"/>
      <c r="AQ44" s="526"/>
      <c r="AR44" s="526"/>
      <c r="AS44" s="526"/>
      <c r="AT44" s="526"/>
    </row>
    <row r="45" spans="1:46" ht="12.75" customHeight="1">
      <c r="A45" s="196"/>
      <c r="B45" s="196"/>
      <c r="C45" s="104">
        <f>A40-3</f>
        <v>26</v>
      </c>
      <c r="D45" s="112"/>
      <c r="E45" s="525">
        <v>22</v>
      </c>
      <c r="F45" s="526"/>
      <c r="G45" s="526"/>
      <c r="H45" s="526"/>
      <c r="I45" s="526"/>
      <c r="J45" s="526"/>
      <c r="K45" s="526"/>
      <c r="L45" s="526">
        <v>5</v>
      </c>
      <c r="M45" s="526"/>
      <c r="N45" s="526"/>
      <c r="O45" s="526"/>
      <c r="P45" s="526"/>
      <c r="Q45" s="526"/>
      <c r="R45" s="526"/>
      <c r="S45" s="526">
        <v>2</v>
      </c>
      <c r="T45" s="526"/>
      <c r="U45" s="526"/>
      <c r="V45" s="526"/>
      <c r="W45" s="526"/>
      <c r="X45" s="526"/>
      <c r="Y45" s="526"/>
      <c r="Z45" s="526">
        <v>4</v>
      </c>
      <c r="AA45" s="526"/>
      <c r="AB45" s="526"/>
      <c r="AC45" s="526"/>
      <c r="AD45" s="526"/>
      <c r="AE45" s="526"/>
      <c r="AF45" s="526"/>
      <c r="AG45" s="526">
        <v>3</v>
      </c>
      <c r="AH45" s="526"/>
      <c r="AI45" s="526"/>
      <c r="AJ45" s="526"/>
      <c r="AK45" s="526"/>
      <c r="AL45" s="526"/>
      <c r="AM45" s="526"/>
      <c r="AN45" s="526">
        <v>5</v>
      </c>
      <c r="AO45" s="526"/>
      <c r="AP45" s="526"/>
      <c r="AQ45" s="526"/>
      <c r="AR45" s="526"/>
      <c r="AS45" s="526"/>
      <c r="AT45" s="526"/>
    </row>
    <row r="46" spans="1:46" ht="12.75" customHeight="1">
      <c r="A46" s="196"/>
      <c r="B46" s="196"/>
      <c r="C46" s="104">
        <f>A40-2</f>
        <v>27</v>
      </c>
      <c r="D46" s="112"/>
      <c r="E46" s="525" t="s">
        <v>68</v>
      </c>
      <c r="F46" s="526"/>
      <c r="G46" s="526"/>
      <c r="H46" s="526"/>
      <c r="I46" s="526"/>
      <c r="J46" s="526"/>
      <c r="K46" s="526"/>
      <c r="L46" s="526" t="s">
        <v>68</v>
      </c>
      <c r="M46" s="526"/>
      <c r="N46" s="526"/>
      <c r="O46" s="526"/>
      <c r="P46" s="526"/>
      <c r="Q46" s="526"/>
      <c r="R46" s="526"/>
      <c r="S46" s="526" t="s">
        <v>68</v>
      </c>
      <c r="T46" s="526"/>
      <c r="U46" s="526"/>
      <c r="V46" s="526"/>
      <c r="W46" s="526"/>
      <c r="X46" s="526"/>
      <c r="Y46" s="526"/>
      <c r="Z46" s="526" t="s">
        <v>68</v>
      </c>
      <c r="AA46" s="526"/>
      <c r="AB46" s="526"/>
      <c r="AC46" s="526"/>
      <c r="AD46" s="526"/>
      <c r="AE46" s="526"/>
      <c r="AF46" s="526"/>
      <c r="AG46" s="526" t="s">
        <v>68</v>
      </c>
      <c r="AH46" s="526"/>
      <c r="AI46" s="526"/>
      <c r="AJ46" s="526"/>
      <c r="AK46" s="526"/>
      <c r="AL46" s="526"/>
      <c r="AM46" s="526"/>
      <c r="AN46" s="526" t="s">
        <v>68</v>
      </c>
      <c r="AO46" s="526"/>
      <c r="AP46" s="526"/>
      <c r="AQ46" s="526"/>
      <c r="AR46" s="526"/>
      <c r="AS46" s="526"/>
      <c r="AT46" s="526"/>
    </row>
    <row r="47" spans="1:46" ht="12.75" customHeight="1">
      <c r="A47" s="196"/>
      <c r="B47" s="196"/>
      <c r="C47" s="104">
        <f>A40-1</f>
        <v>28</v>
      </c>
      <c r="D47" s="112"/>
      <c r="E47" s="531">
        <v>19</v>
      </c>
      <c r="F47" s="532">
        <v>19</v>
      </c>
      <c r="G47" s="532">
        <v>19</v>
      </c>
      <c r="H47" s="532">
        <v>19</v>
      </c>
      <c r="I47" s="532">
        <v>19</v>
      </c>
      <c r="J47" s="532">
        <v>19</v>
      </c>
      <c r="K47" s="532">
        <v>19</v>
      </c>
      <c r="L47" s="532">
        <v>4</v>
      </c>
      <c r="M47" s="532">
        <v>4</v>
      </c>
      <c r="N47" s="532">
        <v>4</v>
      </c>
      <c r="O47" s="532">
        <v>4</v>
      </c>
      <c r="P47" s="532">
        <v>4</v>
      </c>
      <c r="Q47" s="532">
        <v>4</v>
      </c>
      <c r="R47" s="532">
        <v>4</v>
      </c>
      <c r="S47" s="532">
        <v>1</v>
      </c>
      <c r="T47" s="532">
        <v>1</v>
      </c>
      <c r="U47" s="532">
        <v>1</v>
      </c>
      <c r="V47" s="532">
        <v>1</v>
      </c>
      <c r="W47" s="532">
        <v>1</v>
      </c>
      <c r="X47" s="532">
        <v>1</v>
      </c>
      <c r="Y47" s="532">
        <v>1</v>
      </c>
      <c r="Z47" s="532">
        <v>4</v>
      </c>
      <c r="AA47" s="532">
        <v>4</v>
      </c>
      <c r="AB47" s="532">
        <v>4</v>
      </c>
      <c r="AC47" s="532">
        <v>4</v>
      </c>
      <c r="AD47" s="532">
        <v>4</v>
      </c>
      <c r="AE47" s="532">
        <v>4</v>
      </c>
      <c r="AF47" s="532">
        <v>4</v>
      </c>
      <c r="AG47" s="532">
        <v>2</v>
      </c>
      <c r="AH47" s="532">
        <v>2</v>
      </c>
      <c r="AI47" s="532">
        <v>2</v>
      </c>
      <c r="AJ47" s="532">
        <v>2</v>
      </c>
      <c r="AK47" s="532">
        <v>2</v>
      </c>
      <c r="AL47" s="532">
        <v>2</v>
      </c>
      <c r="AM47" s="532">
        <v>2</v>
      </c>
      <c r="AN47" s="532">
        <v>5</v>
      </c>
      <c r="AO47" s="532">
        <v>5</v>
      </c>
      <c r="AP47" s="532">
        <v>5</v>
      </c>
      <c r="AQ47" s="532">
        <v>5</v>
      </c>
      <c r="AR47" s="532">
        <v>5</v>
      </c>
      <c r="AS47" s="532">
        <v>5</v>
      </c>
      <c r="AT47" s="532">
        <v>5</v>
      </c>
    </row>
    <row r="48" spans="1:46" s="169" customFormat="1" ht="15.75" customHeight="1">
      <c r="A48" s="198"/>
      <c r="B48" s="198"/>
      <c r="C48" s="106">
        <f>A40</f>
        <v>29</v>
      </c>
      <c r="D48" s="89"/>
      <c r="E48" s="533">
        <v>14</v>
      </c>
      <c r="F48" s="534">
        <v>19</v>
      </c>
      <c r="G48" s="534">
        <v>19</v>
      </c>
      <c r="H48" s="534">
        <v>19</v>
      </c>
      <c r="I48" s="534">
        <v>19</v>
      </c>
      <c r="J48" s="534">
        <v>19</v>
      </c>
      <c r="K48" s="534">
        <v>19</v>
      </c>
      <c r="L48" s="534">
        <v>3</v>
      </c>
      <c r="M48" s="534">
        <v>4</v>
      </c>
      <c r="N48" s="534">
        <v>4</v>
      </c>
      <c r="O48" s="534">
        <v>4</v>
      </c>
      <c r="P48" s="534">
        <v>4</v>
      </c>
      <c r="Q48" s="534">
        <v>4</v>
      </c>
      <c r="R48" s="534">
        <v>4</v>
      </c>
      <c r="S48" s="534">
        <v>1</v>
      </c>
      <c r="T48" s="534">
        <v>1</v>
      </c>
      <c r="U48" s="534">
        <v>1</v>
      </c>
      <c r="V48" s="534">
        <v>1</v>
      </c>
      <c r="W48" s="534">
        <v>1</v>
      </c>
      <c r="X48" s="534">
        <v>1</v>
      </c>
      <c r="Y48" s="534">
        <v>1</v>
      </c>
      <c r="Z48" s="534">
        <v>3</v>
      </c>
      <c r="AA48" s="534">
        <v>4</v>
      </c>
      <c r="AB48" s="534">
        <v>4</v>
      </c>
      <c r="AC48" s="534">
        <v>4</v>
      </c>
      <c r="AD48" s="534">
        <v>4</v>
      </c>
      <c r="AE48" s="534">
        <v>4</v>
      </c>
      <c r="AF48" s="534">
        <v>4</v>
      </c>
      <c r="AG48" s="534">
        <v>2</v>
      </c>
      <c r="AH48" s="534">
        <v>2</v>
      </c>
      <c r="AI48" s="534">
        <v>2</v>
      </c>
      <c r="AJ48" s="534">
        <v>2</v>
      </c>
      <c r="AK48" s="534">
        <v>2</v>
      </c>
      <c r="AL48" s="534">
        <v>2</v>
      </c>
      <c r="AM48" s="534">
        <v>2</v>
      </c>
      <c r="AN48" s="534">
        <v>5</v>
      </c>
      <c r="AO48" s="534">
        <v>5</v>
      </c>
      <c r="AP48" s="534">
        <v>5</v>
      </c>
      <c r="AQ48" s="534">
        <v>5</v>
      </c>
      <c r="AR48" s="534">
        <v>5</v>
      </c>
      <c r="AS48" s="534">
        <v>5</v>
      </c>
      <c r="AT48" s="534">
        <v>5</v>
      </c>
    </row>
    <row r="49" spans="1:47" ht="3.75" customHeight="1">
      <c r="A49" s="199"/>
      <c r="B49" s="199"/>
      <c r="C49" s="199"/>
      <c r="D49" s="199"/>
      <c r="E49" s="170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17"/>
    </row>
    <row r="50" spans="1:46" ht="11.25" customHeight="1">
      <c r="A50" s="200"/>
      <c r="B50" s="201"/>
      <c r="C50" s="201"/>
      <c r="D50" s="201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</row>
    <row r="51" spans="1:46" ht="12.75" customHeight="1">
      <c r="A51" s="157" t="s">
        <v>145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</row>
    <row r="52" spans="1:46" ht="14.25" customHeight="1" thickBot="1">
      <c r="A52" s="202"/>
      <c r="B52" s="203"/>
      <c r="C52" s="203"/>
      <c r="D52" s="203"/>
      <c r="E52" s="181"/>
      <c r="F52" s="204"/>
      <c r="G52" s="204"/>
      <c r="H52" s="204"/>
      <c r="I52" s="204"/>
      <c r="J52" s="204"/>
      <c r="K52" s="204"/>
      <c r="L52" s="158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182"/>
      <c r="AP52" s="182"/>
      <c r="AQ52" s="182"/>
      <c r="AR52" s="182"/>
      <c r="AS52" s="182"/>
      <c r="AT52" s="183" t="s">
        <v>146</v>
      </c>
    </row>
    <row r="53" spans="1:46" ht="15.75" customHeight="1" thickTop="1">
      <c r="A53" s="277" t="s">
        <v>134</v>
      </c>
      <c r="B53" s="477"/>
      <c r="C53" s="477"/>
      <c r="D53" s="478"/>
      <c r="E53" s="573" t="s">
        <v>135</v>
      </c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574"/>
      <c r="AM53" s="574"/>
      <c r="AN53" s="574"/>
      <c r="AO53" s="574"/>
      <c r="AP53" s="574"/>
      <c r="AQ53" s="574"/>
      <c r="AR53" s="574"/>
      <c r="AS53" s="574"/>
      <c r="AT53" s="574"/>
    </row>
    <row r="54" spans="1:46" ht="14.25" customHeight="1">
      <c r="A54" s="479"/>
      <c r="B54" s="479"/>
      <c r="C54" s="479"/>
      <c r="D54" s="480"/>
      <c r="E54" s="543" t="s">
        <v>87</v>
      </c>
      <c r="F54" s="544"/>
      <c r="G54" s="544"/>
      <c r="H54" s="544"/>
      <c r="I54" s="544"/>
      <c r="J54" s="544"/>
      <c r="K54" s="545"/>
      <c r="L54" s="549" t="s">
        <v>136</v>
      </c>
      <c r="M54" s="550"/>
      <c r="N54" s="550"/>
      <c r="O54" s="550"/>
      <c r="P54" s="550"/>
      <c r="Q54" s="550"/>
      <c r="R54" s="551"/>
      <c r="S54" s="555" t="s">
        <v>137</v>
      </c>
      <c r="T54" s="556"/>
      <c r="U54" s="556"/>
      <c r="V54" s="556"/>
      <c r="W54" s="556"/>
      <c r="X54" s="556"/>
      <c r="Y54" s="557"/>
      <c r="Z54" s="555" t="s">
        <v>138</v>
      </c>
      <c r="AA54" s="556"/>
      <c r="AB54" s="556"/>
      <c r="AC54" s="556"/>
      <c r="AD54" s="556"/>
      <c r="AE54" s="556"/>
      <c r="AF54" s="557"/>
      <c r="AG54" s="555" t="s">
        <v>139</v>
      </c>
      <c r="AH54" s="556"/>
      <c r="AI54" s="556"/>
      <c r="AJ54" s="556"/>
      <c r="AK54" s="556"/>
      <c r="AL54" s="556"/>
      <c r="AM54" s="557"/>
      <c r="AN54" s="540" t="s">
        <v>140</v>
      </c>
      <c r="AO54" s="540"/>
      <c r="AP54" s="540"/>
      <c r="AQ54" s="540"/>
      <c r="AR54" s="540"/>
      <c r="AS54" s="540"/>
      <c r="AT54" s="540"/>
    </row>
    <row r="55" spans="1:46" ht="14.25" customHeight="1">
      <c r="A55" s="481"/>
      <c r="B55" s="481"/>
      <c r="C55" s="481"/>
      <c r="D55" s="482"/>
      <c r="E55" s="546"/>
      <c r="F55" s="547"/>
      <c r="G55" s="547"/>
      <c r="H55" s="547"/>
      <c r="I55" s="547"/>
      <c r="J55" s="547"/>
      <c r="K55" s="548"/>
      <c r="L55" s="552"/>
      <c r="M55" s="553"/>
      <c r="N55" s="553"/>
      <c r="O55" s="553"/>
      <c r="P55" s="553"/>
      <c r="Q55" s="553"/>
      <c r="R55" s="554"/>
      <c r="S55" s="558"/>
      <c r="T55" s="559"/>
      <c r="U55" s="559"/>
      <c r="V55" s="559"/>
      <c r="W55" s="559"/>
      <c r="X55" s="559"/>
      <c r="Y55" s="560"/>
      <c r="Z55" s="558"/>
      <c r="AA55" s="559"/>
      <c r="AB55" s="559"/>
      <c r="AC55" s="559"/>
      <c r="AD55" s="559"/>
      <c r="AE55" s="559"/>
      <c r="AF55" s="560"/>
      <c r="AG55" s="558"/>
      <c r="AH55" s="559"/>
      <c r="AI55" s="559"/>
      <c r="AJ55" s="559"/>
      <c r="AK55" s="559"/>
      <c r="AL55" s="559"/>
      <c r="AM55" s="560"/>
      <c r="AN55" s="541"/>
      <c r="AO55" s="541"/>
      <c r="AP55" s="541"/>
      <c r="AQ55" s="541"/>
      <c r="AR55" s="541"/>
      <c r="AS55" s="541"/>
      <c r="AT55" s="541"/>
    </row>
    <row r="56" spans="1:46" ht="12.75" customHeight="1">
      <c r="A56" s="565" t="s">
        <v>43</v>
      </c>
      <c r="B56" s="566"/>
      <c r="C56" s="566"/>
      <c r="D56" s="567"/>
      <c r="E56" s="568" t="s">
        <v>118</v>
      </c>
      <c r="F56" s="572"/>
      <c r="G56" s="572"/>
      <c r="H56" s="572"/>
      <c r="I56" s="572"/>
      <c r="J56" s="572"/>
      <c r="K56" s="572"/>
      <c r="L56" s="542" t="s">
        <v>128</v>
      </c>
      <c r="M56" s="572"/>
      <c r="N56" s="572"/>
      <c r="O56" s="572"/>
      <c r="P56" s="572"/>
      <c r="Q56" s="572"/>
      <c r="R56" s="572"/>
      <c r="S56" s="542" t="s">
        <v>29</v>
      </c>
      <c r="T56" s="572"/>
      <c r="U56" s="572"/>
      <c r="V56" s="572"/>
      <c r="W56" s="572"/>
      <c r="X56" s="572"/>
      <c r="Y56" s="572"/>
      <c r="Z56" s="542" t="s">
        <v>31</v>
      </c>
      <c r="AA56" s="572"/>
      <c r="AB56" s="572"/>
      <c r="AC56" s="572"/>
      <c r="AD56" s="572"/>
      <c r="AE56" s="572"/>
      <c r="AF56" s="572"/>
      <c r="AG56" s="542" t="s">
        <v>33</v>
      </c>
      <c r="AH56" s="572"/>
      <c r="AI56" s="572"/>
      <c r="AJ56" s="572"/>
      <c r="AK56" s="572"/>
      <c r="AL56" s="572"/>
      <c r="AM56" s="572"/>
      <c r="AN56" s="542" t="s">
        <v>35</v>
      </c>
      <c r="AO56" s="572"/>
      <c r="AP56" s="572"/>
      <c r="AQ56" s="572"/>
      <c r="AR56" s="572"/>
      <c r="AS56" s="572"/>
      <c r="AT56" s="572"/>
    </row>
    <row r="57" spans="1:46" ht="12.75" customHeight="1">
      <c r="A57" s="561">
        <v>29</v>
      </c>
      <c r="B57" s="562"/>
      <c r="C57" s="562"/>
      <c r="D57" s="563"/>
      <c r="E57" s="205"/>
      <c r="F57" s="155"/>
      <c r="G57" s="155"/>
      <c r="H57" s="155"/>
      <c r="I57" s="155"/>
      <c r="J57" s="186"/>
      <c r="K57" s="186"/>
      <c r="L57" s="186"/>
      <c r="M57" s="186"/>
      <c r="N57" s="186"/>
      <c r="O57" s="186"/>
      <c r="P57" s="186"/>
      <c r="Q57" s="186"/>
      <c r="R57" s="186"/>
      <c r="S57" s="180"/>
      <c r="T57" s="125"/>
      <c r="U57" s="125"/>
      <c r="V57" s="125"/>
      <c r="W57" s="125"/>
      <c r="X57" s="180"/>
      <c r="Y57" s="125"/>
      <c r="Z57" s="125"/>
      <c r="AA57" s="125"/>
      <c r="AB57" s="125"/>
      <c r="AC57" s="180"/>
      <c r="AD57" s="125"/>
      <c r="AE57" s="125"/>
      <c r="AF57" s="125"/>
      <c r="AG57" s="125"/>
      <c r="AH57" s="180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</row>
    <row r="58" spans="1:46" s="166" customFormat="1" ht="13.5" customHeight="1">
      <c r="A58" s="188"/>
      <c r="C58" s="189" t="s">
        <v>144</v>
      </c>
      <c r="D58" s="113"/>
      <c r="E58" s="525">
        <v>135979</v>
      </c>
      <c r="F58" s="526">
        <v>134519</v>
      </c>
      <c r="G58" s="526">
        <v>134519</v>
      </c>
      <c r="H58" s="526">
        <v>134519</v>
      </c>
      <c r="I58" s="526">
        <v>134519</v>
      </c>
      <c r="J58" s="526">
        <v>134519</v>
      </c>
      <c r="K58" s="526">
        <v>134519</v>
      </c>
      <c r="L58" s="526">
        <v>1428</v>
      </c>
      <c r="M58" s="526">
        <v>1365</v>
      </c>
      <c r="N58" s="526">
        <v>1365</v>
      </c>
      <c r="O58" s="526">
        <v>1365</v>
      </c>
      <c r="P58" s="526">
        <v>1365</v>
      </c>
      <c r="Q58" s="526">
        <v>1365</v>
      </c>
      <c r="R58" s="526">
        <v>1365</v>
      </c>
      <c r="S58" s="526">
        <v>2060</v>
      </c>
      <c r="T58" s="526">
        <v>2186</v>
      </c>
      <c r="U58" s="526">
        <v>2186</v>
      </c>
      <c r="V58" s="526">
        <v>2186</v>
      </c>
      <c r="W58" s="526">
        <v>2186</v>
      </c>
      <c r="X58" s="526">
        <v>2186</v>
      </c>
      <c r="Y58" s="526">
        <v>2186</v>
      </c>
      <c r="Z58" s="526">
        <v>15368</v>
      </c>
      <c r="AA58" s="526">
        <v>15528</v>
      </c>
      <c r="AB58" s="526">
        <v>15528</v>
      </c>
      <c r="AC58" s="526">
        <v>15528</v>
      </c>
      <c r="AD58" s="526">
        <v>15528</v>
      </c>
      <c r="AE58" s="526">
        <v>15528</v>
      </c>
      <c r="AF58" s="526">
        <v>15528</v>
      </c>
      <c r="AG58" s="526">
        <v>16075</v>
      </c>
      <c r="AH58" s="526">
        <v>16045</v>
      </c>
      <c r="AI58" s="526">
        <v>16045</v>
      </c>
      <c r="AJ58" s="526">
        <v>16045</v>
      </c>
      <c r="AK58" s="526">
        <v>16045</v>
      </c>
      <c r="AL58" s="526">
        <v>16045</v>
      </c>
      <c r="AM58" s="526">
        <v>16045</v>
      </c>
      <c r="AN58" s="526">
        <v>101048</v>
      </c>
      <c r="AO58" s="526">
        <v>99395</v>
      </c>
      <c r="AP58" s="526">
        <v>99395</v>
      </c>
      <c r="AQ58" s="526">
        <v>99395</v>
      </c>
      <c r="AR58" s="526">
        <v>99395</v>
      </c>
      <c r="AS58" s="526">
        <v>99395</v>
      </c>
      <c r="AT58" s="526">
        <v>99395</v>
      </c>
    </row>
    <row r="59" spans="1:46" ht="12.75" customHeight="1">
      <c r="A59" s="190"/>
      <c r="B59" s="166"/>
      <c r="C59" s="191" t="s">
        <v>71</v>
      </c>
      <c r="D59" s="192"/>
      <c r="E59" s="165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</row>
    <row r="60" spans="1:46" ht="12.75" customHeight="1">
      <c r="A60" s="196"/>
      <c r="B60" s="196"/>
      <c r="C60" s="102">
        <f>A57-5</f>
        <v>24</v>
      </c>
      <c r="D60" s="197"/>
      <c r="E60" s="525">
        <v>1607</v>
      </c>
      <c r="F60" s="526"/>
      <c r="G60" s="526"/>
      <c r="H60" s="526"/>
      <c r="I60" s="526"/>
      <c r="J60" s="526"/>
      <c r="K60" s="526"/>
      <c r="L60" s="526" t="s">
        <v>106</v>
      </c>
      <c r="M60" s="526"/>
      <c r="N60" s="526"/>
      <c r="O60" s="526"/>
      <c r="P60" s="526"/>
      <c r="Q60" s="526"/>
      <c r="R60" s="526"/>
      <c r="S60" s="526">
        <v>20</v>
      </c>
      <c r="T60" s="526"/>
      <c r="U60" s="526"/>
      <c r="V60" s="526"/>
      <c r="W60" s="526"/>
      <c r="X60" s="526"/>
      <c r="Y60" s="526"/>
      <c r="Z60" s="526">
        <v>85</v>
      </c>
      <c r="AA60" s="526"/>
      <c r="AB60" s="526"/>
      <c r="AC60" s="526"/>
      <c r="AD60" s="526"/>
      <c r="AE60" s="526"/>
      <c r="AF60" s="526"/>
      <c r="AG60" s="526" t="s">
        <v>106</v>
      </c>
      <c r="AH60" s="526"/>
      <c r="AI60" s="526"/>
      <c r="AJ60" s="526"/>
      <c r="AK60" s="526"/>
      <c r="AL60" s="526"/>
      <c r="AM60" s="526"/>
      <c r="AN60" s="526">
        <v>1365</v>
      </c>
      <c r="AO60" s="526"/>
      <c r="AP60" s="526"/>
      <c r="AQ60" s="526"/>
      <c r="AR60" s="526"/>
      <c r="AS60" s="526"/>
      <c r="AT60" s="526"/>
    </row>
    <row r="61" spans="1:46" ht="12.75" customHeight="1">
      <c r="A61" s="196"/>
      <c r="B61" s="196"/>
      <c r="C61" s="104">
        <f>A57-4</f>
        <v>25</v>
      </c>
      <c r="D61" s="87"/>
      <c r="E61" s="525">
        <v>1460</v>
      </c>
      <c r="F61" s="526"/>
      <c r="G61" s="526"/>
      <c r="H61" s="526"/>
      <c r="I61" s="526"/>
      <c r="J61" s="526"/>
      <c r="K61" s="526"/>
      <c r="L61" s="526" t="s">
        <v>106</v>
      </c>
      <c r="M61" s="526"/>
      <c r="N61" s="526"/>
      <c r="O61" s="526"/>
      <c r="P61" s="526"/>
      <c r="Q61" s="526"/>
      <c r="R61" s="526"/>
      <c r="S61" s="526" t="s">
        <v>106</v>
      </c>
      <c r="T61" s="526"/>
      <c r="U61" s="526"/>
      <c r="V61" s="526"/>
      <c r="W61" s="526"/>
      <c r="X61" s="526"/>
      <c r="Y61" s="526"/>
      <c r="Z61" s="526">
        <v>90</v>
      </c>
      <c r="AA61" s="526"/>
      <c r="AB61" s="526"/>
      <c r="AC61" s="526"/>
      <c r="AD61" s="526"/>
      <c r="AE61" s="526"/>
      <c r="AF61" s="526"/>
      <c r="AG61" s="526">
        <v>210</v>
      </c>
      <c r="AH61" s="526"/>
      <c r="AI61" s="526"/>
      <c r="AJ61" s="526"/>
      <c r="AK61" s="526"/>
      <c r="AL61" s="526"/>
      <c r="AM61" s="526"/>
      <c r="AN61" s="526">
        <v>1133</v>
      </c>
      <c r="AO61" s="526"/>
      <c r="AP61" s="526"/>
      <c r="AQ61" s="526"/>
      <c r="AR61" s="526"/>
      <c r="AS61" s="526"/>
      <c r="AT61" s="526"/>
    </row>
    <row r="62" spans="1:46" ht="12.75" customHeight="1">
      <c r="A62" s="196"/>
      <c r="B62" s="196"/>
      <c r="C62" s="104">
        <f>A57-3</f>
        <v>26</v>
      </c>
      <c r="D62" s="112"/>
      <c r="E62" s="525">
        <v>1567</v>
      </c>
      <c r="F62" s="526"/>
      <c r="G62" s="526"/>
      <c r="H62" s="526"/>
      <c r="I62" s="526"/>
      <c r="J62" s="526"/>
      <c r="K62" s="526"/>
      <c r="L62" s="526">
        <v>17</v>
      </c>
      <c r="M62" s="526"/>
      <c r="N62" s="526"/>
      <c r="O62" s="526"/>
      <c r="P62" s="526"/>
      <c r="Q62" s="526"/>
      <c r="R62" s="526"/>
      <c r="S62" s="526" t="s">
        <v>106</v>
      </c>
      <c r="T62" s="526"/>
      <c r="U62" s="526"/>
      <c r="V62" s="526"/>
      <c r="W62" s="526"/>
      <c r="X62" s="526"/>
      <c r="Y62" s="526"/>
      <c r="Z62" s="526">
        <v>75</v>
      </c>
      <c r="AA62" s="526"/>
      <c r="AB62" s="526"/>
      <c r="AC62" s="526"/>
      <c r="AD62" s="526"/>
      <c r="AE62" s="526"/>
      <c r="AF62" s="526"/>
      <c r="AG62" s="526">
        <v>207</v>
      </c>
      <c r="AH62" s="526"/>
      <c r="AI62" s="526"/>
      <c r="AJ62" s="526"/>
      <c r="AK62" s="526"/>
      <c r="AL62" s="526"/>
      <c r="AM62" s="526"/>
      <c r="AN62" s="526" t="s">
        <v>106</v>
      </c>
      <c r="AO62" s="526"/>
      <c r="AP62" s="526"/>
      <c r="AQ62" s="526"/>
      <c r="AR62" s="526"/>
      <c r="AS62" s="526"/>
      <c r="AT62" s="526"/>
    </row>
    <row r="63" spans="1:46" ht="12" customHeight="1">
      <c r="A63" s="196"/>
      <c r="B63" s="196"/>
      <c r="C63" s="104">
        <f>A57-2</f>
        <v>27</v>
      </c>
      <c r="D63" s="112"/>
      <c r="E63" s="525" t="s">
        <v>68</v>
      </c>
      <c r="F63" s="526"/>
      <c r="G63" s="526"/>
      <c r="H63" s="526"/>
      <c r="I63" s="526"/>
      <c r="J63" s="526"/>
      <c r="K63" s="526"/>
      <c r="L63" s="526" t="s">
        <v>68</v>
      </c>
      <c r="M63" s="526"/>
      <c r="N63" s="526"/>
      <c r="O63" s="526"/>
      <c r="P63" s="526"/>
      <c r="Q63" s="526"/>
      <c r="R63" s="526"/>
      <c r="S63" s="526" t="s">
        <v>68</v>
      </c>
      <c r="T63" s="526"/>
      <c r="U63" s="526"/>
      <c r="V63" s="526"/>
      <c r="W63" s="526"/>
      <c r="X63" s="526"/>
      <c r="Y63" s="526"/>
      <c r="Z63" s="526" t="s">
        <v>68</v>
      </c>
      <c r="AA63" s="526"/>
      <c r="AB63" s="526"/>
      <c r="AC63" s="526"/>
      <c r="AD63" s="526"/>
      <c r="AE63" s="526"/>
      <c r="AF63" s="526"/>
      <c r="AG63" s="526" t="s">
        <v>68</v>
      </c>
      <c r="AH63" s="526"/>
      <c r="AI63" s="526"/>
      <c r="AJ63" s="526"/>
      <c r="AK63" s="526"/>
      <c r="AL63" s="526"/>
      <c r="AM63" s="526"/>
      <c r="AN63" s="526" t="s">
        <v>68</v>
      </c>
      <c r="AO63" s="526"/>
      <c r="AP63" s="526"/>
      <c r="AQ63" s="526"/>
      <c r="AR63" s="526"/>
      <c r="AS63" s="526"/>
      <c r="AT63" s="526"/>
    </row>
    <row r="64" spans="1:46" ht="12" customHeight="1">
      <c r="A64" s="196"/>
      <c r="B64" s="196"/>
      <c r="C64" s="104">
        <f>A57-1</f>
        <v>28</v>
      </c>
      <c r="D64" s="112"/>
      <c r="E64" s="531">
        <v>1396</v>
      </c>
      <c r="F64" s="532">
        <v>1396</v>
      </c>
      <c r="G64" s="532">
        <v>1396</v>
      </c>
      <c r="H64" s="532">
        <v>1396</v>
      </c>
      <c r="I64" s="532">
        <v>1396</v>
      </c>
      <c r="J64" s="532">
        <v>1396</v>
      </c>
      <c r="K64" s="532">
        <v>1396</v>
      </c>
      <c r="L64" s="532" t="s">
        <v>106</v>
      </c>
      <c r="M64" s="532" t="s">
        <v>106</v>
      </c>
      <c r="N64" s="532" t="s">
        <v>106</v>
      </c>
      <c r="O64" s="532" t="s">
        <v>106</v>
      </c>
      <c r="P64" s="532" t="s">
        <v>106</v>
      </c>
      <c r="Q64" s="532" t="s">
        <v>106</v>
      </c>
      <c r="R64" s="532" t="s">
        <v>106</v>
      </c>
      <c r="S64" s="532" t="s">
        <v>106</v>
      </c>
      <c r="T64" s="532" t="s">
        <v>106</v>
      </c>
      <c r="U64" s="532" t="s">
        <v>106</v>
      </c>
      <c r="V64" s="532" t="s">
        <v>106</v>
      </c>
      <c r="W64" s="532" t="s">
        <v>106</v>
      </c>
      <c r="X64" s="532" t="s">
        <v>106</v>
      </c>
      <c r="Y64" s="532" t="s">
        <v>106</v>
      </c>
      <c r="Z64" s="532">
        <v>61</v>
      </c>
      <c r="AA64" s="532">
        <v>61</v>
      </c>
      <c r="AB64" s="532">
        <v>61</v>
      </c>
      <c r="AC64" s="532">
        <v>61</v>
      </c>
      <c r="AD64" s="532">
        <v>61</v>
      </c>
      <c r="AE64" s="532">
        <v>61</v>
      </c>
      <c r="AF64" s="532">
        <v>61</v>
      </c>
      <c r="AG64" s="532" t="s">
        <v>106</v>
      </c>
      <c r="AH64" s="532" t="s">
        <v>106</v>
      </c>
      <c r="AI64" s="532" t="s">
        <v>106</v>
      </c>
      <c r="AJ64" s="532" t="s">
        <v>106</v>
      </c>
      <c r="AK64" s="532" t="s">
        <v>106</v>
      </c>
      <c r="AL64" s="532" t="s">
        <v>106</v>
      </c>
      <c r="AM64" s="532" t="s">
        <v>106</v>
      </c>
      <c r="AN64" s="532">
        <v>1209</v>
      </c>
      <c r="AO64" s="532">
        <v>1209</v>
      </c>
      <c r="AP64" s="532">
        <v>1209</v>
      </c>
      <c r="AQ64" s="532">
        <v>1209</v>
      </c>
      <c r="AR64" s="532">
        <v>1209</v>
      </c>
      <c r="AS64" s="532">
        <v>1209</v>
      </c>
      <c r="AT64" s="532">
        <v>1209</v>
      </c>
    </row>
    <row r="65" spans="1:47" s="140" customFormat="1" ht="15.75" customHeight="1">
      <c r="A65" s="198"/>
      <c r="B65" s="198"/>
      <c r="C65" s="106">
        <f>A57</f>
        <v>29</v>
      </c>
      <c r="D65" s="89"/>
      <c r="E65" s="533">
        <v>1465</v>
      </c>
      <c r="F65" s="534">
        <v>1396</v>
      </c>
      <c r="G65" s="534">
        <v>1396</v>
      </c>
      <c r="H65" s="534">
        <v>1396</v>
      </c>
      <c r="I65" s="534">
        <v>1396</v>
      </c>
      <c r="J65" s="534">
        <v>1396</v>
      </c>
      <c r="K65" s="534">
        <v>1396</v>
      </c>
      <c r="L65" s="534" t="s">
        <v>106</v>
      </c>
      <c r="M65" s="534" t="s">
        <v>106</v>
      </c>
      <c r="N65" s="534" t="s">
        <v>106</v>
      </c>
      <c r="O65" s="534" t="s">
        <v>106</v>
      </c>
      <c r="P65" s="534" t="s">
        <v>106</v>
      </c>
      <c r="Q65" s="534" t="s">
        <v>106</v>
      </c>
      <c r="R65" s="534" t="s">
        <v>106</v>
      </c>
      <c r="S65" s="534" t="s">
        <v>106</v>
      </c>
      <c r="T65" s="534" t="s">
        <v>106</v>
      </c>
      <c r="U65" s="534" t="s">
        <v>106</v>
      </c>
      <c r="V65" s="534" t="s">
        <v>106</v>
      </c>
      <c r="W65" s="534" t="s">
        <v>106</v>
      </c>
      <c r="X65" s="534" t="s">
        <v>106</v>
      </c>
      <c r="Y65" s="534" t="s">
        <v>106</v>
      </c>
      <c r="Z65" s="534">
        <v>55</v>
      </c>
      <c r="AA65" s="534">
        <v>61</v>
      </c>
      <c r="AB65" s="534">
        <v>61</v>
      </c>
      <c r="AC65" s="534">
        <v>61</v>
      </c>
      <c r="AD65" s="534">
        <v>61</v>
      </c>
      <c r="AE65" s="534">
        <v>61</v>
      </c>
      <c r="AF65" s="534">
        <v>61</v>
      </c>
      <c r="AG65" s="534" t="s">
        <v>106</v>
      </c>
      <c r="AH65" s="534" t="s">
        <v>106</v>
      </c>
      <c r="AI65" s="534" t="s">
        <v>106</v>
      </c>
      <c r="AJ65" s="534" t="s">
        <v>106</v>
      </c>
      <c r="AK65" s="534" t="s">
        <v>106</v>
      </c>
      <c r="AL65" s="534" t="s">
        <v>106</v>
      </c>
      <c r="AM65" s="534" t="s">
        <v>106</v>
      </c>
      <c r="AN65" s="534">
        <v>1267</v>
      </c>
      <c r="AO65" s="534">
        <v>1209</v>
      </c>
      <c r="AP65" s="534">
        <v>1209</v>
      </c>
      <c r="AQ65" s="534">
        <v>1209</v>
      </c>
      <c r="AR65" s="534">
        <v>1209</v>
      </c>
      <c r="AS65" s="534">
        <v>1209</v>
      </c>
      <c r="AT65" s="534">
        <v>1209</v>
      </c>
      <c r="AU65" s="169"/>
    </row>
    <row r="66" spans="1:46" ht="3.75" customHeight="1">
      <c r="A66" s="199"/>
      <c r="B66" s="199"/>
      <c r="C66" s="199"/>
      <c r="D66" s="199"/>
      <c r="E66" s="206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207"/>
      <c r="T66" s="71"/>
      <c r="U66" s="71"/>
      <c r="V66" s="71"/>
      <c r="W66" s="71"/>
      <c r="X66" s="207"/>
      <c r="Y66" s="71"/>
      <c r="Z66" s="71"/>
      <c r="AA66" s="71"/>
      <c r="AB66" s="71"/>
      <c r="AC66" s="207"/>
      <c r="AD66" s="71"/>
      <c r="AE66" s="71"/>
      <c r="AF66" s="71"/>
      <c r="AG66" s="71"/>
      <c r="AH66" s="207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</row>
    <row r="67" spans="1:46" ht="15" customHeight="1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125"/>
      <c r="O67" s="125"/>
      <c r="P67" s="125"/>
      <c r="Q67" s="125"/>
      <c r="R67" s="125"/>
      <c r="S67" s="180"/>
      <c r="T67" s="125"/>
      <c r="U67" s="125"/>
      <c r="V67" s="125"/>
      <c r="W67" s="125"/>
      <c r="X67" s="180"/>
      <c r="Y67" s="125"/>
      <c r="Z67" s="125"/>
      <c r="AA67" s="125"/>
      <c r="AB67" s="125"/>
      <c r="AC67" s="180"/>
      <c r="AD67" s="125"/>
      <c r="AE67" s="125"/>
      <c r="AF67" s="125"/>
      <c r="AG67" s="125"/>
      <c r="AH67" s="180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</row>
    <row r="68" spans="1:46" s="166" customFormat="1" ht="13.5" customHeight="1">
      <c r="A68" s="498" t="s">
        <v>147</v>
      </c>
      <c r="B68" s="498"/>
      <c r="C68" s="498"/>
      <c r="D68" s="498"/>
      <c r="E68" s="498"/>
      <c r="F68" s="498"/>
      <c r="G68" s="498"/>
      <c r="H68" s="498"/>
      <c r="I68" s="498"/>
      <c r="J68" s="498"/>
      <c r="K68" s="498"/>
      <c r="L68" s="498"/>
      <c r="M68" s="498"/>
      <c r="N68" s="498"/>
      <c r="O68" s="498"/>
      <c r="P68" s="498"/>
      <c r="Q68" s="498"/>
      <c r="R68" s="498"/>
      <c r="S68" s="498"/>
      <c r="T68" s="498"/>
      <c r="U68" s="498"/>
      <c r="V68" s="498"/>
      <c r="W68" s="498"/>
      <c r="X68" s="498"/>
      <c r="Y68" s="498"/>
      <c r="Z68" s="498"/>
      <c r="AA68" s="498"/>
      <c r="AB68" s="498"/>
      <c r="AC68" s="498"/>
      <c r="AD68" s="498"/>
      <c r="AE68" s="498"/>
      <c r="AF68" s="498"/>
      <c r="AG68" s="498"/>
      <c r="AH68" s="498"/>
      <c r="AI68" s="498"/>
      <c r="AJ68" s="498"/>
      <c r="AK68" s="498"/>
      <c r="AL68" s="498"/>
      <c r="AM68" s="498"/>
      <c r="AN68" s="498"/>
      <c r="AO68" s="498"/>
      <c r="AP68" s="498"/>
      <c r="AQ68" s="498"/>
      <c r="AR68" s="498"/>
      <c r="AS68" s="498"/>
      <c r="AT68" s="498"/>
    </row>
    <row r="69" spans="1:46" s="166" customFormat="1" ht="14.25" customHeight="1" thickBot="1">
      <c r="A69" s="158"/>
      <c r="B69" s="158"/>
      <c r="C69" s="158"/>
      <c r="D69" s="158"/>
      <c r="E69" s="181"/>
      <c r="F69" s="158"/>
      <c r="G69" s="158"/>
      <c r="H69" s="158"/>
      <c r="I69" s="158"/>
      <c r="J69" s="158"/>
      <c r="K69" s="158"/>
      <c r="L69" s="125"/>
      <c r="M69" s="125"/>
      <c r="N69" s="125"/>
      <c r="O69" s="125"/>
      <c r="P69" s="125"/>
      <c r="Q69" s="125"/>
      <c r="R69" s="125"/>
      <c r="S69" s="180"/>
      <c r="T69" s="125"/>
      <c r="U69" s="125"/>
      <c r="V69" s="125"/>
      <c r="W69" s="125"/>
      <c r="X69" s="180"/>
      <c r="Y69" s="125"/>
      <c r="Z69" s="125"/>
      <c r="AA69" s="125"/>
      <c r="AB69" s="125"/>
      <c r="AC69" s="180"/>
      <c r="AD69" s="125"/>
      <c r="AE69" s="125"/>
      <c r="AF69" s="125"/>
      <c r="AG69" s="125"/>
      <c r="AH69" s="180"/>
      <c r="AI69" s="125"/>
      <c r="AJ69" s="125"/>
      <c r="AK69" s="125"/>
      <c r="AL69" s="125"/>
      <c r="AM69" s="125"/>
      <c r="AN69" s="125"/>
      <c r="AO69" s="125"/>
      <c r="AP69" s="125"/>
      <c r="AQ69" s="125"/>
      <c r="AR69" s="209"/>
      <c r="AS69" s="209"/>
      <c r="AT69" s="183"/>
    </row>
    <row r="70" spans="1:46" s="166" customFormat="1" ht="14.25" customHeight="1" thickTop="1">
      <c r="A70" s="277" t="s">
        <v>148</v>
      </c>
      <c r="B70" s="477"/>
      <c r="C70" s="477"/>
      <c r="D70" s="478"/>
      <c r="E70" s="575" t="s">
        <v>87</v>
      </c>
      <c r="F70" s="576"/>
      <c r="G70" s="576"/>
      <c r="H70" s="576"/>
      <c r="I70" s="576"/>
      <c r="J70" s="576"/>
      <c r="K70" s="500" t="s">
        <v>149</v>
      </c>
      <c r="L70" s="477"/>
      <c r="M70" s="477"/>
      <c r="N70" s="477"/>
      <c r="O70" s="477"/>
      <c r="P70" s="478"/>
      <c r="Q70" s="580" t="s">
        <v>150</v>
      </c>
      <c r="R70" s="477"/>
      <c r="S70" s="477"/>
      <c r="T70" s="477"/>
      <c r="U70" s="477"/>
      <c r="V70" s="477"/>
      <c r="W70" s="580" t="s">
        <v>151</v>
      </c>
      <c r="X70" s="477"/>
      <c r="Y70" s="477"/>
      <c r="Z70" s="477"/>
      <c r="AA70" s="477"/>
      <c r="AB70" s="477"/>
      <c r="AC70" s="580" t="s">
        <v>152</v>
      </c>
      <c r="AD70" s="477"/>
      <c r="AE70" s="477"/>
      <c r="AF70" s="477"/>
      <c r="AG70" s="477"/>
      <c r="AH70" s="477"/>
      <c r="AI70" s="580" t="s">
        <v>153</v>
      </c>
      <c r="AJ70" s="477"/>
      <c r="AK70" s="477"/>
      <c r="AL70" s="477"/>
      <c r="AM70" s="477"/>
      <c r="AN70" s="477"/>
      <c r="AO70" s="581" t="s">
        <v>154</v>
      </c>
      <c r="AP70" s="582"/>
      <c r="AQ70" s="582"/>
      <c r="AR70" s="582"/>
      <c r="AS70" s="582"/>
      <c r="AT70" s="582"/>
    </row>
    <row r="71" spans="1:46" s="166" customFormat="1" ht="14.25" customHeight="1">
      <c r="A71" s="481"/>
      <c r="B71" s="481"/>
      <c r="C71" s="481"/>
      <c r="D71" s="482"/>
      <c r="E71" s="577"/>
      <c r="F71" s="578"/>
      <c r="G71" s="578"/>
      <c r="H71" s="578"/>
      <c r="I71" s="578"/>
      <c r="J71" s="578"/>
      <c r="K71" s="579"/>
      <c r="L71" s="481"/>
      <c r="M71" s="481"/>
      <c r="N71" s="481"/>
      <c r="O71" s="481"/>
      <c r="P71" s="482"/>
      <c r="Q71" s="579"/>
      <c r="R71" s="481"/>
      <c r="S71" s="481"/>
      <c r="T71" s="481"/>
      <c r="U71" s="481"/>
      <c r="V71" s="481"/>
      <c r="W71" s="579"/>
      <c r="X71" s="481"/>
      <c r="Y71" s="481"/>
      <c r="Z71" s="481"/>
      <c r="AA71" s="481"/>
      <c r="AB71" s="481"/>
      <c r="AC71" s="579"/>
      <c r="AD71" s="481"/>
      <c r="AE71" s="481"/>
      <c r="AF71" s="481"/>
      <c r="AG71" s="481"/>
      <c r="AH71" s="481"/>
      <c r="AI71" s="579"/>
      <c r="AJ71" s="481"/>
      <c r="AK71" s="481"/>
      <c r="AL71" s="481"/>
      <c r="AM71" s="481"/>
      <c r="AN71" s="481"/>
      <c r="AO71" s="583"/>
      <c r="AP71" s="584"/>
      <c r="AQ71" s="584"/>
      <c r="AR71" s="584"/>
      <c r="AS71" s="584"/>
      <c r="AT71" s="584"/>
    </row>
    <row r="72" spans="1:46" s="166" customFormat="1" ht="13.5" customHeight="1">
      <c r="A72" s="585" t="s">
        <v>155</v>
      </c>
      <c r="B72" s="267" t="s">
        <v>69</v>
      </c>
      <c r="C72" s="267"/>
      <c r="D72" s="268"/>
      <c r="E72" s="568" t="s">
        <v>156</v>
      </c>
      <c r="F72" s="588"/>
      <c r="G72" s="588"/>
      <c r="H72" s="588"/>
      <c r="I72" s="588"/>
      <c r="J72" s="588"/>
      <c r="K72" s="542" t="s">
        <v>128</v>
      </c>
      <c r="L72" s="589"/>
      <c r="M72" s="542"/>
      <c r="N72" s="542"/>
      <c r="O72" s="542"/>
      <c r="P72" s="542"/>
      <c r="Q72" s="542" t="s">
        <v>129</v>
      </c>
      <c r="R72" s="542"/>
      <c r="S72" s="590"/>
      <c r="T72" s="542"/>
      <c r="U72" s="542"/>
      <c r="V72" s="542"/>
      <c r="W72" s="542" t="s">
        <v>141</v>
      </c>
      <c r="X72" s="542"/>
      <c r="Y72" s="542"/>
      <c r="Z72" s="589"/>
      <c r="AA72" s="542"/>
      <c r="AB72" s="542"/>
      <c r="AC72" s="542" t="s">
        <v>142</v>
      </c>
      <c r="AD72" s="542"/>
      <c r="AE72" s="542"/>
      <c r="AF72" s="542"/>
      <c r="AG72" s="589"/>
      <c r="AH72" s="542"/>
      <c r="AI72" s="542" t="s">
        <v>143</v>
      </c>
      <c r="AJ72" s="542"/>
      <c r="AK72" s="542"/>
      <c r="AL72" s="542"/>
      <c r="AM72" s="542"/>
      <c r="AN72" s="589"/>
      <c r="AO72" s="542" t="s">
        <v>37</v>
      </c>
      <c r="AP72" s="542"/>
      <c r="AQ72" s="542"/>
      <c r="AR72" s="542"/>
      <c r="AS72" s="542"/>
      <c r="AT72" s="589"/>
    </row>
    <row r="73" spans="1:46" s="166" customFormat="1" ht="13.5" customHeight="1">
      <c r="A73" s="586"/>
      <c r="B73" s="493">
        <v>29</v>
      </c>
      <c r="C73" s="494"/>
      <c r="D73" s="527"/>
      <c r="E73" s="184"/>
      <c r="F73" s="185"/>
      <c r="G73" s="185"/>
      <c r="H73" s="185"/>
      <c r="I73" s="185"/>
      <c r="J73" s="210" t="s">
        <v>16</v>
      </c>
      <c r="K73" s="187"/>
      <c r="L73" s="187"/>
      <c r="M73" s="187"/>
      <c r="N73" s="187"/>
      <c r="O73" s="187"/>
      <c r="P73" s="210" t="s">
        <v>16</v>
      </c>
      <c r="Q73" s="187"/>
      <c r="R73" s="187"/>
      <c r="S73" s="187"/>
      <c r="T73" s="187"/>
      <c r="U73" s="187"/>
      <c r="V73" s="210" t="s">
        <v>16</v>
      </c>
      <c r="W73" s="187"/>
      <c r="X73" s="187"/>
      <c r="Y73" s="187"/>
      <c r="Z73" s="187"/>
      <c r="AA73" s="187"/>
      <c r="AB73" s="210" t="s">
        <v>16</v>
      </c>
      <c r="AC73" s="187"/>
      <c r="AD73" s="187"/>
      <c r="AE73" s="187"/>
      <c r="AF73" s="187"/>
      <c r="AG73" s="187"/>
      <c r="AH73" s="210" t="s">
        <v>16</v>
      </c>
      <c r="AI73" s="187"/>
      <c r="AJ73" s="187"/>
      <c r="AK73" s="187"/>
      <c r="AL73" s="187"/>
      <c r="AM73" s="187"/>
      <c r="AN73" s="210" t="s">
        <v>16</v>
      </c>
      <c r="AO73" s="186"/>
      <c r="AP73" s="186"/>
      <c r="AQ73" s="186"/>
      <c r="AR73" s="186"/>
      <c r="AS73" s="186"/>
      <c r="AT73" s="210" t="s">
        <v>16</v>
      </c>
    </row>
    <row r="74" spans="1:46" s="166" customFormat="1" ht="13.5" customHeight="1">
      <c r="A74" s="586"/>
      <c r="B74" s="96"/>
      <c r="C74" s="97" t="s">
        <v>157</v>
      </c>
      <c r="D74" s="98"/>
      <c r="E74" s="525">
        <v>2310</v>
      </c>
      <c r="F74" s="526">
        <v>2360</v>
      </c>
      <c r="G74" s="526">
        <v>2360</v>
      </c>
      <c r="H74" s="526">
        <v>2360</v>
      </c>
      <c r="I74" s="526">
        <v>2360</v>
      </c>
      <c r="J74" s="526">
        <v>2360</v>
      </c>
      <c r="K74" s="526">
        <v>270</v>
      </c>
      <c r="L74" s="526">
        <v>276</v>
      </c>
      <c r="M74" s="526">
        <v>276</v>
      </c>
      <c r="N74" s="526">
        <v>276</v>
      </c>
      <c r="O74" s="526">
        <v>276</v>
      </c>
      <c r="P74" s="526">
        <v>276</v>
      </c>
      <c r="Q74" s="526">
        <v>323</v>
      </c>
      <c r="R74" s="526">
        <v>374</v>
      </c>
      <c r="S74" s="526">
        <v>374</v>
      </c>
      <c r="T74" s="526">
        <v>374</v>
      </c>
      <c r="U74" s="526">
        <v>374</v>
      </c>
      <c r="V74" s="526">
        <v>374</v>
      </c>
      <c r="W74" s="526">
        <v>698</v>
      </c>
      <c r="X74" s="526">
        <v>706</v>
      </c>
      <c r="Y74" s="526">
        <v>706</v>
      </c>
      <c r="Z74" s="526">
        <v>706</v>
      </c>
      <c r="AA74" s="526">
        <v>706</v>
      </c>
      <c r="AB74" s="526">
        <v>706</v>
      </c>
      <c r="AC74" s="526">
        <v>422</v>
      </c>
      <c r="AD74" s="526">
        <v>396</v>
      </c>
      <c r="AE74" s="526">
        <v>396</v>
      </c>
      <c r="AF74" s="526">
        <v>396</v>
      </c>
      <c r="AG74" s="526">
        <v>396</v>
      </c>
      <c r="AH74" s="526">
        <v>396</v>
      </c>
      <c r="AI74" s="526">
        <v>333</v>
      </c>
      <c r="AJ74" s="526">
        <v>339</v>
      </c>
      <c r="AK74" s="526">
        <v>339</v>
      </c>
      <c r="AL74" s="526">
        <v>339</v>
      </c>
      <c r="AM74" s="526">
        <v>339</v>
      </c>
      <c r="AN74" s="526">
        <v>339</v>
      </c>
      <c r="AO74" s="526">
        <v>268</v>
      </c>
      <c r="AP74" s="526">
        <v>266</v>
      </c>
      <c r="AQ74" s="526">
        <v>266</v>
      </c>
      <c r="AR74" s="526">
        <v>266</v>
      </c>
      <c r="AS74" s="526">
        <v>266</v>
      </c>
      <c r="AT74" s="526">
        <v>266</v>
      </c>
    </row>
    <row r="75" spans="1:46" s="166" customFormat="1" ht="13.5" customHeight="1">
      <c r="A75" s="586"/>
      <c r="B75" s="99"/>
      <c r="C75" s="100" t="s">
        <v>71</v>
      </c>
      <c r="D75" s="101"/>
      <c r="E75" s="193"/>
      <c r="F75" s="194"/>
      <c r="G75" s="194"/>
      <c r="H75" s="194"/>
      <c r="I75" s="194"/>
      <c r="J75" s="194"/>
      <c r="K75" s="194"/>
      <c r="L75" s="195"/>
      <c r="M75" s="195"/>
      <c r="N75" s="195"/>
      <c r="O75" s="195"/>
      <c r="P75" s="195"/>
      <c r="Q75" s="194"/>
      <c r="R75" s="195"/>
      <c r="S75" s="195"/>
      <c r="T75" s="195"/>
      <c r="U75" s="195"/>
      <c r="V75" s="195"/>
      <c r="W75" s="194"/>
      <c r="X75" s="195"/>
      <c r="Y75" s="195"/>
      <c r="Z75" s="195"/>
      <c r="AA75" s="195"/>
      <c r="AB75" s="195"/>
      <c r="AC75" s="194"/>
      <c r="AD75" s="195"/>
      <c r="AE75" s="195"/>
      <c r="AF75" s="195"/>
      <c r="AG75" s="195"/>
      <c r="AH75" s="195"/>
      <c r="AI75" s="194"/>
      <c r="AJ75" s="195"/>
      <c r="AK75" s="195"/>
      <c r="AL75" s="195"/>
      <c r="AM75" s="195"/>
      <c r="AN75" s="195"/>
      <c r="AO75" s="194"/>
      <c r="AP75" s="195"/>
      <c r="AQ75" s="195"/>
      <c r="AR75" s="195"/>
      <c r="AS75" s="195"/>
      <c r="AT75" s="195"/>
    </row>
    <row r="76" spans="1:46" s="166" customFormat="1" ht="13.5" customHeight="1">
      <c r="A76" s="586"/>
      <c r="B76" s="96"/>
      <c r="C76" s="102">
        <f>B73-1</f>
        <v>28</v>
      </c>
      <c r="D76" s="98"/>
      <c r="E76" s="531">
        <v>33</v>
      </c>
      <c r="F76" s="532">
        <v>33</v>
      </c>
      <c r="G76" s="532">
        <v>33</v>
      </c>
      <c r="H76" s="532">
        <v>33</v>
      </c>
      <c r="I76" s="532">
        <v>33</v>
      </c>
      <c r="J76" s="532">
        <v>33</v>
      </c>
      <c r="K76" s="532">
        <v>12</v>
      </c>
      <c r="L76" s="532">
        <v>12</v>
      </c>
      <c r="M76" s="532">
        <v>12</v>
      </c>
      <c r="N76" s="532">
        <v>12</v>
      </c>
      <c r="O76" s="532">
        <v>12</v>
      </c>
      <c r="P76" s="532">
        <v>12</v>
      </c>
      <c r="Q76" s="532">
        <v>4</v>
      </c>
      <c r="R76" s="532">
        <v>4</v>
      </c>
      <c r="S76" s="532">
        <v>4</v>
      </c>
      <c r="T76" s="532">
        <v>4</v>
      </c>
      <c r="U76" s="532">
        <v>4</v>
      </c>
      <c r="V76" s="532">
        <v>4</v>
      </c>
      <c r="W76" s="532">
        <v>6</v>
      </c>
      <c r="X76" s="532">
        <v>6</v>
      </c>
      <c r="Y76" s="532">
        <v>6</v>
      </c>
      <c r="Z76" s="532">
        <v>6</v>
      </c>
      <c r="AA76" s="532">
        <v>6</v>
      </c>
      <c r="AB76" s="532">
        <v>6</v>
      </c>
      <c r="AC76" s="532">
        <v>4</v>
      </c>
      <c r="AD76" s="532">
        <v>4</v>
      </c>
      <c r="AE76" s="532">
        <v>4</v>
      </c>
      <c r="AF76" s="532">
        <v>4</v>
      </c>
      <c r="AG76" s="532">
        <v>4</v>
      </c>
      <c r="AH76" s="532">
        <v>4</v>
      </c>
      <c r="AI76" s="532">
        <v>5</v>
      </c>
      <c r="AJ76" s="532">
        <v>5</v>
      </c>
      <c r="AK76" s="532">
        <v>5</v>
      </c>
      <c r="AL76" s="532">
        <v>5</v>
      </c>
      <c r="AM76" s="532">
        <v>5</v>
      </c>
      <c r="AN76" s="532">
        <v>5</v>
      </c>
      <c r="AO76" s="532">
        <v>2</v>
      </c>
      <c r="AP76" s="532">
        <v>2</v>
      </c>
      <c r="AQ76" s="532">
        <v>2</v>
      </c>
      <c r="AR76" s="532">
        <v>2</v>
      </c>
      <c r="AS76" s="532">
        <v>2</v>
      </c>
      <c r="AT76" s="532">
        <v>2</v>
      </c>
    </row>
    <row r="77" spans="1:46" s="214" customFormat="1" ht="15.75" customHeight="1">
      <c r="A77" s="586"/>
      <c r="B77" s="211"/>
      <c r="C77" s="212">
        <f>B73</f>
        <v>29</v>
      </c>
      <c r="D77" s="213"/>
      <c r="E77" s="533">
        <v>34</v>
      </c>
      <c r="F77" s="534"/>
      <c r="G77" s="534"/>
      <c r="H77" s="534"/>
      <c r="I77" s="534"/>
      <c r="J77" s="534"/>
      <c r="K77" s="534">
        <v>14</v>
      </c>
      <c r="L77" s="534"/>
      <c r="M77" s="534"/>
      <c r="N77" s="534"/>
      <c r="O77" s="534"/>
      <c r="P77" s="534"/>
      <c r="Q77" s="534">
        <v>3</v>
      </c>
      <c r="R77" s="534"/>
      <c r="S77" s="534"/>
      <c r="T77" s="534"/>
      <c r="U77" s="534"/>
      <c r="V77" s="534"/>
      <c r="W77" s="534">
        <v>5</v>
      </c>
      <c r="X77" s="534"/>
      <c r="Y77" s="534"/>
      <c r="Z77" s="534"/>
      <c r="AA77" s="534"/>
      <c r="AB77" s="534"/>
      <c r="AC77" s="534">
        <v>6</v>
      </c>
      <c r="AD77" s="534"/>
      <c r="AE77" s="534"/>
      <c r="AF77" s="534"/>
      <c r="AG77" s="534"/>
      <c r="AH77" s="534"/>
      <c r="AI77" s="534">
        <v>3</v>
      </c>
      <c r="AJ77" s="534"/>
      <c r="AK77" s="534"/>
      <c r="AL77" s="534"/>
      <c r="AM77" s="534"/>
      <c r="AN77" s="534"/>
      <c r="AO77" s="534">
        <v>3</v>
      </c>
      <c r="AP77" s="534"/>
      <c r="AQ77" s="534"/>
      <c r="AR77" s="534"/>
      <c r="AS77" s="534"/>
      <c r="AT77" s="534"/>
    </row>
    <row r="78" spans="1:48" s="166" customFormat="1" ht="3.75" customHeight="1">
      <c r="A78" s="587"/>
      <c r="B78" s="215"/>
      <c r="C78" s="199"/>
      <c r="D78" s="216"/>
      <c r="E78" s="170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217"/>
      <c r="AV78" s="217"/>
    </row>
    <row r="79" spans="1:46" s="166" customFormat="1" ht="13.5" customHeight="1">
      <c r="A79" s="585" t="s">
        <v>158</v>
      </c>
      <c r="B79" s="591">
        <v>29</v>
      </c>
      <c r="C79" s="592"/>
      <c r="D79" s="593"/>
      <c r="E79" s="184"/>
      <c r="F79" s="185"/>
      <c r="G79" s="185"/>
      <c r="H79" s="185"/>
      <c r="I79" s="210" t="s">
        <v>159</v>
      </c>
      <c r="K79" s="187"/>
      <c r="L79" s="187"/>
      <c r="M79" s="187"/>
      <c r="N79" s="187"/>
      <c r="O79" s="210" t="s">
        <v>159</v>
      </c>
      <c r="P79" s="187"/>
      <c r="Q79" s="187"/>
      <c r="R79" s="187"/>
      <c r="S79" s="187"/>
      <c r="T79" s="187"/>
      <c r="U79" s="210" t="s">
        <v>159</v>
      </c>
      <c r="V79" s="187"/>
      <c r="W79" s="187"/>
      <c r="X79" s="187"/>
      <c r="Y79" s="187"/>
      <c r="Z79" s="187"/>
      <c r="AA79" s="210" t="s">
        <v>159</v>
      </c>
      <c r="AB79" s="187"/>
      <c r="AC79" s="187"/>
      <c r="AD79" s="187"/>
      <c r="AE79" s="187"/>
      <c r="AF79" s="187"/>
      <c r="AG79" s="210" t="s">
        <v>159</v>
      </c>
      <c r="AH79" s="187"/>
      <c r="AI79" s="187"/>
      <c r="AJ79" s="187"/>
      <c r="AK79" s="187"/>
      <c r="AL79" s="187"/>
      <c r="AM79" s="210" t="s">
        <v>159</v>
      </c>
      <c r="AN79" s="187"/>
      <c r="AO79" s="186"/>
      <c r="AP79" s="186"/>
      <c r="AQ79" s="186"/>
      <c r="AR79" s="186"/>
      <c r="AS79" s="210" t="s">
        <v>159</v>
      </c>
      <c r="AT79" s="186"/>
    </row>
    <row r="80" spans="1:46" s="166" customFormat="1" ht="13.5" customHeight="1">
      <c r="A80" s="586"/>
      <c r="B80" s="218"/>
      <c r="C80" s="97" t="s">
        <v>160</v>
      </c>
      <c r="D80" s="98"/>
      <c r="E80" s="525">
        <v>677697</v>
      </c>
      <c r="F80" s="526">
        <v>667422</v>
      </c>
      <c r="G80" s="526">
        <v>667422</v>
      </c>
      <c r="H80" s="526">
        <v>667422</v>
      </c>
      <c r="I80" s="526">
        <v>667422</v>
      </c>
      <c r="J80" s="526">
        <v>667422</v>
      </c>
      <c r="K80" s="526">
        <v>7580</v>
      </c>
      <c r="L80" s="526">
        <v>8483</v>
      </c>
      <c r="M80" s="526">
        <v>8483</v>
      </c>
      <c r="N80" s="526">
        <v>8483</v>
      </c>
      <c r="O80" s="526">
        <v>8483</v>
      </c>
      <c r="P80" s="526">
        <v>8483</v>
      </c>
      <c r="Q80" s="526">
        <v>24637</v>
      </c>
      <c r="R80" s="526">
        <v>28710</v>
      </c>
      <c r="S80" s="526">
        <v>28710</v>
      </c>
      <c r="T80" s="526">
        <v>28710</v>
      </c>
      <c r="U80" s="526">
        <v>28710</v>
      </c>
      <c r="V80" s="526">
        <v>28710</v>
      </c>
      <c r="W80" s="526">
        <v>109596</v>
      </c>
      <c r="X80" s="526">
        <v>109947</v>
      </c>
      <c r="Y80" s="526">
        <v>109947</v>
      </c>
      <c r="Z80" s="526">
        <v>109947</v>
      </c>
      <c r="AA80" s="526">
        <v>109947</v>
      </c>
      <c r="AB80" s="526">
        <v>109947</v>
      </c>
      <c r="AC80" s="526">
        <v>105645</v>
      </c>
      <c r="AD80" s="526">
        <v>97404</v>
      </c>
      <c r="AE80" s="526">
        <v>97404</v>
      </c>
      <c r="AF80" s="526">
        <v>97404</v>
      </c>
      <c r="AG80" s="526">
        <v>97404</v>
      </c>
      <c r="AH80" s="526">
        <v>97404</v>
      </c>
      <c r="AI80" s="526">
        <v>133662</v>
      </c>
      <c r="AJ80" s="526">
        <v>128740</v>
      </c>
      <c r="AK80" s="526">
        <v>128740</v>
      </c>
      <c r="AL80" s="526">
        <v>128740</v>
      </c>
      <c r="AM80" s="526">
        <v>128740</v>
      </c>
      <c r="AN80" s="526">
        <v>128740</v>
      </c>
      <c r="AO80" s="526">
        <v>296577</v>
      </c>
      <c r="AP80" s="526">
        <v>294138</v>
      </c>
      <c r="AQ80" s="526">
        <v>294138</v>
      </c>
      <c r="AR80" s="526">
        <v>294138</v>
      </c>
      <c r="AS80" s="526">
        <v>294138</v>
      </c>
      <c r="AT80" s="526">
        <v>294138</v>
      </c>
    </row>
    <row r="81" spans="1:46" s="166" customFormat="1" ht="13.5" customHeight="1">
      <c r="A81" s="586"/>
      <c r="B81" s="219"/>
      <c r="C81" s="100" t="s">
        <v>71</v>
      </c>
      <c r="D81" s="101"/>
      <c r="E81" s="193"/>
      <c r="F81" s="194"/>
      <c r="G81" s="194"/>
      <c r="H81" s="194"/>
      <c r="I81" s="194"/>
      <c r="J81" s="194"/>
      <c r="K81" s="194"/>
      <c r="L81" s="195"/>
      <c r="M81" s="195"/>
      <c r="N81" s="195"/>
      <c r="O81" s="195"/>
      <c r="P81" s="195"/>
      <c r="Q81" s="194"/>
      <c r="R81" s="195"/>
      <c r="S81" s="195"/>
      <c r="T81" s="195"/>
      <c r="U81" s="195"/>
      <c r="V81" s="195"/>
      <c r="W81" s="194"/>
      <c r="X81" s="195"/>
      <c r="Y81" s="195"/>
      <c r="Z81" s="195"/>
      <c r="AA81" s="195"/>
      <c r="AB81" s="195"/>
      <c r="AC81" s="194"/>
      <c r="AD81" s="195"/>
      <c r="AE81" s="195"/>
      <c r="AF81" s="195"/>
      <c r="AG81" s="195"/>
      <c r="AH81" s="195"/>
      <c r="AI81" s="194"/>
      <c r="AJ81" s="195"/>
      <c r="AK81" s="195"/>
      <c r="AL81" s="195"/>
      <c r="AM81" s="195"/>
      <c r="AN81" s="195"/>
      <c r="AO81" s="194"/>
      <c r="AP81" s="195"/>
      <c r="AQ81" s="195"/>
      <c r="AR81" s="195"/>
      <c r="AS81" s="195"/>
      <c r="AT81" s="195"/>
    </row>
    <row r="82" spans="1:46" s="166" customFormat="1" ht="13.5" customHeight="1">
      <c r="A82" s="586"/>
      <c r="B82" s="218"/>
      <c r="C82" s="102">
        <f>B79-1</f>
        <v>28</v>
      </c>
      <c r="D82" s="98"/>
      <c r="E82" s="531">
        <v>6131</v>
      </c>
      <c r="F82" s="532">
        <v>6131</v>
      </c>
      <c r="G82" s="532">
        <v>6131</v>
      </c>
      <c r="H82" s="532">
        <v>6131</v>
      </c>
      <c r="I82" s="532">
        <v>6131</v>
      </c>
      <c r="J82" s="532">
        <v>6131</v>
      </c>
      <c r="K82" s="532">
        <v>333</v>
      </c>
      <c r="L82" s="532">
        <v>333</v>
      </c>
      <c r="M82" s="532">
        <v>333</v>
      </c>
      <c r="N82" s="532">
        <v>333</v>
      </c>
      <c r="O82" s="532">
        <v>333</v>
      </c>
      <c r="P82" s="532">
        <v>333</v>
      </c>
      <c r="Q82" s="532" t="s">
        <v>106</v>
      </c>
      <c r="R82" s="532" t="s">
        <v>106</v>
      </c>
      <c r="S82" s="532" t="s">
        <v>106</v>
      </c>
      <c r="T82" s="532" t="s">
        <v>106</v>
      </c>
      <c r="U82" s="532" t="s">
        <v>106</v>
      </c>
      <c r="V82" s="532" t="s">
        <v>106</v>
      </c>
      <c r="W82" s="532">
        <v>995</v>
      </c>
      <c r="X82" s="532">
        <v>995</v>
      </c>
      <c r="Y82" s="532">
        <v>995</v>
      </c>
      <c r="Z82" s="532">
        <v>995</v>
      </c>
      <c r="AA82" s="532">
        <v>995</v>
      </c>
      <c r="AB82" s="532">
        <v>995</v>
      </c>
      <c r="AC82" s="532">
        <v>1034</v>
      </c>
      <c r="AD82" s="532">
        <v>1034</v>
      </c>
      <c r="AE82" s="532">
        <v>1034</v>
      </c>
      <c r="AF82" s="532">
        <v>1034</v>
      </c>
      <c r="AG82" s="532">
        <v>1034</v>
      </c>
      <c r="AH82" s="532">
        <v>1034</v>
      </c>
      <c r="AI82" s="532">
        <v>1994</v>
      </c>
      <c r="AJ82" s="532">
        <v>1994</v>
      </c>
      <c r="AK82" s="532">
        <v>1994</v>
      </c>
      <c r="AL82" s="532">
        <v>1994</v>
      </c>
      <c r="AM82" s="532">
        <v>1994</v>
      </c>
      <c r="AN82" s="532">
        <v>1994</v>
      </c>
      <c r="AO82" s="532" t="s">
        <v>106</v>
      </c>
      <c r="AP82" s="532" t="s">
        <v>106</v>
      </c>
      <c r="AQ82" s="532" t="s">
        <v>106</v>
      </c>
      <c r="AR82" s="532" t="s">
        <v>106</v>
      </c>
      <c r="AS82" s="532" t="s">
        <v>106</v>
      </c>
      <c r="AT82" s="532" t="s">
        <v>106</v>
      </c>
    </row>
    <row r="83" spans="1:48" s="220" customFormat="1" ht="15.75" customHeight="1">
      <c r="A83" s="586"/>
      <c r="B83" s="211"/>
      <c r="C83" s="212">
        <f>B79</f>
        <v>29</v>
      </c>
      <c r="D83" s="213"/>
      <c r="E83" s="533">
        <v>6350</v>
      </c>
      <c r="F83" s="534"/>
      <c r="G83" s="534"/>
      <c r="H83" s="534"/>
      <c r="I83" s="534"/>
      <c r="J83" s="534"/>
      <c r="K83" s="534">
        <v>397</v>
      </c>
      <c r="L83" s="534"/>
      <c r="M83" s="534"/>
      <c r="N83" s="534"/>
      <c r="O83" s="534"/>
      <c r="P83" s="534"/>
      <c r="Q83" s="534">
        <v>222</v>
      </c>
      <c r="R83" s="534"/>
      <c r="S83" s="534"/>
      <c r="T83" s="534"/>
      <c r="U83" s="534"/>
      <c r="V83" s="534"/>
      <c r="W83" s="534">
        <v>860</v>
      </c>
      <c r="X83" s="534"/>
      <c r="Y83" s="534"/>
      <c r="Z83" s="534"/>
      <c r="AA83" s="534"/>
      <c r="AB83" s="534"/>
      <c r="AC83" s="534">
        <v>1397</v>
      </c>
      <c r="AD83" s="534"/>
      <c r="AE83" s="534"/>
      <c r="AF83" s="534"/>
      <c r="AG83" s="534"/>
      <c r="AH83" s="534"/>
      <c r="AI83" s="534">
        <v>1437</v>
      </c>
      <c r="AJ83" s="534"/>
      <c r="AK83" s="534"/>
      <c r="AL83" s="534"/>
      <c r="AM83" s="534"/>
      <c r="AN83" s="534"/>
      <c r="AO83" s="534">
        <v>2037</v>
      </c>
      <c r="AP83" s="534"/>
      <c r="AQ83" s="534"/>
      <c r="AR83" s="534"/>
      <c r="AS83" s="534"/>
      <c r="AT83" s="534"/>
      <c r="AU83" s="214"/>
      <c r="AV83" s="214"/>
    </row>
    <row r="84" spans="1:46" s="166" customFormat="1" ht="3.75" customHeight="1">
      <c r="A84" s="587"/>
      <c r="B84" s="215"/>
      <c r="C84" s="199"/>
      <c r="D84" s="216"/>
      <c r="E84" s="221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3"/>
      <c r="T84" s="222"/>
      <c r="U84" s="222"/>
      <c r="V84" s="222"/>
      <c r="W84" s="222"/>
      <c r="X84" s="223"/>
      <c r="Y84" s="222"/>
      <c r="Z84" s="222"/>
      <c r="AA84" s="222"/>
      <c r="AB84" s="222"/>
      <c r="AC84" s="223"/>
      <c r="AD84" s="222"/>
      <c r="AE84" s="222"/>
      <c r="AF84" s="222"/>
      <c r="AG84" s="222"/>
      <c r="AH84" s="223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</row>
  </sheetData>
  <sheetProtection/>
  <mergeCells count="311">
    <mergeCell ref="AO83:AT83"/>
    <mergeCell ref="E83:J83"/>
    <mergeCell ref="K83:P83"/>
    <mergeCell ref="Q83:V83"/>
    <mergeCell ref="W83:AB83"/>
    <mergeCell ref="AC83:AH83"/>
    <mergeCell ref="AI83:AN83"/>
    <mergeCell ref="AI80:AN80"/>
    <mergeCell ref="AO80:AT80"/>
    <mergeCell ref="E82:J82"/>
    <mergeCell ref="K82:P82"/>
    <mergeCell ref="Q82:V82"/>
    <mergeCell ref="W82:AB82"/>
    <mergeCell ref="AC82:AH82"/>
    <mergeCell ref="AI82:AN82"/>
    <mergeCell ref="AO82:AT82"/>
    <mergeCell ref="AC77:AH77"/>
    <mergeCell ref="AI77:AN77"/>
    <mergeCell ref="AO77:AT77"/>
    <mergeCell ref="A79:A84"/>
    <mergeCell ref="B79:D79"/>
    <mergeCell ref="E80:J80"/>
    <mergeCell ref="K80:P80"/>
    <mergeCell ref="Q80:V80"/>
    <mergeCell ref="W80:AB80"/>
    <mergeCell ref="AC80:AH80"/>
    <mergeCell ref="AO74:AT74"/>
    <mergeCell ref="E76:J76"/>
    <mergeCell ref="K76:P76"/>
    <mergeCell ref="Q76:V76"/>
    <mergeCell ref="W76:AB76"/>
    <mergeCell ref="AC76:AH76"/>
    <mergeCell ref="AI76:AN76"/>
    <mergeCell ref="AO76:AT76"/>
    <mergeCell ref="AC72:AH72"/>
    <mergeCell ref="AI72:AN72"/>
    <mergeCell ref="AO72:AT72"/>
    <mergeCell ref="B73:D73"/>
    <mergeCell ref="E74:J74"/>
    <mergeCell ref="K74:P74"/>
    <mergeCell ref="Q74:V74"/>
    <mergeCell ref="W74:AB74"/>
    <mergeCell ref="AC74:AH74"/>
    <mergeCell ref="AI74:AN74"/>
    <mergeCell ref="A72:A78"/>
    <mergeCell ref="B72:D72"/>
    <mergeCell ref="E72:J72"/>
    <mergeCell ref="K72:P72"/>
    <mergeCell ref="Q72:V72"/>
    <mergeCell ref="W72:AB72"/>
    <mergeCell ref="E77:J77"/>
    <mergeCell ref="K77:P77"/>
    <mergeCell ref="Q77:V77"/>
    <mergeCell ref="W77:AB77"/>
    <mergeCell ref="A68:AT68"/>
    <mergeCell ref="A70:D71"/>
    <mergeCell ref="E70:J71"/>
    <mergeCell ref="K70:P71"/>
    <mergeCell ref="Q70:V71"/>
    <mergeCell ref="W70:AB71"/>
    <mergeCell ref="AC70:AH71"/>
    <mergeCell ref="AI70:AN71"/>
    <mergeCell ref="AO70:AT71"/>
    <mergeCell ref="E65:K65"/>
    <mergeCell ref="L65:R65"/>
    <mergeCell ref="S65:Y65"/>
    <mergeCell ref="Z65:AF65"/>
    <mergeCell ref="AG65:AM65"/>
    <mergeCell ref="AN65:AT65"/>
    <mergeCell ref="E64:K64"/>
    <mergeCell ref="L64:R64"/>
    <mergeCell ref="S64:Y64"/>
    <mergeCell ref="Z64:AF64"/>
    <mergeCell ref="AG64:AM64"/>
    <mergeCell ref="AN64:AT64"/>
    <mergeCell ref="E63:K63"/>
    <mergeCell ref="L63:R63"/>
    <mergeCell ref="S63:Y63"/>
    <mergeCell ref="Z63:AF63"/>
    <mergeCell ref="AG63:AM63"/>
    <mergeCell ref="AN63:AT63"/>
    <mergeCell ref="E62:K62"/>
    <mergeCell ref="L62:R62"/>
    <mergeCell ref="S62:Y62"/>
    <mergeCell ref="Z62:AF62"/>
    <mergeCell ref="AG62:AM62"/>
    <mergeCell ref="AN62:AT62"/>
    <mergeCell ref="E61:K61"/>
    <mergeCell ref="L61:R61"/>
    <mergeCell ref="S61:Y61"/>
    <mergeCell ref="Z61:AF61"/>
    <mergeCell ref="AG61:AM61"/>
    <mergeCell ref="AN61:AT61"/>
    <mergeCell ref="E60:K60"/>
    <mergeCell ref="L60:R60"/>
    <mergeCell ref="S60:Y60"/>
    <mergeCell ref="Z60:AF60"/>
    <mergeCell ref="AG60:AM60"/>
    <mergeCell ref="AN60:AT60"/>
    <mergeCell ref="AN56:AT56"/>
    <mergeCell ref="A57:D57"/>
    <mergeCell ref="E58:K58"/>
    <mergeCell ref="L58:R58"/>
    <mergeCell ref="S58:Y58"/>
    <mergeCell ref="Z58:AF58"/>
    <mergeCell ref="AG58:AM58"/>
    <mergeCell ref="AN58:AT58"/>
    <mergeCell ref="A56:D56"/>
    <mergeCell ref="E56:K56"/>
    <mergeCell ref="L56:R56"/>
    <mergeCell ref="S56:Y56"/>
    <mergeCell ref="Z56:AF56"/>
    <mergeCell ref="AG56:AM56"/>
    <mergeCell ref="A53:D55"/>
    <mergeCell ref="E53:AT53"/>
    <mergeCell ref="E54:K55"/>
    <mergeCell ref="L54:R55"/>
    <mergeCell ref="S54:Y55"/>
    <mergeCell ref="Z54:AF55"/>
    <mergeCell ref="AG54:AM55"/>
    <mergeCell ref="AN54:AT55"/>
    <mergeCell ref="E48:K48"/>
    <mergeCell ref="L48:R48"/>
    <mergeCell ref="S48:Y48"/>
    <mergeCell ref="Z48:AF48"/>
    <mergeCell ref="AG48:AM48"/>
    <mergeCell ref="AN48:AT48"/>
    <mergeCell ref="E47:K47"/>
    <mergeCell ref="L47:R47"/>
    <mergeCell ref="S47:Y47"/>
    <mergeCell ref="Z47:AF47"/>
    <mergeCell ref="AG47:AM47"/>
    <mergeCell ref="AN47:AT47"/>
    <mergeCell ref="E46:K46"/>
    <mergeCell ref="L46:R46"/>
    <mergeCell ref="S46:Y46"/>
    <mergeCell ref="Z46:AF46"/>
    <mergeCell ref="AG46:AM46"/>
    <mergeCell ref="AN46:AT46"/>
    <mergeCell ref="E45:K45"/>
    <mergeCell ref="L45:R45"/>
    <mergeCell ref="S45:Y45"/>
    <mergeCell ref="Z45:AF45"/>
    <mergeCell ref="AG45:AM45"/>
    <mergeCell ref="AN45:AT45"/>
    <mergeCell ref="E44:K44"/>
    <mergeCell ref="L44:R44"/>
    <mergeCell ref="S44:Y44"/>
    <mergeCell ref="Z44:AF44"/>
    <mergeCell ref="AG44:AM44"/>
    <mergeCell ref="AN44:AT44"/>
    <mergeCell ref="E43:K43"/>
    <mergeCell ref="L43:R43"/>
    <mergeCell ref="S43:Y43"/>
    <mergeCell ref="Z43:AF43"/>
    <mergeCell ref="AG43:AM43"/>
    <mergeCell ref="AN43:AT43"/>
    <mergeCell ref="E42:K42"/>
    <mergeCell ref="L42:R42"/>
    <mergeCell ref="S42:Y42"/>
    <mergeCell ref="Z42:AF42"/>
    <mergeCell ref="AG42:AM42"/>
    <mergeCell ref="AN42:AT42"/>
    <mergeCell ref="E41:K41"/>
    <mergeCell ref="L41:R41"/>
    <mergeCell ref="S41:Y41"/>
    <mergeCell ref="Z41:AF41"/>
    <mergeCell ref="AG41:AM41"/>
    <mergeCell ref="AN41:AT41"/>
    <mergeCell ref="AN39:AT39"/>
    <mergeCell ref="A40:D40"/>
    <mergeCell ref="Q40:V40"/>
    <mergeCell ref="W40:AB40"/>
    <mergeCell ref="AC40:AH40"/>
    <mergeCell ref="AI40:AN40"/>
    <mergeCell ref="A39:D39"/>
    <mergeCell ref="E39:K39"/>
    <mergeCell ref="L39:R39"/>
    <mergeCell ref="S39:Y39"/>
    <mergeCell ref="Z39:AF39"/>
    <mergeCell ref="AG39:AM39"/>
    <mergeCell ref="AO30:AT30"/>
    <mergeCell ref="A36:D38"/>
    <mergeCell ref="E36:AT36"/>
    <mergeCell ref="E37:K38"/>
    <mergeCell ref="L37:R38"/>
    <mergeCell ref="S37:Y38"/>
    <mergeCell ref="Z37:AF38"/>
    <mergeCell ref="AG37:AM38"/>
    <mergeCell ref="AN37:AT38"/>
    <mergeCell ref="E30:J30"/>
    <mergeCell ref="K30:P30"/>
    <mergeCell ref="Q30:V30"/>
    <mergeCell ref="W30:AB30"/>
    <mergeCell ref="AC30:AH30"/>
    <mergeCell ref="AI30:AN30"/>
    <mergeCell ref="AO28:AT28"/>
    <mergeCell ref="E29:J29"/>
    <mergeCell ref="K29:P29"/>
    <mergeCell ref="Q29:V29"/>
    <mergeCell ref="W29:AB29"/>
    <mergeCell ref="AC29:AH29"/>
    <mergeCell ref="AI29:AN29"/>
    <mergeCell ref="AO29:AT29"/>
    <mergeCell ref="E28:J28"/>
    <mergeCell ref="K28:P28"/>
    <mergeCell ref="Q28:V28"/>
    <mergeCell ref="W28:AB28"/>
    <mergeCell ref="AC28:AH28"/>
    <mergeCell ref="AI28:AN28"/>
    <mergeCell ref="AO26:AT26"/>
    <mergeCell ref="E27:J27"/>
    <mergeCell ref="K27:P27"/>
    <mergeCell ref="Q27:V27"/>
    <mergeCell ref="W27:AB27"/>
    <mergeCell ref="AC27:AH27"/>
    <mergeCell ref="AI27:AN27"/>
    <mergeCell ref="AO27:AT27"/>
    <mergeCell ref="E26:J26"/>
    <mergeCell ref="K26:P26"/>
    <mergeCell ref="Q26:V26"/>
    <mergeCell ref="W26:AB26"/>
    <mergeCell ref="AC26:AH26"/>
    <mergeCell ref="AI26:AN26"/>
    <mergeCell ref="AI23:AN23"/>
    <mergeCell ref="AO23:AT23"/>
    <mergeCell ref="E25:J25"/>
    <mergeCell ref="K25:P25"/>
    <mergeCell ref="Q25:V25"/>
    <mergeCell ref="W25:AB25"/>
    <mergeCell ref="AC25:AH25"/>
    <mergeCell ref="AI25:AN25"/>
    <mergeCell ref="AO25:AT25"/>
    <mergeCell ref="AO20:AT20"/>
    <mergeCell ref="A22:A31"/>
    <mergeCell ref="B22:D22"/>
    <mergeCell ref="I22:J22"/>
    <mergeCell ref="N22:P22"/>
    <mergeCell ref="E23:J23"/>
    <mergeCell ref="K23:P23"/>
    <mergeCell ref="Q23:V23"/>
    <mergeCell ref="W23:AB23"/>
    <mergeCell ref="AC23:AH23"/>
    <mergeCell ref="E20:J20"/>
    <mergeCell ref="K20:P20"/>
    <mergeCell ref="Q20:V20"/>
    <mergeCell ref="W20:AB20"/>
    <mergeCell ref="AC20:AH20"/>
    <mergeCell ref="AI20:AN20"/>
    <mergeCell ref="AO18:AT18"/>
    <mergeCell ref="E19:J19"/>
    <mergeCell ref="K19:P19"/>
    <mergeCell ref="Q19:V19"/>
    <mergeCell ref="W19:AB19"/>
    <mergeCell ref="AC19:AH19"/>
    <mergeCell ref="AI19:AN19"/>
    <mergeCell ref="AO19:AT19"/>
    <mergeCell ref="E18:J18"/>
    <mergeCell ref="K18:P18"/>
    <mergeCell ref="Q18:V18"/>
    <mergeCell ref="W18:AB18"/>
    <mergeCell ref="AC18:AH18"/>
    <mergeCell ref="AI18:AN18"/>
    <mergeCell ref="AC16:AH16"/>
    <mergeCell ref="AI16:AN16"/>
    <mergeCell ref="AO16:AT16"/>
    <mergeCell ref="E17:J17"/>
    <mergeCell ref="K17:P17"/>
    <mergeCell ref="Q17:V17"/>
    <mergeCell ref="W17:AB17"/>
    <mergeCell ref="AC17:AH17"/>
    <mergeCell ref="AI17:AN17"/>
    <mergeCell ref="AO17:AT17"/>
    <mergeCell ref="AO13:AT13"/>
    <mergeCell ref="E15:J15"/>
    <mergeCell ref="K15:P15"/>
    <mergeCell ref="Q15:V15"/>
    <mergeCell ref="W15:AB15"/>
    <mergeCell ref="AC15:AH15"/>
    <mergeCell ref="AI15:AN15"/>
    <mergeCell ref="AO15:AT15"/>
    <mergeCell ref="AC11:AH11"/>
    <mergeCell ref="AI11:AN11"/>
    <mergeCell ref="AO11:AT11"/>
    <mergeCell ref="B12:D12"/>
    <mergeCell ref="E13:J13"/>
    <mergeCell ref="K13:P13"/>
    <mergeCell ref="Q13:V13"/>
    <mergeCell ref="W13:AB13"/>
    <mergeCell ref="AC13:AH13"/>
    <mergeCell ref="AI13:AN13"/>
    <mergeCell ref="A11:A21"/>
    <mergeCell ref="B11:D11"/>
    <mergeCell ref="E11:J11"/>
    <mergeCell ref="K11:P11"/>
    <mergeCell ref="Q11:V11"/>
    <mergeCell ref="W11:AB11"/>
    <mergeCell ref="E16:J16"/>
    <mergeCell ref="K16:P16"/>
    <mergeCell ref="Q16:V16"/>
    <mergeCell ref="W16:AB16"/>
    <mergeCell ref="A6:AT6"/>
    <mergeCell ref="A8:D10"/>
    <mergeCell ref="E8:J10"/>
    <mergeCell ref="K8:P10"/>
    <mergeCell ref="Q8:AT8"/>
    <mergeCell ref="Q9:V10"/>
    <mergeCell ref="W9:AB10"/>
    <mergeCell ref="AC9:AH10"/>
    <mergeCell ref="AI9:AN10"/>
    <mergeCell ref="AO9:AT10"/>
  </mergeCells>
  <conditionalFormatting sqref="E16:AT18 E25:AT28 E44:AT46 E60:AT63 E76:AT77 E82:AT83">
    <cfRule type="cellIs" priority="19" dxfId="37" operator="equal" stopIfTrue="1">
      <formula>""</formula>
    </cfRule>
  </conditionalFormatting>
  <conditionalFormatting sqref="E20 K20:V20 AI20:AT20">
    <cfRule type="cellIs" priority="18" dxfId="37" operator="equal" stopIfTrue="1">
      <formula>""</formula>
    </cfRule>
  </conditionalFormatting>
  <conditionalFormatting sqref="E30 Q30:AT30">
    <cfRule type="cellIs" priority="17" dxfId="37" operator="equal" stopIfTrue="1">
      <formula>""</formula>
    </cfRule>
  </conditionalFormatting>
  <conditionalFormatting sqref="K48:AT48 E48:F48">
    <cfRule type="cellIs" priority="16" dxfId="37" operator="equal" stopIfTrue="1">
      <formula>""</formula>
    </cfRule>
  </conditionalFormatting>
  <conditionalFormatting sqref="K65:AT65 E65:F65">
    <cfRule type="cellIs" priority="15" dxfId="37" operator="equal" stopIfTrue="1">
      <formula>""</formula>
    </cfRule>
  </conditionalFormatting>
  <conditionalFormatting sqref="K64:AT64 E64:F64">
    <cfRule type="cellIs" priority="9" dxfId="37" operator="equal" stopIfTrue="1">
      <formula>""</formula>
    </cfRule>
  </conditionalFormatting>
  <conditionalFormatting sqref="E15:AT15">
    <cfRule type="cellIs" priority="14" dxfId="37" operator="equal" stopIfTrue="1">
      <formula>""</formula>
    </cfRule>
  </conditionalFormatting>
  <conditionalFormatting sqref="E19 K19:AT19 W20:AH20">
    <cfRule type="cellIs" priority="13" dxfId="37" operator="equal" stopIfTrue="1">
      <formula>""</formula>
    </cfRule>
  </conditionalFormatting>
  <conditionalFormatting sqref="E29 K29:AT29">
    <cfRule type="cellIs" priority="12" dxfId="37" operator="equal" stopIfTrue="1">
      <formula>""</formula>
    </cfRule>
  </conditionalFormatting>
  <conditionalFormatting sqref="E43:AT43">
    <cfRule type="cellIs" priority="11" dxfId="37" operator="equal" stopIfTrue="1">
      <formula>""</formula>
    </cfRule>
  </conditionalFormatting>
  <conditionalFormatting sqref="K47:AT47 E47:F47">
    <cfRule type="cellIs" priority="10" dxfId="37" operator="equal" stopIfTrue="1">
      <formula>""</formula>
    </cfRule>
  </conditionalFormatting>
  <conditionalFormatting sqref="E13:AT13">
    <cfRule type="cellIs" priority="8" dxfId="37" operator="equal" stopIfTrue="1">
      <formula>""</formula>
    </cfRule>
  </conditionalFormatting>
  <conditionalFormatting sqref="K58:AT58 E58">
    <cfRule type="cellIs" priority="7" dxfId="37" operator="equal" stopIfTrue="1">
      <formula>""</formula>
    </cfRule>
  </conditionalFormatting>
  <conditionalFormatting sqref="E74:AT74">
    <cfRule type="cellIs" priority="6" dxfId="37" operator="equal" stopIfTrue="1">
      <formula>""</formula>
    </cfRule>
  </conditionalFormatting>
  <conditionalFormatting sqref="E80:AT80">
    <cfRule type="cellIs" priority="5" dxfId="37" operator="equal" stopIfTrue="1">
      <formula>""</formula>
    </cfRule>
  </conditionalFormatting>
  <conditionalFormatting sqref="E23:J23">
    <cfRule type="cellIs" priority="4" dxfId="37" operator="equal" stopIfTrue="1">
      <formula>""</formula>
    </cfRule>
  </conditionalFormatting>
  <conditionalFormatting sqref="K23:AT23">
    <cfRule type="cellIs" priority="3" dxfId="37" operator="equal" stopIfTrue="1">
      <formula>""</formula>
    </cfRule>
  </conditionalFormatting>
  <conditionalFormatting sqref="K41:AT41 E41">
    <cfRule type="cellIs" priority="2" dxfId="37" operator="equal" stopIfTrue="1">
      <formula>""</formula>
    </cfRule>
  </conditionalFormatting>
  <conditionalFormatting sqref="K30:P30">
    <cfRule type="cellIs" priority="1" dxfId="3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showGridLines="0" zoomScalePageLayoutView="0" workbookViewId="0" topLeftCell="A1">
      <selection activeCell="B7" sqref="B7"/>
    </sheetView>
  </sheetViews>
  <sheetFormatPr defaultColWidth="9.00390625" defaultRowHeight="15" customHeight="1"/>
  <cols>
    <col min="1" max="1" width="1.7109375" style="3" customWidth="1"/>
    <col min="2" max="2" width="11.7109375" style="21" customWidth="1"/>
    <col min="3" max="3" width="1.7109375" style="21" customWidth="1"/>
    <col min="4" max="4" width="10.140625" style="3" customWidth="1"/>
    <col min="5" max="5" width="2.8515625" style="3" customWidth="1"/>
    <col min="6" max="6" width="7.28125" style="3" customWidth="1"/>
    <col min="7" max="8" width="4.7109375" style="3" customWidth="1"/>
    <col min="9" max="9" width="7.00390625" style="3" customWidth="1"/>
    <col min="10" max="10" width="2.28125" style="3" customWidth="1"/>
    <col min="11" max="12" width="9.28125" style="3" customWidth="1"/>
    <col min="13" max="13" width="2.28125" style="3" customWidth="1"/>
    <col min="14" max="14" width="7.00390625" style="3" customWidth="1"/>
    <col min="15" max="15" width="5.00390625" style="3" customWidth="1"/>
    <col min="16" max="16" width="5.140625" style="3" customWidth="1"/>
    <col min="17" max="17" width="7.140625" style="3" customWidth="1"/>
    <col min="18" max="18" width="2.7109375" style="3" customWidth="1"/>
    <col min="19" max="19" width="10.140625" style="3" customWidth="1"/>
    <col min="20" max="16384" width="9.00390625" style="3" customWidth="1"/>
  </cols>
  <sheetData>
    <row r="1" spans="1:3" ht="21" customHeight="1">
      <c r="A1" s="6" t="s">
        <v>161</v>
      </c>
      <c r="B1" s="7"/>
      <c r="C1" s="7"/>
    </row>
    <row r="2" spans="1:19" s="9" customFormat="1" ht="18.75" customHeight="1">
      <c r="A2" s="224"/>
      <c r="B2" s="10"/>
      <c r="C2" s="10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s="9" customFormat="1" ht="26.25" customHeight="1">
      <c r="A3" s="3"/>
      <c r="B3" s="21"/>
      <c r="C3" s="2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8:19" s="9" customFormat="1" ht="17.25" customHeight="1"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</row>
    <row r="5" spans="1:19" s="9" customFormat="1" ht="15.75" customHeight="1">
      <c r="A5" s="227" t="s">
        <v>162</v>
      </c>
      <c r="B5" s="16"/>
      <c r="C5" s="16"/>
      <c r="D5" s="228"/>
      <c r="E5" s="228"/>
      <c r="F5" s="226"/>
      <c r="G5" s="226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s="9" customFormat="1" ht="15.75" customHeight="1">
      <c r="A6" s="229" t="s">
        <v>163</v>
      </c>
      <c r="B6" s="230"/>
      <c r="C6" s="230"/>
      <c r="D6" s="60"/>
      <c r="E6" s="60"/>
      <c r="F6" s="60"/>
      <c r="G6" s="60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19" ht="15.75" customHeight="1" thickBot="1">
      <c r="A7" s="21"/>
      <c r="D7" s="21"/>
      <c r="E7" s="2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2" t="s">
        <v>164</v>
      </c>
    </row>
    <row r="8" spans="1:19" s="60" customFormat="1" ht="24" customHeight="1" thickTop="1">
      <c r="A8" s="594" t="s">
        <v>165</v>
      </c>
      <c r="B8" s="477"/>
      <c r="C8" s="478"/>
      <c r="D8" s="310" t="s">
        <v>166</v>
      </c>
      <c r="E8" s="595"/>
      <c r="F8" s="600" t="s">
        <v>167</v>
      </c>
      <c r="G8" s="601"/>
      <c r="H8" s="601"/>
      <c r="I8" s="602"/>
      <c r="J8" s="330" t="s">
        <v>168</v>
      </c>
      <c r="K8" s="603"/>
      <c r="L8" s="603"/>
      <c r="M8" s="603"/>
      <c r="N8" s="603"/>
      <c r="O8" s="603"/>
      <c r="P8" s="603"/>
      <c r="Q8" s="603"/>
      <c r="R8" s="603"/>
      <c r="S8" s="603"/>
    </row>
    <row r="9" spans="1:19" s="60" customFormat="1" ht="24" customHeight="1">
      <c r="A9" s="479"/>
      <c r="B9" s="479"/>
      <c r="C9" s="480"/>
      <c r="D9" s="596"/>
      <c r="E9" s="597"/>
      <c r="F9" s="604" t="s">
        <v>169</v>
      </c>
      <c r="G9" s="605"/>
      <c r="H9" s="604" t="s">
        <v>170</v>
      </c>
      <c r="I9" s="605"/>
      <c r="J9" s="608" t="s">
        <v>171</v>
      </c>
      <c r="K9" s="609"/>
      <c r="L9" s="610" t="s">
        <v>172</v>
      </c>
      <c r="M9" s="611"/>
      <c r="N9" s="609"/>
      <c r="O9" s="609"/>
      <c r="P9" s="612" t="s">
        <v>173</v>
      </c>
      <c r="Q9" s="609"/>
      <c r="R9" s="608" t="s">
        <v>174</v>
      </c>
      <c r="S9" s="613"/>
    </row>
    <row r="10" spans="1:19" s="60" customFormat="1" ht="24" customHeight="1">
      <c r="A10" s="481"/>
      <c r="B10" s="481"/>
      <c r="C10" s="482"/>
      <c r="D10" s="598"/>
      <c r="E10" s="599"/>
      <c r="F10" s="606"/>
      <c r="G10" s="607"/>
      <c r="H10" s="606"/>
      <c r="I10" s="607"/>
      <c r="J10" s="609"/>
      <c r="K10" s="609"/>
      <c r="L10" s="614"/>
      <c r="M10" s="615"/>
      <c r="N10" s="616" t="s">
        <v>175</v>
      </c>
      <c r="O10" s="609"/>
      <c r="P10" s="609"/>
      <c r="Q10" s="609"/>
      <c r="R10" s="609"/>
      <c r="S10" s="613"/>
    </row>
    <row r="11" spans="1:19" s="60" customFormat="1" ht="14.25" customHeight="1">
      <c r="A11" s="232"/>
      <c r="B11" s="232"/>
      <c r="C11" s="233"/>
      <c r="D11" s="617" t="s">
        <v>176</v>
      </c>
      <c r="E11" s="618"/>
      <c r="F11" s="619" t="s">
        <v>177</v>
      </c>
      <c r="G11" s="620"/>
      <c r="H11" s="619" t="s">
        <v>178</v>
      </c>
      <c r="I11" s="620"/>
      <c r="J11" s="621" t="s">
        <v>179</v>
      </c>
      <c r="K11" s="622"/>
      <c r="L11" s="322" t="s">
        <v>180</v>
      </c>
      <c r="M11" s="622"/>
      <c r="N11" s="322" t="s">
        <v>181</v>
      </c>
      <c r="O11" s="622"/>
      <c r="P11" s="621" t="s">
        <v>182</v>
      </c>
      <c r="Q11" s="622"/>
      <c r="R11" s="621" t="s">
        <v>183</v>
      </c>
      <c r="S11" s="622"/>
    </row>
    <row r="12" spans="1:19" s="60" customFormat="1" ht="28.5" customHeight="1">
      <c r="A12" s="623">
        <v>28</v>
      </c>
      <c r="B12" s="623"/>
      <c r="C12" s="624"/>
      <c r="D12" s="625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</row>
    <row r="13" spans="2:19" s="74" customFormat="1" ht="23.25" customHeight="1">
      <c r="B13" s="189" t="s">
        <v>184</v>
      </c>
      <c r="C13" s="234"/>
      <c r="D13" s="627">
        <v>7393717</v>
      </c>
      <c r="E13" s="628">
        <v>7379234</v>
      </c>
      <c r="F13" s="629">
        <v>1760686</v>
      </c>
      <c r="G13" s="629">
        <v>1736547</v>
      </c>
      <c r="H13" s="629">
        <v>1760686</v>
      </c>
      <c r="I13" s="629">
        <v>1736547</v>
      </c>
      <c r="J13" s="357">
        <v>7393717</v>
      </c>
      <c r="K13" s="357">
        <v>7379234</v>
      </c>
      <c r="L13" s="357">
        <v>3991966</v>
      </c>
      <c r="M13" s="357">
        <v>3932861</v>
      </c>
      <c r="N13" s="357">
        <v>308202</v>
      </c>
      <c r="O13" s="357">
        <v>311867</v>
      </c>
      <c r="P13" s="357">
        <v>3349178</v>
      </c>
      <c r="Q13" s="357">
        <v>3389838</v>
      </c>
      <c r="R13" s="357">
        <v>52573</v>
      </c>
      <c r="S13" s="357">
        <v>56535</v>
      </c>
    </row>
    <row r="14" spans="2:19" s="60" customFormat="1" ht="23.25" customHeight="1">
      <c r="B14" s="235" t="s">
        <v>71</v>
      </c>
      <c r="C14" s="236"/>
      <c r="D14" s="305"/>
      <c r="E14" s="275"/>
      <c r="F14" s="275"/>
      <c r="G14" s="275"/>
      <c r="H14" s="275"/>
      <c r="I14" s="275"/>
      <c r="J14" s="275"/>
      <c r="K14" s="275"/>
      <c r="L14" s="275"/>
      <c r="M14" s="275"/>
      <c r="N14" s="626"/>
      <c r="O14" s="626"/>
      <c r="P14" s="626"/>
      <c r="Q14" s="626"/>
      <c r="R14" s="626"/>
      <c r="S14" s="626"/>
    </row>
    <row r="15" spans="2:19" s="60" customFormat="1" ht="23.25" customHeight="1">
      <c r="B15" s="237">
        <f>A12-5</f>
        <v>23</v>
      </c>
      <c r="C15" s="236"/>
      <c r="D15" s="305">
        <v>19711</v>
      </c>
      <c r="E15" s="275"/>
      <c r="F15" s="630" t="s">
        <v>102</v>
      </c>
      <c r="G15" s="630"/>
      <c r="H15" s="630" t="s">
        <v>106</v>
      </c>
      <c r="I15" s="630"/>
      <c r="J15" s="630" t="s">
        <v>106</v>
      </c>
      <c r="K15" s="630"/>
      <c r="L15" s="630" t="s">
        <v>106</v>
      </c>
      <c r="M15" s="630"/>
      <c r="N15" s="630" t="s">
        <v>106</v>
      </c>
      <c r="O15" s="630"/>
      <c r="P15" s="630" t="s">
        <v>106</v>
      </c>
      <c r="Q15" s="630"/>
      <c r="R15" s="630" t="s">
        <v>106</v>
      </c>
      <c r="S15" s="630"/>
    </row>
    <row r="16" spans="2:19" s="60" customFormat="1" ht="23.25" customHeight="1">
      <c r="B16" s="238">
        <f>A12-4</f>
        <v>24</v>
      </c>
      <c r="C16" s="236"/>
      <c r="D16" s="305">
        <v>20170</v>
      </c>
      <c r="E16" s="275"/>
      <c r="F16" s="630">
        <v>67</v>
      </c>
      <c r="G16" s="630"/>
      <c r="H16" s="630" t="s">
        <v>106</v>
      </c>
      <c r="I16" s="630"/>
      <c r="J16" s="630" t="s">
        <v>106</v>
      </c>
      <c r="K16" s="630"/>
      <c r="L16" s="630" t="s">
        <v>106</v>
      </c>
      <c r="M16" s="630"/>
      <c r="N16" s="630" t="s">
        <v>106</v>
      </c>
      <c r="O16" s="630"/>
      <c r="P16" s="630" t="s">
        <v>106</v>
      </c>
      <c r="Q16" s="630"/>
      <c r="R16" s="630" t="s">
        <v>106</v>
      </c>
      <c r="S16" s="630"/>
    </row>
    <row r="17" spans="2:19" s="60" customFormat="1" ht="23.25" customHeight="1">
      <c r="B17" s="238">
        <f>A12-3</f>
        <v>25</v>
      </c>
      <c r="C17" s="236"/>
      <c r="D17" s="305">
        <v>19094</v>
      </c>
      <c r="E17" s="275"/>
      <c r="F17" s="631" t="s">
        <v>102</v>
      </c>
      <c r="G17" s="630"/>
      <c r="H17" s="630" t="s">
        <v>106</v>
      </c>
      <c r="I17" s="630"/>
      <c r="J17" s="630" t="s">
        <v>106</v>
      </c>
      <c r="K17" s="630"/>
      <c r="L17" s="630" t="s">
        <v>106</v>
      </c>
      <c r="M17" s="630"/>
      <c r="N17" s="630" t="s">
        <v>106</v>
      </c>
      <c r="O17" s="630"/>
      <c r="P17" s="630" t="s">
        <v>106</v>
      </c>
      <c r="Q17" s="630"/>
      <c r="R17" s="630" t="s">
        <v>106</v>
      </c>
      <c r="S17" s="630"/>
    </row>
    <row r="18" spans="2:19" s="60" customFormat="1" ht="23.25" customHeight="1">
      <c r="B18" s="238">
        <f>A12-2</f>
        <v>26</v>
      </c>
      <c r="C18" s="236"/>
      <c r="D18" s="305">
        <v>18014</v>
      </c>
      <c r="E18" s="275"/>
      <c r="F18" s="631">
        <v>429</v>
      </c>
      <c r="G18" s="630"/>
      <c r="H18" s="630" t="s">
        <v>106</v>
      </c>
      <c r="I18" s="630"/>
      <c r="J18" s="630" t="s">
        <v>106</v>
      </c>
      <c r="K18" s="630"/>
      <c r="L18" s="630" t="s">
        <v>106</v>
      </c>
      <c r="M18" s="630"/>
      <c r="N18" s="630" t="s">
        <v>106</v>
      </c>
      <c r="O18" s="630"/>
      <c r="P18" s="630" t="s">
        <v>106</v>
      </c>
      <c r="Q18" s="630"/>
      <c r="R18" s="630" t="s">
        <v>106</v>
      </c>
      <c r="S18" s="630"/>
    </row>
    <row r="19" spans="2:19" s="60" customFormat="1" ht="23.25" customHeight="1">
      <c r="B19" s="238">
        <f>A12-1</f>
        <v>27</v>
      </c>
      <c r="C19" s="236"/>
      <c r="D19" s="305">
        <v>17974</v>
      </c>
      <c r="E19" s="275">
        <v>17974</v>
      </c>
      <c r="F19" s="631" t="s">
        <v>102</v>
      </c>
      <c r="G19" s="630" t="s">
        <v>102</v>
      </c>
      <c r="H19" s="630" t="s">
        <v>106</v>
      </c>
      <c r="I19" s="630" t="s">
        <v>106</v>
      </c>
      <c r="J19" s="630" t="s">
        <v>106</v>
      </c>
      <c r="K19" s="630" t="s">
        <v>106</v>
      </c>
      <c r="L19" s="630" t="s">
        <v>106</v>
      </c>
      <c r="M19" s="630" t="s">
        <v>106</v>
      </c>
      <c r="N19" s="630" t="s">
        <v>106</v>
      </c>
      <c r="O19" s="630" t="s">
        <v>106</v>
      </c>
      <c r="P19" s="630" t="s">
        <v>106</v>
      </c>
      <c r="Q19" s="630" t="s">
        <v>106</v>
      </c>
      <c r="R19" s="630" t="s">
        <v>106</v>
      </c>
      <c r="S19" s="630" t="s">
        <v>106</v>
      </c>
    </row>
    <row r="20" spans="2:19" s="239" customFormat="1" ht="23.25" customHeight="1">
      <c r="B20" s="240">
        <f>A12</f>
        <v>28</v>
      </c>
      <c r="C20" s="241"/>
      <c r="D20" s="292">
        <v>17329</v>
      </c>
      <c r="E20" s="293"/>
      <c r="F20" s="632" t="s">
        <v>102</v>
      </c>
      <c r="G20" s="633" t="s">
        <v>102</v>
      </c>
      <c r="H20" s="633" t="s">
        <v>106</v>
      </c>
      <c r="I20" s="633"/>
      <c r="J20" s="633" t="s">
        <v>106</v>
      </c>
      <c r="K20" s="633"/>
      <c r="L20" s="633" t="s">
        <v>106</v>
      </c>
      <c r="M20" s="633"/>
      <c r="N20" s="633" t="s">
        <v>106</v>
      </c>
      <c r="O20" s="633"/>
      <c r="P20" s="633" t="s">
        <v>106</v>
      </c>
      <c r="Q20" s="633"/>
      <c r="R20" s="633" t="s">
        <v>106</v>
      </c>
      <c r="S20" s="633"/>
    </row>
    <row r="21" spans="1:19" s="60" customFormat="1" ht="7.5" customHeight="1">
      <c r="A21" s="242"/>
      <c r="B21" s="242"/>
      <c r="C21" s="243"/>
      <c r="D21" s="634"/>
      <c r="E21" s="635"/>
      <c r="F21" s="635"/>
      <c r="G21" s="635"/>
      <c r="H21" s="635"/>
      <c r="I21" s="635"/>
      <c r="J21" s="635"/>
      <c r="K21" s="635"/>
      <c r="L21" s="635"/>
      <c r="M21" s="635"/>
      <c r="N21" s="636"/>
      <c r="O21" s="636"/>
      <c r="P21" s="636"/>
      <c r="Q21" s="636"/>
      <c r="R21" s="636"/>
      <c r="S21" s="636"/>
    </row>
    <row r="22" ht="21" customHeight="1">
      <c r="A22" s="244" t="s">
        <v>185</v>
      </c>
    </row>
    <row r="23" ht="15.75" customHeight="1"/>
    <row r="24" ht="15.75" customHeight="1"/>
    <row r="25" ht="15.75" customHeight="1"/>
    <row r="26" ht="15.75" customHeight="1">
      <c r="A26" s="229" t="s">
        <v>186</v>
      </c>
    </row>
    <row r="27" spans="1:19" s="9" customFormat="1" ht="16.5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</row>
    <row r="28" spans="1:20" ht="14.25" customHeight="1" thickBot="1">
      <c r="A28" s="21"/>
      <c r="D28" s="21"/>
      <c r="E28" s="2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2" t="s">
        <v>187</v>
      </c>
      <c r="T28" s="245"/>
    </row>
    <row r="29" spans="1:20" s="60" customFormat="1" ht="19.5" customHeight="1" thickTop="1">
      <c r="A29" s="594" t="s">
        <v>188</v>
      </c>
      <c r="B29" s="594"/>
      <c r="C29" s="595"/>
      <c r="D29" s="639" t="s">
        <v>189</v>
      </c>
      <c r="E29" s="640"/>
      <c r="F29" s="640"/>
      <c r="G29" s="640"/>
      <c r="H29" s="640"/>
      <c r="I29" s="640"/>
      <c r="J29" s="640"/>
      <c r="K29" s="640"/>
      <c r="L29" s="640"/>
      <c r="M29" s="640"/>
      <c r="N29" s="641"/>
      <c r="O29" s="642" t="s">
        <v>190</v>
      </c>
      <c r="P29" s="643"/>
      <c r="Q29" s="643"/>
      <c r="R29" s="644"/>
      <c r="S29" s="645" t="s">
        <v>191</v>
      </c>
      <c r="T29" s="246"/>
    </row>
    <row r="30" spans="1:20" s="60" customFormat="1" ht="19.5" customHeight="1">
      <c r="A30" s="637"/>
      <c r="B30" s="637"/>
      <c r="C30" s="597"/>
      <c r="D30" s="648" t="s">
        <v>171</v>
      </c>
      <c r="E30" s="604" t="s">
        <v>192</v>
      </c>
      <c r="F30" s="622"/>
      <c r="G30" s="622"/>
      <c r="H30" s="622"/>
      <c r="I30" s="622"/>
      <c r="J30" s="649"/>
      <c r="K30" s="604" t="s">
        <v>193</v>
      </c>
      <c r="L30" s="622"/>
      <c r="M30" s="622"/>
      <c r="N30" s="649"/>
      <c r="O30" s="650" t="s">
        <v>194</v>
      </c>
      <c r="P30" s="651"/>
      <c r="Q30" s="653" t="s">
        <v>195</v>
      </c>
      <c r="R30" s="654"/>
      <c r="S30" s="646"/>
      <c r="T30" s="246"/>
    </row>
    <row r="31" spans="1:20" s="60" customFormat="1" ht="34.5" customHeight="1">
      <c r="A31" s="638"/>
      <c r="B31" s="638"/>
      <c r="C31" s="599"/>
      <c r="D31" s="615"/>
      <c r="E31" s="656"/>
      <c r="F31" s="657"/>
      <c r="G31" s="299" t="s">
        <v>196</v>
      </c>
      <c r="H31" s="658"/>
      <c r="I31" s="659" t="s">
        <v>197</v>
      </c>
      <c r="J31" s="660"/>
      <c r="K31" s="248"/>
      <c r="L31" s="249" t="s">
        <v>196</v>
      </c>
      <c r="M31" s="661" t="s">
        <v>198</v>
      </c>
      <c r="N31" s="662"/>
      <c r="O31" s="652"/>
      <c r="P31" s="652"/>
      <c r="Q31" s="655"/>
      <c r="R31" s="655"/>
      <c r="S31" s="647"/>
      <c r="T31" s="246"/>
    </row>
    <row r="32" spans="1:20" s="60" customFormat="1" ht="14.25" customHeight="1">
      <c r="A32" s="247"/>
      <c r="B32" s="250"/>
      <c r="C32" s="251"/>
      <c r="D32" s="252" t="s">
        <v>199</v>
      </c>
      <c r="E32" s="663" t="s">
        <v>200</v>
      </c>
      <c r="F32" s="663"/>
      <c r="G32" s="664" t="s">
        <v>201</v>
      </c>
      <c r="H32" s="665"/>
      <c r="I32" s="664" t="s">
        <v>202</v>
      </c>
      <c r="J32" s="665"/>
      <c r="K32" s="253" t="s">
        <v>203</v>
      </c>
      <c r="L32" s="253" t="s">
        <v>204</v>
      </c>
      <c r="M32" s="666" t="s">
        <v>205</v>
      </c>
      <c r="N32" s="665"/>
      <c r="O32" s="666" t="s">
        <v>206</v>
      </c>
      <c r="P32" s="665"/>
      <c r="Q32" s="664" t="s">
        <v>207</v>
      </c>
      <c r="R32" s="665"/>
      <c r="S32" s="254" t="s">
        <v>208</v>
      </c>
      <c r="T32" s="246"/>
    </row>
    <row r="33" spans="1:20" s="60" customFormat="1" ht="28.5" customHeight="1">
      <c r="A33" s="623">
        <v>28</v>
      </c>
      <c r="B33" s="623"/>
      <c r="C33" s="624"/>
      <c r="D33" s="255" t="s">
        <v>209</v>
      </c>
      <c r="E33" s="667" t="s">
        <v>209</v>
      </c>
      <c r="F33" s="667"/>
      <c r="G33" s="667"/>
      <c r="H33" s="667"/>
      <c r="I33" s="668"/>
      <c r="J33" s="668"/>
      <c r="K33" s="256"/>
      <c r="L33" s="256"/>
      <c r="M33" s="668"/>
      <c r="N33" s="668"/>
      <c r="O33" s="668"/>
      <c r="P33" s="668"/>
      <c r="Q33" s="668" t="s">
        <v>209</v>
      </c>
      <c r="R33" s="669"/>
      <c r="S33" s="255" t="s">
        <v>209</v>
      </c>
      <c r="T33" s="246"/>
    </row>
    <row r="34" spans="2:20" s="74" customFormat="1" ht="23.25" customHeight="1">
      <c r="B34" s="189" t="s">
        <v>210</v>
      </c>
      <c r="C34" s="234"/>
      <c r="D34" s="257">
        <v>3488163</v>
      </c>
      <c r="E34" s="629">
        <v>3049421</v>
      </c>
      <c r="F34" s="629">
        <v>3005406</v>
      </c>
      <c r="G34" s="357">
        <v>292833</v>
      </c>
      <c r="H34" s="357">
        <v>290258</v>
      </c>
      <c r="I34" s="357">
        <v>361083</v>
      </c>
      <c r="J34" s="357">
        <v>363527</v>
      </c>
      <c r="K34" s="111">
        <v>438742</v>
      </c>
      <c r="L34" s="111">
        <v>42685</v>
      </c>
      <c r="M34" s="357">
        <v>339727</v>
      </c>
      <c r="N34" s="357">
        <v>346660</v>
      </c>
      <c r="O34" s="629">
        <v>1652975</v>
      </c>
      <c r="P34" s="629">
        <v>1628173</v>
      </c>
      <c r="Q34" s="629">
        <v>1652975</v>
      </c>
      <c r="R34" s="629">
        <v>1628173</v>
      </c>
      <c r="S34" s="258">
        <v>1238828</v>
      </c>
      <c r="T34" s="96"/>
    </row>
    <row r="35" spans="2:20" s="60" customFormat="1" ht="23.25" customHeight="1">
      <c r="B35" s="235" t="s">
        <v>71</v>
      </c>
      <c r="C35" s="236"/>
      <c r="D35" s="259"/>
      <c r="E35" s="670"/>
      <c r="F35" s="670"/>
      <c r="G35" s="671"/>
      <c r="H35" s="671"/>
      <c r="I35" s="671"/>
      <c r="J35" s="671"/>
      <c r="K35" s="259"/>
      <c r="L35" s="259"/>
      <c r="M35" s="671"/>
      <c r="N35" s="671"/>
      <c r="O35" s="671"/>
      <c r="P35" s="671"/>
      <c r="Q35" s="671"/>
      <c r="R35" s="671"/>
      <c r="S35" s="259"/>
      <c r="T35" s="246"/>
    </row>
    <row r="36" spans="2:20" s="60" customFormat="1" ht="23.25" customHeight="1">
      <c r="B36" s="237">
        <f>A33-5</f>
        <v>23</v>
      </c>
      <c r="C36" s="236"/>
      <c r="D36" s="261" t="s">
        <v>106</v>
      </c>
      <c r="E36" s="670" t="s">
        <v>106</v>
      </c>
      <c r="F36" s="670"/>
      <c r="G36" s="670" t="s">
        <v>106</v>
      </c>
      <c r="H36" s="670"/>
      <c r="I36" s="670" t="s">
        <v>106</v>
      </c>
      <c r="J36" s="670"/>
      <c r="K36" s="259" t="s">
        <v>106</v>
      </c>
      <c r="L36" s="259" t="s">
        <v>106</v>
      </c>
      <c r="M36" s="671" t="s">
        <v>106</v>
      </c>
      <c r="N36" s="672"/>
      <c r="O36" s="671" t="s">
        <v>106</v>
      </c>
      <c r="P36" s="672"/>
      <c r="Q36" s="671">
        <v>5947</v>
      </c>
      <c r="R36" s="672"/>
      <c r="S36" s="259" t="s">
        <v>106</v>
      </c>
      <c r="T36" s="246"/>
    </row>
    <row r="37" spans="2:20" s="60" customFormat="1" ht="23.25" customHeight="1">
      <c r="B37" s="238">
        <f>A33-4</f>
        <v>24</v>
      </c>
      <c r="C37" s="236"/>
      <c r="D37" s="261" t="s">
        <v>106</v>
      </c>
      <c r="E37" s="670" t="s">
        <v>106</v>
      </c>
      <c r="F37" s="670"/>
      <c r="G37" s="670" t="s">
        <v>106</v>
      </c>
      <c r="H37" s="670"/>
      <c r="I37" s="670" t="s">
        <v>106</v>
      </c>
      <c r="J37" s="670"/>
      <c r="K37" s="259" t="s">
        <v>106</v>
      </c>
      <c r="L37" s="259" t="s">
        <v>106</v>
      </c>
      <c r="M37" s="671" t="s">
        <v>106</v>
      </c>
      <c r="N37" s="672"/>
      <c r="O37" s="671" t="s">
        <v>106</v>
      </c>
      <c r="P37" s="672"/>
      <c r="Q37" s="671">
        <v>6097</v>
      </c>
      <c r="R37" s="671"/>
      <c r="S37" s="259" t="s">
        <v>106</v>
      </c>
      <c r="T37" s="245"/>
    </row>
    <row r="38" spans="2:20" s="60" customFormat="1" ht="23.25" customHeight="1">
      <c r="B38" s="238">
        <f>A33-3</f>
        <v>25</v>
      </c>
      <c r="C38" s="236"/>
      <c r="D38" s="261" t="s">
        <v>106</v>
      </c>
      <c r="E38" s="670" t="s">
        <v>106</v>
      </c>
      <c r="F38" s="670"/>
      <c r="G38" s="670" t="s">
        <v>106</v>
      </c>
      <c r="H38" s="670"/>
      <c r="I38" s="670" t="s">
        <v>106</v>
      </c>
      <c r="J38" s="670"/>
      <c r="K38" s="260" t="s">
        <v>106</v>
      </c>
      <c r="L38" s="260" t="s">
        <v>106</v>
      </c>
      <c r="M38" s="670" t="s">
        <v>106</v>
      </c>
      <c r="N38" s="670"/>
      <c r="O38" s="670" t="s">
        <v>106</v>
      </c>
      <c r="P38" s="670"/>
      <c r="Q38" s="671">
        <v>5582</v>
      </c>
      <c r="R38" s="671"/>
      <c r="S38" s="260" t="s">
        <v>106</v>
      </c>
      <c r="T38" s="245"/>
    </row>
    <row r="39" spans="2:20" s="60" customFormat="1" ht="23.25" customHeight="1">
      <c r="B39" s="238">
        <f>A33-2</f>
        <v>26</v>
      </c>
      <c r="C39" s="236"/>
      <c r="D39" s="261" t="s">
        <v>106</v>
      </c>
      <c r="E39" s="670" t="s">
        <v>106</v>
      </c>
      <c r="F39" s="670"/>
      <c r="G39" s="670" t="s">
        <v>106</v>
      </c>
      <c r="H39" s="670"/>
      <c r="I39" s="670" t="s">
        <v>106</v>
      </c>
      <c r="J39" s="670"/>
      <c r="K39" s="260" t="s">
        <v>106</v>
      </c>
      <c r="L39" s="260" t="s">
        <v>106</v>
      </c>
      <c r="M39" s="670" t="s">
        <v>106</v>
      </c>
      <c r="N39" s="670"/>
      <c r="O39" s="670" t="s">
        <v>106</v>
      </c>
      <c r="P39" s="670"/>
      <c r="Q39" s="671">
        <v>4792</v>
      </c>
      <c r="R39" s="671"/>
      <c r="S39" s="260" t="s">
        <v>106</v>
      </c>
      <c r="T39" s="246"/>
    </row>
    <row r="40" spans="2:20" s="60" customFormat="1" ht="23.25" customHeight="1">
      <c r="B40" s="238">
        <f>A33-1</f>
        <v>27</v>
      </c>
      <c r="C40" s="236"/>
      <c r="D40" s="261" t="s">
        <v>106</v>
      </c>
      <c r="E40" s="670" t="s">
        <v>106</v>
      </c>
      <c r="F40" s="670" t="s">
        <v>106</v>
      </c>
      <c r="G40" s="670" t="s">
        <v>106</v>
      </c>
      <c r="H40" s="670" t="s">
        <v>106</v>
      </c>
      <c r="I40" s="670" t="s">
        <v>106</v>
      </c>
      <c r="J40" s="670" t="s">
        <v>106</v>
      </c>
      <c r="K40" s="260" t="s">
        <v>106</v>
      </c>
      <c r="L40" s="260" t="s">
        <v>106</v>
      </c>
      <c r="M40" s="670" t="s">
        <v>106</v>
      </c>
      <c r="N40" s="670" t="s">
        <v>106</v>
      </c>
      <c r="O40" s="670" t="s">
        <v>106</v>
      </c>
      <c r="P40" s="670" t="s">
        <v>106</v>
      </c>
      <c r="Q40" s="671">
        <v>4698</v>
      </c>
      <c r="R40" s="671">
        <v>4698</v>
      </c>
      <c r="S40" s="260" t="s">
        <v>106</v>
      </c>
      <c r="T40" s="246"/>
    </row>
    <row r="41" spans="2:19" s="239" customFormat="1" ht="23.25" customHeight="1">
      <c r="B41" s="240">
        <f>A33</f>
        <v>28</v>
      </c>
      <c r="C41" s="241"/>
      <c r="D41" s="262" t="s">
        <v>106</v>
      </c>
      <c r="E41" s="673" t="s">
        <v>106</v>
      </c>
      <c r="F41" s="673"/>
      <c r="G41" s="673" t="s">
        <v>106</v>
      </c>
      <c r="H41" s="673"/>
      <c r="I41" s="673" t="s">
        <v>106</v>
      </c>
      <c r="J41" s="673"/>
      <c r="K41" s="263" t="s">
        <v>106</v>
      </c>
      <c r="L41" s="263" t="s">
        <v>106</v>
      </c>
      <c r="M41" s="674" t="s">
        <v>106</v>
      </c>
      <c r="N41" s="675"/>
      <c r="O41" s="674" t="s">
        <v>106</v>
      </c>
      <c r="P41" s="675"/>
      <c r="Q41" s="674">
        <v>3576</v>
      </c>
      <c r="R41" s="675"/>
      <c r="S41" s="263" t="s">
        <v>106</v>
      </c>
    </row>
    <row r="42" spans="1:19" s="60" customFormat="1" ht="7.5" customHeight="1">
      <c r="A42" s="242"/>
      <c r="B42" s="242"/>
      <c r="C42" s="243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</row>
    <row r="43" spans="1:19" ht="14.25" customHeight="1">
      <c r="A43" s="265"/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</row>
  </sheetData>
  <sheetProtection/>
  <mergeCells count="175">
    <mergeCell ref="E41:F41"/>
    <mergeCell ref="G41:H41"/>
    <mergeCell ref="I41:J41"/>
    <mergeCell ref="M41:N41"/>
    <mergeCell ref="O41:P41"/>
    <mergeCell ref="Q41:R41"/>
    <mergeCell ref="E40:F40"/>
    <mergeCell ref="G40:H40"/>
    <mergeCell ref="I40:J40"/>
    <mergeCell ref="M40:N40"/>
    <mergeCell ref="O40:P40"/>
    <mergeCell ref="Q40:R40"/>
    <mergeCell ref="E39:F39"/>
    <mergeCell ref="G39:H39"/>
    <mergeCell ref="I39:J39"/>
    <mergeCell ref="M39:N39"/>
    <mergeCell ref="O39:P39"/>
    <mergeCell ref="Q39:R39"/>
    <mergeCell ref="E38:F38"/>
    <mergeCell ref="G38:H38"/>
    <mergeCell ref="I38:J38"/>
    <mergeCell ref="M38:N38"/>
    <mergeCell ref="O38:P38"/>
    <mergeCell ref="Q38:R38"/>
    <mergeCell ref="E37:F37"/>
    <mergeCell ref="G37:H37"/>
    <mergeCell ref="I37:J37"/>
    <mergeCell ref="M37:N37"/>
    <mergeCell ref="O37:P37"/>
    <mergeCell ref="Q37:R37"/>
    <mergeCell ref="E36:F36"/>
    <mergeCell ref="G36:H36"/>
    <mergeCell ref="I36:J36"/>
    <mergeCell ref="M36:N36"/>
    <mergeCell ref="O36:P36"/>
    <mergeCell ref="Q36:R36"/>
    <mergeCell ref="E35:F35"/>
    <mergeCell ref="G35:H35"/>
    <mergeCell ref="I35:J35"/>
    <mergeCell ref="M35:N35"/>
    <mergeCell ref="O35:P35"/>
    <mergeCell ref="Q35:R35"/>
    <mergeCell ref="E34:F34"/>
    <mergeCell ref="G34:H34"/>
    <mergeCell ref="I34:J34"/>
    <mergeCell ref="M34:N34"/>
    <mergeCell ref="O34:P34"/>
    <mergeCell ref="Q34:R34"/>
    <mergeCell ref="O32:P32"/>
    <mergeCell ref="Q32:R32"/>
    <mergeCell ref="A33:C33"/>
    <mergeCell ref="E33:F33"/>
    <mergeCell ref="G33:H33"/>
    <mergeCell ref="I33:J33"/>
    <mergeCell ref="M33:N33"/>
    <mergeCell ref="O33:P33"/>
    <mergeCell ref="Q33:R33"/>
    <mergeCell ref="G31:H31"/>
    <mergeCell ref="I31:J31"/>
    <mergeCell ref="M31:N31"/>
    <mergeCell ref="E32:F32"/>
    <mergeCell ref="G32:H32"/>
    <mergeCell ref="I32:J32"/>
    <mergeCell ref="M32:N32"/>
    <mergeCell ref="A29:C31"/>
    <mergeCell ref="D29:N29"/>
    <mergeCell ref="O29:R29"/>
    <mergeCell ref="S29:S31"/>
    <mergeCell ref="D30:D31"/>
    <mergeCell ref="E30:J30"/>
    <mergeCell ref="K30:N30"/>
    <mergeCell ref="O30:P31"/>
    <mergeCell ref="Q30:R31"/>
    <mergeCell ref="E31:F31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P14:Q14"/>
    <mergeCell ref="R14:S14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R12:S12"/>
    <mergeCell ref="D13:E13"/>
    <mergeCell ref="F13:G13"/>
    <mergeCell ref="H13:I13"/>
    <mergeCell ref="J13:K13"/>
    <mergeCell ref="L13:M13"/>
    <mergeCell ref="N13:O13"/>
    <mergeCell ref="P13:Q13"/>
    <mergeCell ref="R13:S13"/>
    <mergeCell ref="P11:Q11"/>
    <mergeCell ref="R11:S11"/>
    <mergeCell ref="A12:C12"/>
    <mergeCell ref="D12:E12"/>
    <mergeCell ref="F12:G12"/>
    <mergeCell ref="H12:I12"/>
    <mergeCell ref="J12:K12"/>
    <mergeCell ref="L12:M12"/>
    <mergeCell ref="N12:O12"/>
    <mergeCell ref="P12:Q12"/>
    <mergeCell ref="L10:M10"/>
    <mergeCell ref="N10:O10"/>
    <mergeCell ref="D11:E11"/>
    <mergeCell ref="F11:G11"/>
    <mergeCell ref="H11:I11"/>
    <mergeCell ref="J11:K11"/>
    <mergeCell ref="L11:M11"/>
    <mergeCell ref="N11:O11"/>
    <mergeCell ref="A8:C10"/>
    <mergeCell ref="D8:E10"/>
    <mergeCell ref="F8:I8"/>
    <mergeCell ref="J8:S8"/>
    <mergeCell ref="F9:G10"/>
    <mergeCell ref="H9:I10"/>
    <mergeCell ref="J9:K10"/>
    <mergeCell ref="L9:O9"/>
    <mergeCell ref="P9:Q10"/>
    <mergeCell ref="R9:S10"/>
  </mergeCells>
  <conditionalFormatting sqref="Q37:S37 D38:S40 S41 S36 D41:L41 D36:L37 D15:S20">
    <cfRule type="cellIs" priority="3" dxfId="37" operator="equal" stopIfTrue="1">
      <formula>""</formula>
    </cfRule>
  </conditionalFormatting>
  <conditionalFormatting sqref="D13:S13">
    <cfRule type="cellIs" priority="2" dxfId="37" operator="equal" stopIfTrue="1">
      <formula>""</formula>
    </cfRule>
  </conditionalFormatting>
  <conditionalFormatting sqref="D34:S34">
    <cfRule type="cellIs" priority="1" dxfId="37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2017-01-10T06:34:47Z</dcterms:created>
  <dcterms:modified xsi:type="dcterms:W3CDTF">2022-02-23T08:41:49Z</dcterms:modified>
  <cp:category/>
  <cp:version/>
  <cp:contentType/>
  <cp:contentStatus/>
</cp:coreProperties>
</file>