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658" activeTab="0"/>
  </bookViews>
  <sheets>
    <sheet name="1気象" sheetId="1" r:id="rId1"/>
    <sheet name="2土地" sheetId="2" r:id="rId2"/>
    <sheet name="3(1)世帯数及び人口" sheetId="3" r:id="rId3"/>
    <sheet name="(2)産業別就業者数" sheetId="4" r:id="rId4"/>
    <sheet name="4所得" sheetId="5" r:id="rId5"/>
    <sheet name="5食料需給" sheetId="6" r:id="rId6"/>
  </sheets>
  <definedNames>
    <definedName name="_xlnm.Print_Area" localSheetId="3">'(2)産業別就業者数'!$A$1:$J$48</definedName>
    <definedName name="_xlnm.Print_Area" localSheetId="0">'1気象'!$A$1:$P$61</definedName>
    <definedName name="_xlnm.Print_Area" localSheetId="1">'2土地'!$A$1:$I$50</definedName>
    <definedName name="_xlnm.Print_Area" localSheetId="2">'3(1)世帯数及び人口'!$A$1:$J$46</definedName>
    <definedName name="_xlnm.Print_Area" localSheetId="4">'4所得'!$A$1:$I$68</definedName>
    <definedName name="_xlnm.Print_Area" localSheetId="5">'5食料需給'!$A$1:$L$65</definedName>
  </definedNames>
  <calcPr fullCalcOnLoad="1"/>
</workbook>
</file>

<file path=xl/sharedStrings.xml><?xml version="1.0" encoding="utf-8"?>
<sst xmlns="http://schemas.openxmlformats.org/spreadsheetml/2006/main" count="552" uniqueCount="289">
  <si>
    <t>６</t>
  </si>
  <si>
    <t>７</t>
  </si>
  <si>
    <t>８</t>
  </si>
  <si>
    <t>９</t>
  </si>
  <si>
    <t>気 象 要 素</t>
  </si>
  <si>
    <t>単位</t>
  </si>
  <si>
    <t>２</t>
  </si>
  <si>
    <t>３</t>
  </si>
  <si>
    <t>４</t>
  </si>
  <si>
    <t>５</t>
  </si>
  <si>
    <t>℃</t>
  </si>
  <si>
    <t>〃</t>
  </si>
  <si>
    <t>日</t>
  </si>
  <si>
    <t>％</t>
  </si>
  <si>
    <t>㎜</t>
  </si>
  <si>
    <t>m/s</t>
  </si>
  <si>
    <t>平均</t>
  </si>
  <si>
    <t>最小</t>
  </si>
  <si>
    <t>計</t>
  </si>
  <si>
    <t>日照率</t>
  </si>
  <si>
    <t>不照</t>
  </si>
  <si>
    <t>雪</t>
  </si>
  <si>
    <t>霧</t>
  </si>
  <si>
    <t>雷</t>
  </si>
  <si>
    <t>最大</t>
  </si>
  <si>
    <t>最大瞬間</t>
  </si>
  <si>
    <t>平均雲量＜1.5</t>
  </si>
  <si>
    <t>月　　　　　別</t>
  </si>
  <si>
    <t>雲量・不照日数</t>
  </si>
  <si>
    <t>日最高平均</t>
  </si>
  <si>
    <t>日最低平均</t>
  </si>
  <si>
    <t>相　対　湿　度</t>
  </si>
  <si>
    <t>最大日量</t>
  </si>
  <si>
    <t>階級別日降水量</t>
  </si>
  <si>
    <t>　起　　　日</t>
  </si>
  <si>
    <t>平　均　雲　量</t>
  </si>
  <si>
    <t xml:space="preserve">  起       日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</si>
  <si>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</si>
  <si>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</si>
  <si>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</si>
  <si>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</si>
  <si>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</si>
  <si>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</si>
  <si>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</si>
  <si>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</si>
  <si>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</si>
  <si>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</si>
  <si>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最高</t>
  </si>
  <si>
    <t>最低</t>
  </si>
  <si>
    <t>ｈ</t>
  </si>
  <si>
    <t>　 〃 　≧8.5</t>
  </si>
  <si>
    <t>風　　　　　速</t>
  </si>
  <si>
    <t xml:space="preserve">注1 ：表中の「*」は、最大値・最小値などの極値が２つ以上あることを示し、起日（日時）は新しい方を記入している。 </t>
  </si>
  <si>
    <t xml:space="preserve">  月別気象表(松山)</t>
  </si>
  <si>
    <t>１月</t>
  </si>
  <si>
    <t>(1)</t>
  </si>
  <si>
    <t>(2)</t>
  </si>
  <si>
    <t>(3)</t>
  </si>
  <si>
    <t>気　　　　　温</t>
  </si>
  <si>
    <t>平均</t>
  </si>
  <si>
    <t>10分比</t>
  </si>
  <si>
    <t>降　　水　　量</t>
  </si>
  <si>
    <t>日　照　時　間</t>
  </si>
  <si>
    <t>10分比</t>
  </si>
  <si>
    <t>日</t>
  </si>
  <si>
    <t>　0.5㎜ 以 上</t>
  </si>
  <si>
    <t>　1.0    〃</t>
  </si>
  <si>
    <t>　10.0   〃</t>
  </si>
  <si>
    <t>　30.0   〃</t>
  </si>
  <si>
    <t>現　象　日　数</t>
  </si>
  <si>
    <t xml:space="preserve">注2 ：雲量は空をおおう雲の割合。全く雲のない 0 から完全に雲におおわれた10まで、目測によって分けている。
表中の「*」は、最大値・最小値などの極値が２つ以上あることを示し、起日（日時）は新しい方を記入している。 </t>
  </si>
  <si>
    <t>資料：松山地方気象台「愛媛県の気象（年報）」による。</t>
  </si>
  <si>
    <t>平成25年</t>
  </si>
  <si>
    <t>8/12</t>
  </si>
  <si>
    <t>6*</t>
  </si>
  <si>
    <t>1/27</t>
  </si>
  <si>
    <t>15*</t>
  </si>
  <si>
    <t>27*</t>
  </si>
  <si>
    <t>4/15</t>
  </si>
  <si>
    <t>6/20</t>
  </si>
  <si>
    <t>18*</t>
  </si>
  <si>
    <t>153.3)</t>
  </si>
  <si>
    <t>49)</t>
  </si>
  <si>
    <t>10/16</t>
  </si>
  <si>
    <t>10/16</t>
  </si>
  <si>
    <t>１　気象</t>
  </si>
  <si>
    <t>注　：全国は暦年、愛媛県は会計年度である。</t>
  </si>
  <si>
    <t>資料：内閣府「平成25年度国民経済計算確報」及び愛媛県「平成23年度県民経済計算」</t>
  </si>
  <si>
    <t>　国民（県民）所得</t>
  </si>
  <si>
    <t>　　うち 農林水産業</t>
  </si>
  <si>
    <t>(３)個人企業</t>
  </si>
  <si>
    <t>(２)公的企業</t>
  </si>
  <si>
    <t>(１)民間法人企業</t>
  </si>
  <si>
    <t>３　企業所得</t>
  </si>
  <si>
    <t>(３)対家計民間非営利団体</t>
  </si>
  <si>
    <t>(２)家　　計</t>
  </si>
  <si>
    <t>(１)一般政府</t>
  </si>
  <si>
    <t>２　財産所得（非企業部門）</t>
  </si>
  <si>
    <t>　　うち 賃金・俸給</t>
  </si>
  <si>
    <t>１　雇用者報酬</t>
  </si>
  <si>
    <t>％</t>
  </si>
  <si>
    <t>100万円</t>
  </si>
  <si>
    <t>10億円</t>
  </si>
  <si>
    <t>(3)</t>
  </si>
  <si>
    <t>(2)</t>
  </si>
  <si>
    <t>(1)</t>
  </si>
  <si>
    <t>構成比</t>
  </si>
  <si>
    <t>実数</t>
  </si>
  <si>
    <t>平成22年</t>
  </si>
  <si>
    <t>平成23年</t>
  </si>
  <si>
    <t>平成24年</t>
  </si>
  <si>
    <t>愛媛県</t>
  </si>
  <si>
    <t>全　　国</t>
  </si>
  <si>
    <t>項　　目</t>
  </si>
  <si>
    <t>　 (2)　国民(県民)所得〔抜粋〕</t>
  </si>
  <si>
    <t>　国内（県内）総生産</t>
  </si>
  <si>
    <t>　(控除)総資本形成に係る消費税</t>
  </si>
  <si>
    <t>　輸入品に課される税・関税</t>
  </si>
  <si>
    <t>３　対家計民間非営利
　　サービス生産者</t>
  </si>
  <si>
    <t>(３)公　　務</t>
  </si>
  <si>
    <t>(２)サービス業</t>
  </si>
  <si>
    <t>(１)電気・ガス・水道業</t>
  </si>
  <si>
    <t>２　政府サービス生産者</t>
  </si>
  <si>
    <t>(10)サービス業</t>
  </si>
  <si>
    <t>(９)運輸・通信業</t>
  </si>
  <si>
    <t>(８)不動産業</t>
  </si>
  <si>
    <t>(７)金融・保険業</t>
  </si>
  <si>
    <t>(６)卸売・小売業</t>
  </si>
  <si>
    <t>(５)電気・ガス・水道業</t>
  </si>
  <si>
    <t>(４)建 設 業</t>
  </si>
  <si>
    <t>(３)製 造 業</t>
  </si>
  <si>
    <t>(２)鉱　　業</t>
  </si>
  <si>
    <t>　ｃ水 産 業</t>
  </si>
  <si>
    <t>　ｂ林業（狩猟業を含む）</t>
  </si>
  <si>
    <t xml:space="preserve">  ａ農　　業</t>
  </si>
  <si>
    <t>(１)農林水産業</t>
  </si>
  <si>
    <t>１　産　　業</t>
  </si>
  <si>
    <t>　 (1)　経済活動別国内(県内)総生産〔抜粋〕</t>
  </si>
  <si>
    <t>４　所得</t>
  </si>
  <si>
    <t>資料：総務省統計局「国勢調査」（各年10月１日現在）による。</t>
  </si>
  <si>
    <t>愛南町</t>
  </si>
  <si>
    <t>-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</si>
  <si>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</si>
  <si>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</si>
  <si>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</si>
  <si>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</si>
  <si>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</si>
  <si>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</si>
  <si>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</si>
  <si>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</si>
  <si>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</si>
  <si>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</si>
  <si>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</si>
  <si>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</si>
  <si>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</si>
  <si>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</si>
  <si>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</si>
  <si>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</si>
  <si>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</si>
  <si>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</si>
  <si>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</si>
  <si>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人</t>
  </si>
  <si>
    <t>戸</t>
  </si>
  <si>
    <t>　　　　22</t>
  </si>
  <si>
    <t>　　　　17</t>
  </si>
  <si>
    <t>　　　　12</t>
  </si>
  <si>
    <t>　　平成７年</t>
  </si>
  <si>
    <t xml:space="preserve">    平．　　7  </t>
  </si>
  <si>
    <t>　愛　　   媛　</t>
  </si>
  <si>
    <t>　四　　   国　</t>
  </si>
  <si>
    <t>　中 国 四 国　</t>
  </si>
  <si>
    <t>　全　　   国　</t>
  </si>
  <si>
    <t>千人</t>
  </si>
  <si>
    <t>100戸</t>
  </si>
  <si>
    <t>　</t>
  </si>
  <si>
    <t>(8)</t>
  </si>
  <si>
    <t>(7)</t>
  </si>
  <si>
    <t>(6)</t>
  </si>
  <si>
    <t>(5)</t>
  </si>
  <si>
    <t>(4)</t>
  </si>
  <si>
    <t>年齢不詳</t>
  </si>
  <si>
    <t>65歳以上</t>
  </si>
  <si>
    <t>15～64</t>
  </si>
  <si>
    <t>15歳未満</t>
  </si>
  <si>
    <t>女</t>
  </si>
  <si>
    <t>男</t>
  </si>
  <si>
    <t>年　　　齢　　　別</t>
  </si>
  <si>
    <t>男　女　別</t>
  </si>
  <si>
    <t>総人口</t>
  </si>
  <si>
    <t>総世帯数</t>
  </si>
  <si>
    <t>区　　分</t>
  </si>
  <si>
    <t>　 (1)　世帯数及び人口　　　　　　</t>
  </si>
  <si>
    <t>３  人口</t>
  </si>
  <si>
    <t>注　:平成12年、17年、22年は日本標準産業分類第11回改訂（平成14年３月）、平成７年は平成12年産業分類による。</t>
  </si>
  <si>
    <t>人</t>
  </si>
  <si>
    <t>平成22年10月１日</t>
  </si>
  <si>
    <t>千人</t>
  </si>
  <si>
    <t>年月日現在</t>
  </si>
  <si>
    <t>漁業</t>
  </si>
  <si>
    <t>林業</t>
  </si>
  <si>
    <t>農業</t>
  </si>
  <si>
    <t>計</t>
  </si>
  <si>
    <t>分類不能
の 産 業</t>
  </si>
  <si>
    <t>第３次
産　業</t>
  </si>
  <si>
    <t>第２次
産　業</t>
  </si>
  <si>
    <t>第１次産業</t>
  </si>
  <si>
    <t>総数</t>
  </si>
  <si>
    <t>　 (2)　産業別就業者数(15歳以上)</t>
  </si>
  <si>
    <t>資料： 農林水産省大臣官房食料安全保障課「食料需給表」</t>
  </si>
  <si>
    <t>供給熱量総合食料自給率</t>
  </si>
  <si>
    <t>主食用穀物自給率</t>
  </si>
  <si>
    <t>穀物（食用＋飼料用）自給率</t>
  </si>
  <si>
    <t>砂糖類</t>
  </si>
  <si>
    <t>魚介類</t>
  </si>
  <si>
    <t>牛乳・乳製品</t>
  </si>
  <si>
    <t>鶏卵</t>
  </si>
  <si>
    <t>うち　牛　　　肉</t>
  </si>
  <si>
    <t>肉類（鯨肉を除く）</t>
  </si>
  <si>
    <t>果実</t>
  </si>
  <si>
    <t>野菜</t>
  </si>
  <si>
    <t>うち　大　　　豆</t>
  </si>
  <si>
    <t>豆類</t>
  </si>
  <si>
    <t>小麦</t>
  </si>
  <si>
    <t>米</t>
  </si>
  <si>
    <t>平　成
７年度</t>
  </si>
  <si>
    <t>昭　和
50年度</t>
  </si>
  <si>
    <t>品目</t>
  </si>
  <si>
    <t>単位：％</t>
  </si>
  <si>
    <t xml:space="preserve">　 (2)　食料自給率の推移 </t>
  </si>
  <si>
    <t>注　： 国内生産量から純食料までの欄については、「事実のないもの」及び「事実不詳」はすべて「0」と表示した。</t>
  </si>
  <si>
    <t>油脂類</t>
  </si>
  <si>
    <t>糖みつ</t>
  </si>
  <si>
    <t>含みつ糖</t>
  </si>
  <si>
    <t>精糖</t>
  </si>
  <si>
    <t>粗糖</t>
  </si>
  <si>
    <t>海藻類</t>
  </si>
  <si>
    <t>牛乳及び乳製品</t>
  </si>
  <si>
    <t>肉類</t>
  </si>
  <si>
    <t>りんご</t>
  </si>
  <si>
    <t>みかん</t>
  </si>
  <si>
    <t>その他の野菜</t>
  </si>
  <si>
    <t>緑黄色野菜</t>
  </si>
  <si>
    <t>大豆</t>
  </si>
  <si>
    <t>でんぷん</t>
  </si>
  <si>
    <t>いも類</t>
  </si>
  <si>
    <t>とうもろこし</t>
  </si>
  <si>
    <t>裸麦</t>
  </si>
  <si>
    <t>大麦</t>
  </si>
  <si>
    <t>穀類</t>
  </si>
  <si>
    <t>ｇ</t>
  </si>
  <si>
    <t>kg</t>
  </si>
  <si>
    <t>千ｔ</t>
  </si>
  <si>
    <t>純食料</t>
  </si>
  <si>
    <t>加工用</t>
  </si>
  <si>
    <t>飼料用</t>
  </si>
  <si>
    <t>輸出量</t>
  </si>
  <si>
    <t>輸入量</t>
  </si>
  <si>
    <t>１人１日
当 た り
供 給 量</t>
  </si>
  <si>
    <t>１人１年
当 た り
供 給 量</t>
  </si>
  <si>
    <t>国内消費仕向量のうち</t>
  </si>
  <si>
    <t>国内消費
仕 向 量</t>
  </si>
  <si>
    <t>在庫の
増減量</t>
  </si>
  <si>
    <t>外国貿易</t>
  </si>
  <si>
    <t>国　内
生産量</t>
  </si>
  <si>
    <t>　 (1)　平成25年度食料需給表(概算値)〔抜粋〕</t>
  </si>
  <si>
    <t>５　食料需給</t>
  </si>
  <si>
    <t>注：1）には、境界未定の市町村(香川県香川郡直島町)の面積は含まない。</t>
  </si>
  <si>
    <t>資料：3 林野面積は、農林水産省統計部「2010年世界農林業センサス農山村地域調査」</t>
  </si>
  <si>
    <t>資料：2 耕地面積は、農林水産省統計部「耕地面積調査（７月15日現在）」</t>
  </si>
  <si>
    <t>資料：1 総面積は、国土交通省国土地理院「全国都道府県市区町村別面積調（各年10月１日現在）」</t>
  </si>
  <si>
    <t xml:space="preserve">… </t>
  </si>
  <si>
    <t>　　　　26</t>
  </si>
  <si>
    <t>　</t>
  </si>
  <si>
    <t>…</t>
  </si>
  <si>
    <t>　　　　25</t>
  </si>
  <si>
    <t>　　　　24</t>
  </si>
  <si>
    <t>　　　　23</t>
  </si>
  <si>
    <t>　　平成21年</t>
  </si>
  <si>
    <t xml:space="preserve"> </t>
  </si>
  <si>
    <t>1)</t>
  </si>
  <si>
    <t>平成26年</t>
  </si>
  <si>
    <t>畑</t>
  </si>
  <si>
    <t>田</t>
  </si>
  <si>
    <t>林野面積</t>
  </si>
  <si>
    <t>耕地面積</t>
  </si>
  <si>
    <t>総面積</t>
  </si>
  <si>
    <t>区　　分</t>
  </si>
  <si>
    <t>単位：ha</t>
  </si>
  <si>
    <t>２　土地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</si>
</sst>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);[Red]\(0.0\)"/>
    <numFmt numFmtId="179" formatCode="0.0_ "/>
    <numFmt numFmtId="180" formatCode="0_);[Red]\(0\)"/>
    <numFmt numFmtId="181" formatCode="#\ ##0.0\ "/>
    <numFmt numFmtId="182" formatCode="#,##0.0_);[Red]\(#,##0.0\)"/>
    <numFmt numFmtId="183" formatCode="#,##0.0_ "/>
    <numFmt numFmtId="184" formatCode="#,##0.0\ ;\-#,##0.0\ ;0.0\ ;@\ "/>
    <numFmt numFmtId="185" formatCode="#,##0\ ;&quot;△ &quot;#,##0\ ;0\ ;@\ "/>
    <numFmt numFmtId="186" formatCode="##0.0\ ;&quot;△&quot;\ #0.0\ "/>
    <numFmt numFmtId="187" formatCode="#\ ###\ ##0\ ;&quot;△&quot;\ ###\ ##0\ "/>
    <numFmt numFmtId="188" formatCode="#\ ###\ ##0\ ;&quot;△&quot;\ ###\ ##0\ ;0\ ;@\ "/>
    <numFmt numFmtId="189" formatCode="#,##0.0\ ;&quot;△ &quot;#,##0.0\ ;0.0\ ;@\ "/>
    <numFmt numFmtId="190" formatCode="#\ ###\ ##0"/>
    <numFmt numFmtId="191" formatCode="#\ ###\ ##0\ ;@\ "/>
    <numFmt numFmtId="192" formatCode="#\ ##0"/>
    <numFmt numFmtId="193" formatCode="#,##0_ "/>
    <numFmt numFmtId="194" formatCode="#\ ##0.0"/>
    <numFmt numFmtId="195" formatCode="###\ ##0;&quot;△&quot;\ ###\ ##0"/>
    <numFmt numFmtId="196" formatCode="#,##0\ "/>
    <numFmt numFmtId="197" formatCode="0.00_);[Red]\(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8.5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thin"/>
      <bottom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3" fillId="0" borderId="0" xfId="0" applyNumberFormat="1" applyFont="1" applyAlignment="1">
      <alignment vertical="center"/>
    </xf>
    <xf numFmtId="177" fontId="2" fillId="0" borderId="11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top"/>
    </xf>
    <xf numFmtId="179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181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176" fontId="5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185" fontId="2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vertical="center"/>
    </xf>
    <xf numFmtId="186" fontId="2" fillId="0" borderId="0" xfId="0" applyNumberFormat="1" applyFont="1" applyAlignment="1">
      <alignment horizontal="right" vertical="center"/>
    </xf>
    <xf numFmtId="187" fontId="2" fillId="0" borderId="0" xfId="0" applyNumberFormat="1" applyFont="1" applyAlignment="1">
      <alignment horizontal="right" vertical="center"/>
    </xf>
    <xf numFmtId="186" fontId="25" fillId="0" borderId="0" xfId="0" applyNumberFormat="1" applyFont="1" applyAlignment="1" applyProtection="1">
      <alignment horizontal="right" vertical="center"/>
      <protection locked="0"/>
    </xf>
    <xf numFmtId="185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 applyProtection="1">
      <alignment horizontal="right" vertical="center"/>
      <protection locked="0"/>
    </xf>
    <xf numFmtId="0" fontId="4" fillId="0" borderId="17" xfId="0" applyFont="1" applyBorder="1" applyAlignment="1">
      <alignment vertical="center"/>
    </xf>
    <xf numFmtId="186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2" fillId="0" borderId="0" xfId="0" applyFont="1" applyAlignment="1" quotePrefix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 vertical="center"/>
    </xf>
    <xf numFmtId="188" fontId="2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vertical="center" wrapText="1"/>
    </xf>
    <xf numFmtId="189" fontId="2" fillId="0" borderId="0" xfId="0" applyNumberFormat="1" applyFont="1" applyAlignment="1">
      <alignment horizontal="right" vertical="center"/>
    </xf>
    <xf numFmtId="0" fontId="5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90" fontId="2" fillId="0" borderId="13" xfId="0" applyNumberFormat="1" applyFont="1" applyBorder="1" applyAlignment="1">
      <alignment/>
    </xf>
    <xf numFmtId="190" fontId="2" fillId="0" borderId="29" xfId="0" applyNumberFormat="1" applyFont="1" applyBorder="1" applyAlignment="1">
      <alignment/>
    </xf>
    <xf numFmtId="0" fontId="2" fillId="0" borderId="13" xfId="0" applyFont="1" applyBorder="1" applyAlignment="1">
      <alignment horizontal="distributed"/>
    </xf>
    <xf numFmtId="191" fontId="2" fillId="0" borderId="0" xfId="0" applyNumberFormat="1" applyFont="1" applyAlignment="1">
      <alignment vertical="center"/>
    </xf>
    <xf numFmtId="185" fontId="2" fillId="0" borderId="3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190" fontId="4" fillId="0" borderId="0" xfId="0" applyNumberFormat="1" applyFont="1" applyAlignment="1">
      <alignment vertical="center"/>
    </xf>
    <xf numFmtId="190" fontId="4" fillId="0" borderId="30" xfId="0" applyNumberFormat="1" applyFont="1" applyBorder="1" applyAlignment="1">
      <alignment vertical="center"/>
    </xf>
    <xf numFmtId="0" fontId="4" fillId="0" borderId="0" xfId="0" applyFont="1" applyAlignment="1" quotePrefix="1">
      <alignment vertical="center"/>
    </xf>
    <xf numFmtId="185" fontId="4" fillId="0" borderId="3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horizontal="left" vertical="center"/>
    </xf>
    <xf numFmtId="191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185" fontId="4" fillId="0" borderId="30" xfId="0" applyNumberFormat="1" applyFont="1" applyBorder="1" applyAlignment="1">
      <alignment vertical="center"/>
    </xf>
    <xf numFmtId="0" fontId="2" fillId="0" borderId="0" xfId="0" applyFont="1" applyAlignment="1" quotePrefix="1">
      <alignment horizontal="left" vertical="center"/>
    </xf>
    <xf numFmtId="185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vertical="center"/>
    </xf>
    <xf numFmtId="0" fontId="5" fillId="0" borderId="30" xfId="0" applyFont="1" applyBorder="1" applyAlignment="1">
      <alignment horizontal="right" vertical="top"/>
    </xf>
    <xf numFmtId="185" fontId="2" fillId="0" borderId="30" xfId="0" applyNumberFormat="1" applyFont="1" applyBorder="1" applyAlignment="1">
      <alignment vertical="center"/>
    </xf>
    <xf numFmtId="185" fontId="2" fillId="33" borderId="0" xfId="0" applyNumberFormat="1" applyFont="1" applyFill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190" fontId="2" fillId="0" borderId="3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11" xfId="0" applyFont="1" applyBorder="1" applyAlignment="1" quotePrefix="1">
      <alignment horizontal="distributed" vertical="center"/>
    </xf>
    <xf numFmtId="0" fontId="2" fillId="0" borderId="30" xfId="0" applyFont="1" applyBorder="1" applyAlignment="1" quotePrefix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3" fillId="0" borderId="19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54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76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27" fillId="0" borderId="0" xfId="0" applyFont="1" applyAlignment="1">
      <alignment vertical="top" wrapText="1"/>
    </xf>
    <xf numFmtId="192" fontId="2" fillId="0" borderId="13" xfId="0" applyNumberFormat="1" applyFont="1" applyBorder="1" applyAlignment="1">
      <alignment vertical="center"/>
    </xf>
    <xf numFmtId="192" fontId="2" fillId="0" borderId="29" xfId="0" applyNumberFormat="1" applyFont="1" applyBorder="1" applyAlignment="1">
      <alignment vertical="center"/>
    </xf>
    <xf numFmtId="193" fontId="2" fillId="0" borderId="0" xfId="0" applyNumberFormat="1" applyFont="1" applyAlignment="1">
      <alignment vertical="center"/>
    </xf>
    <xf numFmtId="185" fontId="5" fillId="0" borderId="0" xfId="0" applyNumberFormat="1" applyFont="1" applyAlignment="1">
      <alignment horizontal="right" vertical="center"/>
    </xf>
    <xf numFmtId="0" fontId="4" fillId="0" borderId="32" xfId="0" applyFont="1" applyBorder="1" applyAlignment="1" quotePrefix="1">
      <alignment vertical="center"/>
    </xf>
    <xf numFmtId="0" fontId="4" fillId="0" borderId="11" xfId="0" applyFont="1" applyBorder="1" applyAlignment="1" quotePrefix="1">
      <alignment vertical="center"/>
    </xf>
    <xf numFmtId="185" fontId="4" fillId="0" borderId="13" xfId="0" applyNumberFormat="1" applyFont="1" applyBorder="1" applyAlignment="1">
      <alignment vertical="center"/>
    </xf>
    <xf numFmtId="185" fontId="4" fillId="0" borderId="29" xfId="0" applyNumberFormat="1" applyFont="1" applyBorder="1" applyAlignment="1">
      <alignment vertical="center"/>
    </xf>
    <xf numFmtId="0" fontId="4" fillId="0" borderId="13" xfId="0" applyFont="1" applyBorder="1" applyAlignment="1" quotePrefix="1">
      <alignment vertical="center"/>
    </xf>
    <xf numFmtId="0" fontId="4" fillId="0" borderId="17" xfId="0" applyFont="1" applyBorder="1" applyAlignment="1" quotePrefix="1">
      <alignment horizontal="left" vertical="center"/>
    </xf>
    <xf numFmtId="193" fontId="0" fillId="0" borderId="0" xfId="0" applyNumberFormat="1" applyAlignment="1">
      <alignment/>
    </xf>
    <xf numFmtId="193" fontId="4" fillId="0" borderId="0" xfId="0" applyNumberFormat="1" applyFont="1" applyAlignment="1">
      <alignment/>
    </xf>
    <xf numFmtId="0" fontId="2" fillId="0" borderId="17" xfId="0" applyFont="1" applyBorder="1" applyAlignment="1" quotePrefix="1">
      <alignment horizontal="left" vertical="center"/>
    </xf>
    <xf numFmtId="185" fontId="5" fillId="0" borderId="3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5" fillId="0" borderId="0" xfId="0" applyFont="1" applyAlignment="1" quotePrefix="1">
      <alignment horizontal="center" vertical="top"/>
    </xf>
    <xf numFmtId="0" fontId="5" fillId="0" borderId="10" xfId="0" applyFont="1" applyBorder="1" applyAlignment="1" quotePrefix="1">
      <alignment horizontal="center" vertical="top"/>
    </xf>
    <xf numFmtId="0" fontId="26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27" fillId="0" borderId="14" xfId="0" applyFont="1" applyBorder="1" applyAlignment="1">
      <alignment vertical="top" wrapText="1"/>
    </xf>
    <xf numFmtId="176" fontId="4" fillId="0" borderId="0" xfId="0" applyNumberFormat="1" applyFont="1" applyAlignment="1">
      <alignment horizontal="right"/>
    </xf>
    <xf numFmtId="0" fontId="5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194" fontId="2" fillId="0" borderId="13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96" fontId="4" fillId="0" borderId="0" xfId="0" applyNumberFormat="1" applyFont="1" applyAlignment="1" applyProtection="1">
      <alignment vertical="center"/>
      <protection locked="0"/>
    </xf>
    <xf numFmtId="196" fontId="2" fillId="0" borderId="0" xfId="0" applyNumberFormat="1" applyFont="1" applyAlignment="1" applyProtection="1">
      <alignment vertical="center"/>
      <protection locked="0"/>
    </xf>
    <xf numFmtId="196" fontId="2" fillId="0" borderId="0" xfId="0" applyNumberFormat="1" applyFont="1" applyAlignment="1">
      <alignment vertical="center"/>
    </xf>
    <xf numFmtId="0" fontId="28" fillId="0" borderId="17" xfId="0" applyFont="1" applyBorder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9" fillId="0" borderId="17" xfId="0" applyFont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96" fontId="2" fillId="0" borderId="13" xfId="0" applyNumberFormat="1" applyFont="1" applyBorder="1" applyAlignment="1">
      <alignment vertical="center"/>
    </xf>
    <xf numFmtId="0" fontId="30" fillId="0" borderId="0" xfId="0" applyFont="1" applyAlignment="1" quotePrefix="1">
      <alignment horizontal="center" vertical="top"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31" fillId="0" borderId="21" xfId="0" applyFont="1" applyBorder="1" applyAlignment="1">
      <alignment horizontal="distributed" vertical="center" wrapText="1"/>
    </xf>
    <xf numFmtId="0" fontId="25" fillId="0" borderId="21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81" fontId="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quotePrefix="1">
      <alignment horizontal="right" vertical="top"/>
    </xf>
    <xf numFmtId="0" fontId="2" fillId="0" borderId="2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top"/>
    </xf>
    <xf numFmtId="180" fontId="2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13" xfId="0" applyFont="1" applyBorder="1" applyAlignment="1">
      <alignment/>
    </xf>
    <xf numFmtId="0" fontId="34" fillId="0" borderId="12" xfId="0" applyFont="1" applyBorder="1" applyAlignment="1">
      <alignment/>
    </xf>
    <xf numFmtId="185" fontId="25" fillId="0" borderId="0" xfId="0" applyNumberFormat="1" applyFont="1" applyAlignment="1">
      <alignment horizontal="right" vertical="center"/>
    </xf>
    <xf numFmtId="193" fontId="2" fillId="0" borderId="0" xfId="0" applyNumberFormat="1" applyFont="1" applyAlignment="1">
      <alignment horizontal="right" vertical="center"/>
    </xf>
    <xf numFmtId="191" fontId="2" fillId="0" borderId="0" xfId="0" applyNumberFormat="1" applyFont="1" applyAlignment="1">
      <alignment/>
    </xf>
    <xf numFmtId="191" fontId="2" fillId="0" borderId="0" xfId="0" applyNumberFormat="1" applyFont="1" applyAlignment="1">
      <alignment horizontal="distributed"/>
    </xf>
    <xf numFmtId="191" fontId="2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 vertical="center"/>
    </xf>
    <xf numFmtId="185" fontId="2" fillId="0" borderId="11" xfId="0" applyNumberFormat="1" applyFont="1" applyBorder="1" applyAlignment="1">
      <alignment vertical="center"/>
    </xf>
    <xf numFmtId="185" fontId="2" fillId="0" borderId="11" xfId="0" applyNumberFormat="1" applyFont="1" applyBorder="1" applyAlignment="1">
      <alignment/>
    </xf>
    <xf numFmtId="191" fontId="4" fillId="0" borderId="11" xfId="0" applyNumberFormat="1" applyFont="1" applyBorder="1" applyAlignment="1">
      <alignment horizontal="distributed"/>
    </xf>
    <xf numFmtId="0" fontId="4" fillId="0" borderId="32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185" fontId="4" fillId="0" borderId="0" xfId="0" applyNumberFormat="1" applyFont="1" applyAlignment="1">
      <alignment/>
    </xf>
    <xf numFmtId="191" fontId="4" fillId="0" borderId="13" xfId="0" applyNumberFormat="1" applyFont="1" applyBorder="1" applyAlignment="1">
      <alignment/>
    </xf>
    <xf numFmtId="190" fontId="4" fillId="0" borderId="12" xfId="0" applyNumberFormat="1" applyFont="1" applyBorder="1" applyAlignment="1" quotePrefix="1">
      <alignment/>
    </xf>
    <xf numFmtId="185" fontId="31" fillId="0" borderId="0" xfId="0" applyNumberFormat="1" applyFont="1" applyAlignment="1">
      <alignment horizontal="right" vertical="center"/>
    </xf>
    <xf numFmtId="185" fontId="31" fillId="0" borderId="0" xfId="0" applyNumberFormat="1" applyFont="1" applyAlignment="1">
      <alignment vertical="center"/>
    </xf>
    <xf numFmtId="185" fontId="31" fillId="0" borderId="0" xfId="0" applyNumberFormat="1" applyFont="1" applyAlignment="1" applyProtection="1">
      <alignment horizontal="right" vertical="center"/>
      <protection locked="0"/>
    </xf>
    <xf numFmtId="191" fontId="4" fillId="0" borderId="0" xfId="0" applyNumberFormat="1" applyFont="1" applyAlignment="1">
      <alignment/>
    </xf>
    <xf numFmtId="185" fontId="25" fillId="0" borderId="0" xfId="0" applyNumberFormat="1" applyFont="1" applyAlignment="1">
      <alignment vertical="center"/>
    </xf>
    <xf numFmtId="185" fontId="25" fillId="0" borderId="0" xfId="0" applyNumberFormat="1" applyFont="1" applyAlignment="1" applyProtection="1">
      <alignment horizontal="right" vertical="center"/>
      <protection locked="0"/>
    </xf>
    <xf numFmtId="191" fontId="2" fillId="0" borderId="0" xfId="0" applyNumberFormat="1" applyFont="1" applyAlignment="1" applyProtection="1">
      <alignment horizontal="right" vertical="center"/>
      <protection locked="0"/>
    </xf>
    <xf numFmtId="185" fontId="2" fillId="0" borderId="0" xfId="0" applyNumberFormat="1" applyFont="1" applyAlignment="1">
      <alignment/>
    </xf>
    <xf numFmtId="185" fontId="2" fillId="0" borderId="0" xfId="0" applyNumberFormat="1" applyFont="1" applyAlignment="1" applyProtection="1">
      <alignment horizontal="right" vertical="center"/>
      <protection locked="0"/>
    </xf>
    <xf numFmtId="185" fontId="2" fillId="0" borderId="0" xfId="0" applyNumberFormat="1" applyFont="1" applyAlignment="1">
      <alignment horizontal="right" vertical="center"/>
    </xf>
    <xf numFmtId="185" fontId="2" fillId="0" borderId="30" xfId="0" applyNumberFormat="1" applyFont="1" applyBorder="1" applyAlignment="1">
      <alignment horizontal="right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31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176" fontId="7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_済み⑪224-225農家数_Book1" xfId="60"/>
    <cellStyle name="良い" xfId="61"/>
  </cellStyles>
  <dxfs count="9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4.125" style="1" customWidth="1"/>
    <col min="3" max="3" width="4.875" style="1" customWidth="1"/>
    <col min="4" max="4" width="9.75390625" style="1" customWidth="1"/>
    <col min="5" max="16" width="6.75390625" style="2" customWidth="1"/>
    <col min="17" max="16384" width="9.00390625" style="1" customWidth="1"/>
  </cols>
  <sheetData>
    <row r="1" spans="5:18" s="23" customFormat="1" ht="21" customHeight="1">
      <c r="E1" s="42"/>
      <c r="F1" s="42"/>
      <c r="G1" s="42"/>
      <c r="H1" s="42"/>
      <c r="I1" s="42"/>
      <c r="J1" s="42"/>
      <c r="K1" s="42"/>
      <c r="L1" s="42"/>
      <c r="M1" s="42"/>
      <c r="N1" s="43"/>
      <c r="P1" s="44"/>
      <c r="R1" s="55"/>
    </row>
    <row r="2" spans="1:18" s="21" customFormat="1" ht="18.75" customHeight="1">
      <c r="A2" s="23"/>
      <c r="B2" s="23"/>
      <c r="C2" s="23"/>
      <c r="D2" s="23"/>
      <c r="E2" s="42"/>
      <c r="F2" s="42"/>
      <c r="G2" s="42"/>
      <c r="H2" s="42"/>
      <c r="I2" s="42"/>
      <c r="J2" s="42"/>
      <c r="K2" s="42"/>
      <c r="L2" s="42"/>
      <c r="M2" s="42"/>
      <c r="N2" s="43"/>
      <c r="O2" s="23"/>
      <c r="P2" s="44"/>
      <c r="R2" s="56"/>
    </row>
    <row r="3" spans="1:18" s="21" customFormat="1" ht="26.25" customHeight="1">
      <c r="A3" s="62" t="s">
        <v>85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R3" s="56"/>
    </row>
    <row r="4" spans="1:18" s="3" customFormat="1" ht="17.25" customHeight="1">
      <c r="A4" s="63"/>
      <c r="E4" s="6"/>
      <c r="F4" s="6"/>
      <c r="G4" s="14"/>
      <c r="H4" s="14"/>
      <c r="I4" s="14"/>
      <c r="J4" s="14"/>
      <c r="K4" s="14"/>
      <c r="L4" s="14"/>
      <c r="M4" s="14"/>
      <c r="N4" s="14"/>
      <c r="P4" s="14"/>
      <c r="R4" s="56"/>
    </row>
    <row r="5" spans="1:18" s="3" customFormat="1" ht="15.75" customHeight="1">
      <c r="A5" s="63" t="s">
        <v>53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R5" s="56"/>
    </row>
    <row r="6" spans="1:18" s="3" customFormat="1" ht="15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R6" s="56"/>
    </row>
    <row r="7" spans="1:18" s="3" customFormat="1" ht="15.75" customHeight="1" thickBot="1">
      <c r="A7" s="16"/>
      <c r="B7" s="16"/>
      <c r="C7" s="8"/>
      <c r="D7" s="8"/>
      <c r="E7" s="15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R7" s="55"/>
    </row>
    <row r="8" spans="1:16" s="3" customFormat="1" ht="21" customHeight="1" thickTop="1">
      <c r="A8" s="64" t="s">
        <v>4</v>
      </c>
      <c r="B8" s="65"/>
      <c r="C8" s="68" t="s">
        <v>5</v>
      </c>
      <c r="D8" s="70" t="s">
        <v>72</v>
      </c>
      <c r="E8" s="71" t="s">
        <v>27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s="3" customFormat="1" ht="21" customHeight="1">
      <c r="A9" s="66"/>
      <c r="B9" s="67"/>
      <c r="C9" s="69"/>
      <c r="D9" s="67"/>
      <c r="E9" s="19" t="s">
        <v>54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0</v>
      </c>
      <c r="K9" s="4" t="s">
        <v>1</v>
      </c>
      <c r="L9" s="4" t="s">
        <v>2</v>
      </c>
      <c r="M9" s="4" t="s">
        <v>3</v>
      </c>
      <c r="N9" s="22">
        <v>10</v>
      </c>
      <c r="O9" s="22">
        <v>11</v>
      </c>
      <c r="P9" s="22">
        <v>12</v>
      </c>
    </row>
    <row r="10" spans="2:16" s="3" customFormat="1" ht="15" customHeight="1">
      <c r="B10" s="11"/>
      <c r="C10" s="37"/>
      <c r="D10" s="40" t="s">
        <v>55</v>
      </c>
      <c r="E10" s="5" t="s">
        <v>56</v>
      </c>
      <c r="F10" s="7" t="s">
        <v>57</v>
      </c>
      <c r="G10" s="5" t="s">
        <v>37</v>
      </c>
      <c r="H10" s="7" t="s">
        <v>38</v>
      </c>
      <c r="I10" s="5" t="s">
        <v>39</v>
      </c>
      <c r="J10" s="7" t="s">
        <v>40</v>
      </c>
      <c r="K10" s="5" t="s">
        <v>41</v>
      </c>
      <c r="L10" s="7" t="s">
        <v>42</v>
      </c>
      <c r="M10" s="5" t="s">
        <v>43</v>
      </c>
      <c r="N10" s="7" t="s">
        <v>44</v>
      </c>
      <c r="O10" s="5" t="s">
        <v>45</v>
      </c>
      <c r="P10" s="7" t="s">
        <v>46</v>
      </c>
    </row>
    <row r="11" spans="1:16" s="3" customFormat="1" ht="18" customHeight="1">
      <c r="A11" s="73" t="s">
        <v>58</v>
      </c>
      <c r="B11" s="65"/>
      <c r="C11" s="38"/>
      <c r="D11" s="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2:16" s="3" customFormat="1" ht="18" customHeight="1">
      <c r="B12" s="12" t="s">
        <v>59</v>
      </c>
      <c r="C12" s="38" t="s">
        <v>10</v>
      </c>
      <c r="D12" s="31">
        <v>16.8</v>
      </c>
      <c r="E12" s="25">
        <v>5</v>
      </c>
      <c r="F12" s="25">
        <v>6.5</v>
      </c>
      <c r="G12" s="25">
        <v>11.2</v>
      </c>
      <c r="H12" s="25">
        <v>13.8</v>
      </c>
      <c r="I12" s="25">
        <v>19.5</v>
      </c>
      <c r="J12" s="25">
        <v>23</v>
      </c>
      <c r="K12" s="25">
        <v>28.7</v>
      </c>
      <c r="L12" s="25">
        <v>29.2</v>
      </c>
      <c r="M12" s="25">
        <v>24.6</v>
      </c>
      <c r="N12" s="25">
        <v>20.1</v>
      </c>
      <c r="O12" s="25">
        <v>13</v>
      </c>
      <c r="P12" s="25">
        <v>7.5</v>
      </c>
    </row>
    <row r="13" spans="2:16" s="3" customFormat="1" ht="18" customHeight="1">
      <c r="B13" s="12" t="s">
        <v>29</v>
      </c>
      <c r="C13" s="38" t="s">
        <v>11</v>
      </c>
      <c r="D13" s="31">
        <v>21.3</v>
      </c>
      <c r="E13" s="25">
        <v>9.6</v>
      </c>
      <c r="F13" s="25">
        <v>10.6</v>
      </c>
      <c r="G13" s="25">
        <v>16.1</v>
      </c>
      <c r="H13" s="25">
        <v>18.6</v>
      </c>
      <c r="I13" s="25">
        <v>24.9</v>
      </c>
      <c r="J13" s="25">
        <v>26.9</v>
      </c>
      <c r="K13" s="25">
        <v>33.2</v>
      </c>
      <c r="L13" s="25">
        <v>33.5</v>
      </c>
      <c r="M13" s="25">
        <v>29.3</v>
      </c>
      <c r="N13" s="25">
        <v>24.3</v>
      </c>
      <c r="O13" s="25">
        <v>17.3</v>
      </c>
      <c r="P13" s="25">
        <v>11.2</v>
      </c>
    </row>
    <row r="14" spans="2:16" s="3" customFormat="1" ht="18" customHeight="1">
      <c r="B14" s="12" t="s">
        <v>30</v>
      </c>
      <c r="C14" s="38" t="s">
        <v>11</v>
      </c>
      <c r="D14" s="31">
        <v>12.8</v>
      </c>
      <c r="E14" s="25">
        <v>0.9</v>
      </c>
      <c r="F14" s="25">
        <v>2.6</v>
      </c>
      <c r="G14" s="25">
        <v>6.4</v>
      </c>
      <c r="H14" s="25">
        <v>9.2</v>
      </c>
      <c r="I14" s="25">
        <v>14.44</v>
      </c>
      <c r="J14" s="25">
        <v>19.9</v>
      </c>
      <c r="K14" s="25">
        <v>25</v>
      </c>
      <c r="L14" s="25">
        <v>25.5</v>
      </c>
      <c r="M14" s="25">
        <v>20.5</v>
      </c>
      <c r="N14" s="25">
        <v>16.5</v>
      </c>
      <c r="O14" s="25">
        <v>8.9</v>
      </c>
      <c r="P14" s="25">
        <v>4.1</v>
      </c>
    </row>
    <row r="15" spans="2:16" s="3" customFormat="1" ht="18" customHeight="1">
      <c r="B15" s="12" t="s">
        <v>47</v>
      </c>
      <c r="C15" s="38" t="s">
        <v>11</v>
      </c>
      <c r="D15" s="31">
        <v>36.4</v>
      </c>
      <c r="E15" s="25">
        <v>13</v>
      </c>
      <c r="F15" s="25">
        <v>16.1</v>
      </c>
      <c r="G15" s="25">
        <v>22.7</v>
      </c>
      <c r="H15" s="25">
        <v>24.4</v>
      </c>
      <c r="I15" s="25">
        <v>29.9</v>
      </c>
      <c r="J15" s="25">
        <v>32.7</v>
      </c>
      <c r="K15" s="25">
        <v>35.5</v>
      </c>
      <c r="L15" s="25">
        <v>36.4</v>
      </c>
      <c r="M15" s="25">
        <v>33.1</v>
      </c>
      <c r="N15" s="25">
        <v>30.7</v>
      </c>
      <c r="O15" s="25">
        <v>23</v>
      </c>
      <c r="P15" s="25">
        <v>15.9</v>
      </c>
    </row>
    <row r="16" spans="2:16" s="3" customFormat="1" ht="18" customHeight="1">
      <c r="B16" s="12" t="s">
        <v>34</v>
      </c>
      <c r="C16" s="38" t="s">
        <v>12</v>
      </c>
      <c r="D16" s="41" t="s">
        <v>73</v>
      </c>
      <c r="E16" s="27">
        <v>30</v>
      </c>
      <c r="F16" s="27">
        <v>2</v>
      </c>
      <c r="G16" s="27">
        <v>9</v>
      </c>
      <c r="H16" s="27">
        <v>29</v>
      </c>
      <c r="I16" s="27">
        <v>26</v>
      </c>
      <c r="J16" s="27">
        <v>18</v>
      </c>
      <c r="K16" s="27">
        <v>24</v>
      </c>
      <c r="L16" s="27">
        <v>12</v>
      </c>
      <c r="M16" s="27">
        <v>22</v>
      </c>
      <c r="N16" s="27" t="s">
        <v>74</v>
      </c>
      <c r="O16" s="27">
        <v>10</v>
      </c>
      <c r="P16" s="27">
        <v>6</v>
      </c>
    </row>
    <row r="17" spans="2:16" s="3" customFormat="1" ht="18" customHeight="1">
      <c r="B17" s="12" t="s">
        <v>48</v>
      </c>
      <c r="C17" s="38" t="s">
        <v>10</v>
      </c>
      <c r="D17" s="31">
        <v>-2.3</v>
      </c>
      <c r="E17" s="25">
        <v>-2.3</v>
      </c>
      <c r="F17" s="25">
        <v>-1.8</v>
      </c>
      <c r="G17" s="25">
        <v>0.4</v>
      </c>
      <c r="H17" s="25">
        <v>3.9</v>
      </c>
      <c r="I17" s="25">
        <v>6.9</v>
      </c>
      <c r="J17" s="25">
        <v>16.2</v>
      </c>
      <c r="K17" s="25">
        <v>18.8</v>
      </c>
      <c r="L17" s="25">
        <v>19.9</v>
      </c>
      <c r="M17" s="25">
        <v>15.6</v>
      </c>
      <c r="N17" s="25">
        <v>9.4</v>
      </c>
      <c r="O17" s="25">
        <v>2.3</v>
      </c>
      <c r="P17" s="25">
        <v>0</v>
      </c>
    </row>
    <row r="18" spans="2:16" s="3" customFormat="1" ht="18" customHeight="1">
      <c r="B18" s="12" t="s">
        <v>34</v>
      </c>
      <c r="C18" s="38" t="s">
        <v>12</v>
      </c>
      <c r="D18" s="51" t="s">
        <v>75</v>
      </c>
      <c r="E18" s="27">
        <v>27</v>
      </c>
      <c r="F18" s="27">
        <v>9</v>
      </c>
      <c r="G18" s="27" t="s">
        <v>76</v>
      </c>
      <c r="H18" s="27">
        <v>13</v>
      </c>
      <c r="I18" s="27">
        <v>2</v>
      </c>
      <c r="J18" s="27">
        <v>2</v>
      </c>
      <c r="K18" s="27">
        <v>1</v>
      </c>
      <c r="L18" s="27">
        <v>27</v>
      </c>
      <c r="M18" s="27" t="s">
        <v>77</v>
      </c>
      <c r="N18" s="27">
        <v>27</v>
      </c>
      <c r="O18" s="27">
        <v>30</v>
      </c>
      <c r="P18" s="27">
        <v>29</v>
      </c>
    </row>
    <row r="19" spans="2:16" s="3" customFormat="1" ht="10.5" customHeight="1">
      <c r="B19" s="8"/>
      <c r="C19" s="39"/>
      <c r="D19" s="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s="3" customFormat="1" ht="18" customHeight="1">
      <c r="A20" s="73" t="s">
        <v>31</v>
      </c>
      <c r="B20" s="65"/>
      <c r="C20" s="39"/>
      <c r="D20" s="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2:16" s="3" customFormat="1" ht="18" customHeight="1">
      <c r="B21" s="12" t="s">
        <v>16</v>
      </c>
      <c r="C21" s="38" t="s">
        <v>13</v>
      </c>
      <c r="D21" s="34">
        <v>67</v>
      </c>
      <c r="E21" s="29">
        <v>63</v>
      </c>
      <c r="F21" s="29">
        <v>66</v>
      </c>
      <c r="G21" s="28">
        <v>63</v>
      </c>
      <c r="H21" s="28">
        <v>60</v>
      </c>
      <c r="I21" s="28">
        <v>60</v>
      </c>
      <c r="J21" s="28">
        <v>79</v>
      </c>
      <c r="K21" s="28">
        <v>69</v>
      </c>
      <c r="L21" s="28">
        <v>70</v>
      </c>
      <c r="M21" s="28">
        <v>69</v>
      </c>
      <c r="N21" s="28">
        <v>72</v>
      </c>
      <c r="O21" s="28">
        <v>65</v>
      </c>
      <c r="P21" s="28">
        <v>66</v>
      </c>
    </row>
    <row r="22" spans="2:16" s="3" customFormat="1" ht="18" customHeight="1">
      <c r="B22" s="12" t="s">
        <v>17</v>
      </c>
      <c r="C22" s="38" t="s">
        <v>11</v>
      </c>
      <c r="D22" s="34">
        <v>12</v>
      </c>
      <c r="E22" s="29">
        <v>31</v>
      </c>
      <c r="F22" s="29">
        <v>25</v>
      </c>
      <c r="G22" s="28">
        <v>23</v>
      </c>
      <c r="H22" s="28">
        <v>12</v>
      </c>
      <c r="I22" s="28">
        <v>14</v>
      </c>
      <c r="J22" s="28">
        <v>46</v>
      </c>
      <c r="K22" s="28">
        <v>35</v>
      </c>
      <c r="L22" s="28">
        <v>36</v>
      </c>
      <c r="M22" s="28">
        <v>26</v>
      </c>
      <c r="N22" s="28">
        <v>28</v>
      </c>
      <c r="O22" s="28">
        <v>26</v>
      </c>
      <c r="P22" s="28">
        <v>26</v>
      </c>
    </row>
    <row r="23" spans="2:16" s="3" customFormat="1" ht="18" customHeight="1">
      <c r="B23" s="12" t="s">
        <v>34</v>
      </c>
      <c r="C23" s="38" t="s">
        <v>12</v>
      </c>
      <c r="D23" s="41" t="s">
        <v>78</v>
      </c>
      <c r="E23" s="29">
        <v>26</v>
      </c>
      <c r="F23" s="29">
        <v>28</v>
      </c>
      <c r="G23" s="28">
        <v>8</v>
      </c>
      <c r="H23" s="29">
        <v>15</v>
      </c>
      <c r="I23" s="29">
        <v>12</v>
      </c>
      <c r="J23" s="28">
        <v>8</v>
      </c>
      <c r="K23" s="29">
        <v>22</v>
      </c>
      <c r="L23" s="29">
        <v>28</v>
      </c>
      <c r="M23" s="28">
        <v>16</v>
      </c>
      <c r="N23" s="29">
        <v>13</v>
      </c>
      <c r="O23" s="28">
        <v>8</v>
      </c>
      <c r="P23" s="29">
        <v>12</v>
      </c>
    </row>
    <row r="24" spans="2:16" s="3" customFormat="1" ht="10.5" customHeight="1">
      <c r="B24" s="8"/>
      <c r="C24" s="39"/>
      <c r="D24" s="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3" customFormat="1" ht="18" customHeight="1">
      <c r="A25" s="73" t="s">
        <v>35</v>
      </c>
      <c r="B25" s="65"/>
      <c r="C25" s="52" t="s">
        <v>60</v>
      </c>
      <c r="D25" s="31">
        <v>6.3</v>
      </c>
      <c r="E25" s="31">
        <v>6.1</v>
      </c>
      <c r="F25" s="24">
        <v>6.4</v>
      </c>
      <c r="G25" s="24">
        <v>5.7</v>
      </c>
      <c r="H25" s="24">
        <v>5.8</v>
      </c>
      <c r="I25" s="24">
        <v>5.6</v>
      </c>
      <c r="J25" s="24">
        <v>8.5</v>
      </c>
      <c r="K25" s="24">
        <v>6.7</v>
      </c>
      <c r="L25" s="24">
        <v>6.3</v>
      </c>
      <c r="M25" s="24">
        <v>5.5</v>
      </c>
      <c r="N25" s="24">
        <v>6.2</v>
      </c>
      <c r="O25" s="24">
        <v>6</v>
      </c>
      <c r="P25" s="24">
        <v>7.3</v>
      </c>
    </row>
    <row r="26" spans="2:16" s="3" customFormat="1" ht="10.5" customHeight="1">
      <c r="B26" s="8"/>
      <c r="C26" s="39"/>
      <c r="D26" s="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3" customFormat="1" ht="18" customHeight="1">
      <c r="A27" s="73" t="s">
        <v>61</v>
      </c>
      <c r="B27" s="65"/>
      <c r="C27" s="39"/>
      <c r="D27" s="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2:16" s="3" customFormat="1" ht="18" customHeight="1">
      <c r="B28" s="12" t="s">
        <v>18</v>
      </c>
      <c r="C28" s="38" t="s">
        <v>14</v>
      </c>
      <c r="D28" s="45">
        <v>1622.5</v>
      </c>
      <c r="E28" s="30">
        <v>48</v>
      </c>
      <c r="F28" s="30">
        <v>98</v>
      </c>
      <c r="G28" s="30">
        <v>100</v>
      </c>
      <c r="H28" s="30">
        <v>70</v>
      </c>
      <c r="I28" s="30">
        <v>53.5</v>
      </c>
      <c r="J28" s="30">
        <v>318</v>
      </c>
      <c r="K28" s="30">
        <v>150</v>
      </c>
      <c r="L28" s="30">
        <v>118.5</v>
      </c>
      <c r="M28" s="30">
        <v>219.5</v>
      </c>
      <c r="N28" s="30">
        <v>319.5</v>
      </c>
      <c r="O28" s="30">
        <v>64</v>
      </c>
      <c r="P28" s="30">
        <v>63.5</v>
      </c>
    </row>
    <row r="29" spans="2:16" s="3" customFormat="1" ht="18" customHeight="1">
      <c r="B29" s="12" t="s">
        <v>32</v>
      </c>
      <c r="C29" s="38" t="s">
        <v>11</v>
      </c>
      <c r="D29" s="35">
        <v>112</v>
      </c>
      <c r="E29" s="35">
        <v>19</v>
      </c>
      <c r="F29" s="30">
        <v>20.5</v>
      </c>
      <c r="G29" s="30">
        <v>33</v>
      </c>
      <c r="H29" s="30">
        <v>25</v>
      </c>
      <c r="I29" s="30">
        <v>14.5</v>
      </c>
      <c r="J29" s="30">
        <v>112</v>
      </c>
      <c r="K29" s="30">
        <v>70.5</v>
      </c>
      <c r="L29" s="30">
        <v>47.5</v>
      </c>
      <c r="M29" s="30">
        <v>90</v>
      </c>
      <c r="N29" s="30">
        <v>101.5</v>
      </c>
      <c r="O29" s="30">
        <v>17</v>
      </c>
      <c r="P29" s="30">
        <v>12.5</v>
      </c>
    </row>
    <row r="30" spans="2:16" s="3" customFormat="1" ht="18" customHeight="1">
      <c r="B30" s="12" t="s">
        <v>34</v>
      </c>
      <c r="C30" s="38" t="s">
        <v>12</v>
      </c>
      <c r="D30" s="41" t="s">
        <v>79</v>
      </c>
      <c r="E30" s="28">
        <v>13</v>
      </c>
      <c r="F30" s="28">
        <v>18</v>
      </c>
      <c r="G30" s="28">
        <v>1</v>
      </c>
      <c r="H30" s="28">
        <v>24</v>
      </c>
      <c r="I30" s="28">
        <v>10</v>
      </c>
      <c r="J30" s="29">
        <v>20</v>
      </c>
      <c r="K30" s="28">
        <v>3</v>
      </c>
      <c r="L30" s="28">
        <v>25</v>
      </c>
      <c r="M30" s="28">
        <v>4</v>
      </c>
      <c r="N30" s="28">
        <v>25</v>
      </c>
      <c r="O30" s="28">
        <v>25</v>
      </c>
      <c r="P30" s="29" t="s">
        <v>80</v>
      </c>
    </row>
    <row r="31" spans="2:16" s="3" customFormat="1" ht="10.5" customHeight="1">
      <c r="B31" s="8"/>
      <c r="C31" s="39"/>
      <c r="D31" s="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s="3" customFormat="1" ht="18" customHeight="1">
      <c r="A32" s="73" t="s">
        <v>62</v>
      </c>
      <c r="B32" s="65"/>
      <c r="C32" s="39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2:16" s="3" customFormat="1" ht="18" customHeight="1">
      <c r="B33" s="12" t="s">
        <v>18</v>
      </c>
      <c r="C33" s="38" t="s">
        <v>49</v>
      </c>
      <c r="D33" s="46">
        <v>2207.5</v>
      </c>
      <c r="E33" s="47" t="s">
        <v>81</v>
      </c>
      <c r="F33" s="47">
        <v>154</v>
      </c>
      <c r="G33" s="47">
        <v>195</v>
      </c>
      <c r="H33" s="47">
        <v>220.2</v>
      </c>
      <c r="I33" s="47">
        <v>269.6</v>
      </c>
      <c r="J33" s="47">
        <v>129.4</v>
      </c>
      <c r="K33" s="47">
        <v>232.1</v>
      </c>
      <c r="L33" s="47">
        <v>242.7</v>
      </c>
      <c r="M33" s="47">
        <v>189.8</v>
      </c>
      <c r="N33" s="47">
        <v>168.4</v>
      </c>
      <c r="O33" s="47">
        <v>136.4</v>
      </c>
      <c r="P33" s="47">
        <v>116.6</v>
      </c>
    </row>
    <row r="34" spans="2:16" s="3" customFormat="1" ht="18" customHeight="1">
      <c r="B34" s="12" t="s">
        <v>19</v>
      </c>
      <c r="C34" s="38" t="s">
        <v>13</v>
      </c>
      <c r="D34" s="33">
        <v>50</v>
      </c>
      <c r="E34" s="27" t="s">
        <v>82</v>
      </c>
      <c r="F34" s="27">
        <v>50</v>
      </c>
      <c r="G34" s="26">
        <v>53</v>
      </c>
      <c r="H34" s="26">
        <v>57</v>
      </c>
      <c r="I34" s="26">
        <v>63</v>
      </c>
      <c r="J34" s="26">
        <v>30</v>
      </c>
      <c r="K34" s="26">
        <v>53</v>
      </c>
      <c r="L34" s="27">
        <v>59</v>
      </c>
      <c r="M34" s="26">
        <v>51</v>
      </c>
      <c r="N34" s="26">
        <v>48</v>
      </c>
      <c r="O34" s="27">
        <v>44</v>
      </c>
      <c r="P34" s="27">
        <v>38</v>
      </c>
    </row>
    <row r="35" spans="2:16" s="3" customFormat="1" ht="10.5" customHeight="1">
      <c r="B35" s="8"/>
      <c r="C35" s="39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s="3" customFormat="1" ht="18" customHeight="1">
      <c r="A36" s="73" t="s">
        <v>28</v>
      </c>
      <c r="B36" s="75"/>
      <c r="C36" s="39"/>
      <c r="D36" s="1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2:16" s="3" customFormat="1" ht="18" customHeight="1">
      <c r="B37" s="12" t="s">
        <v>26</v>
      </c>
      <c r="C37" s="52" t="s">
        <v>63</v>
      </c>
      <c r="D37" s="32">
        <v>32</v>
      </c>
      <c r="E37" s="26">
        <v>2</v>
      </c>
      <c r="F37" s="26">
        <v>2</v>
      </c>
      <c r="G37" s="26">
        <v>3</v>
      </c>
      <c r="H37" s="26">
        <v>3</v>
      </c>
      <c r="I37" s="26">
        <v>6</v>
      </c>
      <c r="J37" s="26">
        <v>1</v>
      </c>
      <c r="K37" s="26">
        <v>2</v>
      </c>
      <c r="L37" s="26">
        <v>1</v>
      </c>
      <c r="M37" s="26">
        <v>6</v>
      </c>
      <c r="N37" s="26">
        <v>4</v>
      </c>
      <c r="O37" s="26">
        <v>2</v>
      </c>
      <c r="P37" s="26">
        <v>0</v>
      </c>
    </row>
    <row r="38" spans="2:16" s="3" customFormat="1" ht="18" customHeight="1">
      <c r="B38" s="12" t="s">
        <v>50</v>
      </c>
      <c r="C38" s="38" t="s">
        <v>11</v>
      </c>
      <c r="D38" s="32">
        <v>125</v>
      </c>
      <c r="E38" s="26">
        <v>7</v>
      </c>
      <c r="F38" s="26">
        <v>9</v>
      </c>
      <c r="G38" s="26">
        <v>7</v>
      </c>
      <c r="H38" s="26">
        <v>6</v>
      </c>
      <c r="I38" s="26">
        <v>10</v>
      </c>
      <c r="J38" s="26">
        <v>21</v>
      </c>
      <c r="K38" s="26">
        <v>13</v>
      </c>
      <c r="L38" s="26">
        <v>11</v>
      </c>
      <c r="M38" s="26">
        <v>9</v>
      </c>
      <c r="N38" s="26">
        <v>11</v>
      </c>
      <c r="O38" s="26">
        <v>8</v>
      </c>
      <c r="P38" s="26">
        <v>13</v>
      </c>
    </row>
    <row r="39" spans="2:16" s="3" customFormat="1" ht="18" customHeight="1">
      <c r="B39" s="12" t="s">
        <v>20</v>
      </c>
      <c r="C39" s="38" t="s">
        <v>64</v>
      </c>
      <c r="D39" s="32">
        <v>40</v>
      </c>
      <c r="E39" s="26">
        <v>1</v>
      </c>
      <c r="F39" s="26">
        <v>3</v>
      </c>
      <c r="G39" s="26">
        <v>4</v>
      </c>
      <c r="H39" s="26">
        <v>3</v>
      </c>
      <c r="I39" s="26">
        <v>3</v>
      </c>
      <c r="J39" s="26">
        <v>9</v>
      </c>
      <c r="K39" s="26">
        <v>1</v>
      </c>
      <c r="L39" s="26">
        <v>2</v>
      </c>
      <c r="M39" s="26">
        <v>4</v>
      </c>
      <c r="N39" s="26">
        <v>5</v>
      </c>
      <c r="O39" s="26">
        <v>1</v>
      </c>
      <c r="P39" s="26">
        <v>4</v>
      </c>
    </row>
    <row r="40" spans="2:16" s="3" customFormat="1" ht="10.5" customHeight="1">
      <c r="B40" s="8"/>
      <c r="C40" s="39"/>
      <c r="D40" s="1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s="3" customFormat="1" ht="18" customHeight="1">
      <c r="A41" s="73" t="s">
        <v>33</v>
      </c>
      <c r="B41" s="65"/>
      <c r="C41" s="39"/>
      <c r="D41" s="1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2:16" s="3" customFormat="1" ht="18" customHeight="1">
      <c r="B42" s="8" t="s">
        <v>65</v>
      </c>
      <c r="C42" s="38" t="s">
        <v>12</v>
      </c>
      <c r="D42" s="32">
        <v>109</v>
      </c>
      <c r="E42" s="26">
        <v>7</v>
      </c>
      <c r="F42" s="26">
        <v>11</v>
      </c>
      <c r="G42" s="26">
        <v>6</v>
      </c>
      <c r="H42" s="26">
        <v>10</v>
      </c>
      <c r="I42" s="26">
        <v>5</v>
      </c>
      <c r="J42" s="26">
        <v>17</v>
      </c>
      <c r="K42" s="26">
        <v>7</v>
      </c>
      <c r="L42" s="26">
        <v>6</v>
      </c>
      <c r="M42" s="26">
        <v>7</v>
      </c>
      <c r="N42" s="26">
        <v>10</v>
      </c>
      <c r="O42" s="26">
        <v>11</v>
      </c>
      <c r="P42" s="26">
        <v>12</v>
      </c>
    </row>
    <row r="43" spans="2:16" s="3" customFormat="1" ht="18" customHeight="1">
      <c r="B43" s="8" t="s">
        <v>66</v>
      </c>
      <c r="C43" s="38" t="s">
        <v>11</v>
      </c>
      <c r="D43" s="32">
        <v>94</v>
      </c>
      <c r="E43" s="26">
        <v>5</v>
      </c>
      <c r="F43" s="26">
        <v>11</v>
      </c>
      <c r="G43" s="26">
        <v>6</v>
      </c>
      <c r="H43" s="26">
        <v>8</v>
      </c>
      <c r="I43" s="26">
        <v>5</v>
      </c>
      <c r="J43" s="26">
        <v>13</v>
      </c>
      <c r="K43" s="26">
        <v>5</v>
      </c>
      <c r="L43" s="26">
        <v>6</v>
      </c>
      <c r="M43" s="26">
        <v>6</v>
      </c>
      <c r="N43" s="26">
        <v>9</v>
      </c>
      <c r="O43" s="26">
        <v>11</v>
      </c>
      <c r="P43" s="26">
        <v>9</v>
      </c>
    </row>
    <row r="44" spans="2:16" s="3" customFormat="1" ht="18" customHeight="1">
      <c r="B44" s="8" t="s">
        <v>67</v>
      </c>
      <c r="C44" s="38" t="s">
        <v>11</v>
      </c>
      <c r="D44" s="32">
        <v>51</v>
      </c>
      <c r="E44" s="26">
        <v>2</v>
      </c>
      <c r="F44" s="26">
        <v>5</v>
      </c>
      <c r="G44" s="26">
        <v>5</v>
      </c>
      <c r="H44" s="26">
        <v>4</v>
      </c>
      <c r="I44" s="26">
        <v>4</v>
      </c>
      <c r="J44" s="26">
        <v>8</v>
      </c>
      <c r="K44" s="26">
        <v>3</v>
      </c>
      <c r="L44" s="26">
        <v>3</v>
      </c>
      <c r="M44" s="26">
        <v>4</v>
      </c>
      <c r="N44" s="26">
        <v>6</v>
      </c>
      <c r="O44" s="26">
        <v>3</v>
      </c>
      <c r="P44" s="26">
        <v>4</v>
      </c>
    </row>
    <row r="45" spans="2:16" s="3" customFormat="1" ht="18" customHeight="1">
      <c r="B45" s="8" t="s">
        <v>68</v>
      </c>
      <c r="C45" s="38" t="s">
        <v>11</v>
      </c>
      <c r="D45" s="32">
        <v>14</v>
      </c>
      <c r="E45" s="26">
        <v>0</v>
      </c>
      <c r="F45" s="26">
        <v>0</v>
      </c>
      <c r="G45" s="26">
        <v>1</v>
      </c>
      <c r="H45" s="26">
        <v>0</v>
      </c>
      <c r="I45" s="26">
        <v>0</v>
      </c>
      <c r="J45" s="26">
        <v>3</v>
      </c>
      <c r="K45" s="26">
        <v>2</v>
      </c>
      <c r="L45" s="26">
        <v>2</v>
      </c>
      <c r="M45" s="26">
        <v>3</v>
      </c>
      <c r="N45" s="26">
        <v>3</v>
      </c>
      <c r="O45" s="26">
        <v>0</v>
      </c>
      <c r="P45" s="26">
        <v>0</v>
      </c>
    </row>
    <row r="46" spans="2:16" s="3" customFormat="1" ht="10.5" customHeight="1">
      <c r="B46" s="8"/>
      <c r="C46" s="38"/>
      <c r="D46" s="1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s="3" customFormat="1" ht="18" customHeight="1">
      <c r="A47" s="73" t="s">
        <v>69</v>
      </c>
      <c r="B47" s="65"/>
      <c r="C47" s="38"/>
      <c r="D47" s="1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2:16" s="3" customFormat="1" ht="18" customHeight="1">
      <c r="B48" s="12" t="s">
        <v>21</v>
      </c>
      <c r="C48" s="38" t="s">
        <v>12</v>
      </c>
      <c r="D48" s="32">
        <v>8</v>
      </c>
      <c r="E48" s="26">
        <v>4</v>
      </c>
      <c r="F48" s="26">
        <v>1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1</v>
      </c>
      <c r="P48" s="26">
        <v>2</v>
      </c>
    </row>
    <row r="49" spans="2:16" s="3" customFormat="1" ht="18" customHeight="1">
      <c r="B49" s="12" t="s">
        <v>22</v>
      </c>
      <c r="C49" s="38" t="s">
        <v>11</v>
      </c>
      <c r="D49" s="32">
        <v>1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1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</row>
    <row r="50" spans="2:16" s="3" customFormat="1" ht="18" customHeight="1">
      <c r="B50" s="12" t="s">
        <v>23</v>
      </c>
      <c r="C50" s="38" t="s">
        <v>11</v>
      </c>
      <c r="D50" s="32">
        <v>17</v>
      </c>
      <c r="E50" s="26">
        <v>0</v>
      </c>
      <c r="F50" s="26">
        <v>0</v>
      </c>
      <c r="G50" s="26">
        <v>0</v>
      </c>
      <c r="H50" s="26">
        <v>1</v>
      </c>
      <c r="I50" s="26">
        <v>0</v>
      </c>
      <c r="J50" s="26">
        <v>0</v>
      </c>
      <c r="K50" s="26">
        <v>5</v>
      </c>
      <c r="L50" s="26">
        <v>3</v>
      </c>
      <c r="M50" s="26">
        <v>3</v>
      </c>
      <c r="N50" s="26">
        <v>0</v>
      </c>
      <c r="O50" s="26">
        <v>3</v>
      </c>
      <c r="P50" s="26">
        <v>2</v>
      </c>
    </row>
    <row r="51" spans="2:16" s="3" customFormat="1" ht="10.5" customHeight="1">
      <c r="B51" s="8"/>
      <c r="C51" s="39"/>
      <c r="D51" s="36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3" customFormat="1" ht="18" customHeight="1">
      <c r="A52" s="73" t="s">
        <v>51</v>
      </c>
      <c r="B52" s="65"/>
      <c r="C52" s="39"/>
      <c r="D52" s="36"/>
      <c r="E52" s="14"/>
      <c r="F52" s="15"/>
      <c r="G52" s="15"/>
      <c r="H52" s="14"/>
      <c r="I52" s="14"/>
      <c r="J52" s="14"/>
      <c r="K52" s="14"/>
      <c r="L52" s="14"/>
      <c r="M52" s="14"/>
      <c r="N52" s="14"/>
      <c r="O52" s="14"/>
      <c r="P52" s="14"/>
    </row>
    <row r="53" spans="2:16" s="3" customFormat="1" ht="18" customHeight="1">
      <c r="B53" s="12" t="s">
        <v>16</v>
      </c>
      <c r="C53" s="38" t="s">
        <v>15</v>
      </c>
      <c r="D53" s="35">
        <v>2.3</v>
      </c>
      <c r="E53" s="25">
        <v>2.4</v>
      </c>
      <c r="F53" s="31">
        <v>2.1</v>
      </c>
      <c r="G53" s="31">
        <v>2.4</v>
      </c>
      <c r="H53" s="24">
        <v>2.6</v>
      </c>
      <c r="I53" s="24">
        <v>2.3</v>
      </c>
      <c r="J53" s="24">
        <v>1.7</v>
      </c>
      <c r="K53" s="24">
        <v>2.3</v>
      </c>
      <c r="L53" s="25">
        <v>2.2</v>
      </c>
      <c r="M53" s="25">
        <v>2.2</v>
      </c>
      <c r="N53" s="24">
        <v>2.1</v>
      </c>
      <c r="O53" s="24">
        <v>2.5</v>
      </c>
      <c r="P53" s="25">
        <v>2.4</v>
      </c>
    </row>
    <row r="54" spans="2:16" s="3" customFormat="1" ht="18" customHeight="1">
      <c r="B54" s="12" t="s">
        <v>24</v>
      </c>
      <c r="C54" s="38" t="s">
        <v>11</v>
      </c>
      <c r="D54" s="35">
        <v>11.4</v>
      </c>
      <c r="E54" s="25">
        <v>7.9</v>
      </c>
      <c r="F54" s="31">
        <v>8.2</v>
      </c>
      <c r="G54" s="31">
        <v>9.2</v>
      </c>
      <c r="H54" s="24">
        <v>10</v>
      </c>
      <c r="I54" s="24">
        <v>8.1</v>
      </c>
      <c r="J54" s="24">
        <v>5.6</v>
      </c>
      <c r="K54" s="24">
        <v>10.3</v>
      </c>
      <c r="L54" s="24">
        <v>7.3</v>
      </c>
      <c r="M54" s="24">
        <v>9.1</v>
      </c>
      <c r="N54" s="24">
        <v>11.4</v>
      </c>
      <c r="O54" s="24">
        <v>8.4</v>
      </c>
      <c r="P54" s="24">
        <v>8.5</v>
      </c>
    </row>
    <row r="55" spans="2:16" s="3" customFormat="1" ht="18" customHeight="1">
      <c r="B55" s="53" t="s">
        <v>36</v>
      </c>
      <c r="C55" s="38" t="s">
        <v>12</v>
      </c>
      <c r="D55" s="41" t="s">
        <v>83</v>
      </c>
      <c r="E55" s="26">
        <v>27</v>
      </c>
      <c r="F55" s="27">
        <v>8</v>
      </c>
      <c r="G55" s="27">
        <v>18</v>
      </c>
      <c r="H55" s="26">
        <v>7</v>
      </c>
      <c r="I55" s="26">
        <v>27</v>
      </c>
      <c r="J55" s="26">
        <v>19</v>
      </c>
      <c r="K55" s="27">
        <v>3</v>
      </c>
      <c r="L55" s="26">
        <v>31</v>
      </c>
      <c r="M55" s="27">
        <v>15</v>
      </c>
      <c r="N55" s="27">
        <v>16</v>
      </c>
      <c r="O55" s="27">
        <v>27</v>
      </c>
      <c r="P55" s="26">
        <v>20</v>
      </c>
    </row>
    <row r="56" spans="2:16" s="3" customFormat="1" ht="18" customHeight="1">
      <c r="B56" s="12" t="s">
        <v>25</v>
      </c>
      <c r="C56" s="38" t="s">
        <v>15</v>
      </c>
      <c r="D56" s="46">
        <v>20</v>
      </c>
      <c r="E56" s="25">
        <v>14.9</v>
      </c>
      <c r="F56" s="24">
        <v>13.9</v>
      </c>
      <c r="G56" s="31">
        <v>16.6</v>
      </c>
      <c r="H56" s="24">
        <v>17.9</v>
      </c>
      <c r="I56" s="24">
        <v>14.5</v>
      </c>
      <c r="J56" s="24">
        <v>12.1</v>
      </c>
      <c r="K56" s="24">
        <v>18.9</v>
      </c>
      <c r="L56" s="24">
        <v>14.2</v>
      </c>
      <c r="M56" s="24">
        <v>18</v>
      </c>
      <c r="N56" s="24">
        <v>20</v>
      </c>
      <c r="O56" s="24">
        <v>17.6</v>
      </c>
      <c r="P56" s="24">
        <v>19.5</v>
      </c>
    </row>
    <row r="57" spans="2:16" s="3" customFormat="1" ht="18" customHeight="1">
      <c r="B57" s="53" t="s">
        <v>36</v>
      </c>
      <c r="C57" s="38" t="s">
        <v>12</v>
      </c>
      <c r="D57" s="41" t="s">
        <v>84</v>
      </c>
      <c r="E57" s="32">
        <v>14</v>
      </c>
      <c r="F57" s="32">
        <v>8</v>
      </c>
      <c r="G57" s="33">
        <v>18</v>
      </c>
      <c r="H57" s="32">
        <v>7</v>
      </c>
      <c r="I57" s="32">
        <v>27</v>
      </c>
      <c r="J57" s="32">
        <v>19</v>
      </c>
      <c r="K57" s="32">
        <v>3</v>
      </c>
      <c r="L57" s="32">
        <v>31</v>
      </c>
      <c r="M57" s="32">
        <v>15</v>
      </c>
      <c r="N57" s="33">
        <v>16</v>
      </c>
      <c r="O57" s="32">
        <v>27</v>
      </c>
      <c r="P57" s="32">
        <v>20</v>
      </c>
    </row>
    <row r="58" spans="1:16" s="3" customFormat="1" ht="10.5" customHeight="1">
      <c r="A58" s="10"/>
      <c r="B58" s="9"/>
      <c r="C58" s="38"/>
      <c r="D58" s="36"/>
      <c r="E58" s="18"/>
      <c r="F58" s="18"/>
      <c r="G58" s="17"/>
      <c r="H58" s="18"/>
      <c r="I58" s="18"/>
      <c r="J58" s="18"/>
      <c r="K58" s="18"/>
      <c r="L58" s="18"/>
      <c r="M58" s="18"/>
      <c r="N58" s="18"/>
      <c r="O58" s="18"/>
      <c r="P58" s="18"/>
    </row>
    <row r="59" spans="1:19" s="3" customFormat="1" ht="15.75" customHeight="1">
      <c r="A59" s="13" t="s">
        <v>71</v>
      </c>
      <c r="B59" s="8"/>
      <c r="C59" s="58"/>
      <c r="D59" s="59"/>
      <c r="E59" s="60"/>
      <c r="F59" s="60"/>
      <c r="G59" s="61"/>
      <c r="H59" s="60"/>
      <c r="I59" s="60"/>
      <c r="J59" s="60"/>
      <c r="K59" s="60"/>
      <c r="L59" s="60"/>
      <c r="M59" s="60"/>
      <c r="N59" s="60"/>
      <c r="O59" s="60"/>
      <c r="P59" s="60"/>
      <c r="S59" s="13"/>
    </row>
    <row r="60" spans="1:16" s="13" customFormat="1" ht="15.75" customHeight="1">
      <c r="A60" s="20" t="s">
        <v>52</v>
      </c>
      <c r="B60" s="20"/>
      <c r="C60" s="20"/>
      <c r="D60" s="20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1:16" s="13" customFormat="1" ht="23.25" customHeight="1">
      <c r="A61" s="74" t="s">
        <v>70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9" s="13" customFormat="1" ht="15.75" customHeight="1">
      <c r="A62" s="3"/>
      <c r="B62" s="3"/>
      <c r="C62" s="3"/>
      <c r="D62" s="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S62" s="3"/>
    </row>
    <row r="63" spans="1:19" s="3" customFormat="1" ht="15.75" customHeight="1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S63" s="1"/>
    </row>
    <row r="64" ht="15" customHeight="1"/>
    <row r="65" ht="15" customHeight="1"/>
    <row r="66" ht="15" customHeight="1"/>
    <row r="67" ht="15" customHeight="1"/>
    <row r="68" ht="15" customHeight="1"/>
  </sheetData>
  <sheetProtection/>
  <mergeCells count="14">
    <mergeCell ref="A52:B52"/>
    <mergeCell ref="A61:P61"/>
    <mergeCell ref="A25:B25"/>
    <mergeCell ref="A27:B27"/>
    <mergeCell ref="A32:B32"/>
    <mergeCell ref="A36:B36"/>
    <mergeCell ref="A41:B41"/>
    <mergeCell ref="A47:B47"/>
    <mergeCell ref="A8:B9"/>
    <mergeCell ref="C8:C9"/>
    <mergeCell ref="D8:D9"/>
    <mergeCell ref="E8:P8"/>
    <mergeCell ref="A11:B11"/>
    <mergeCell ref="A20:B20"/>
  </mergeCells>
  <conditionalFormatting sqref="D53:P57 D12:P18 D48:P50 D33:P34 D21:P23 D42:P45 D28:P30 D37:P39 D25:P25">
    <cfRule type="cellIs" priority="1" dxfId="8" operator="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rowBreaks count="1" manualBreakCount="1">
    <brk id="61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3.25390625" style="1" customWidth="1"/>
    <col min="3" max="3" width="15.50390625" style="1" customWidth="1"/>
    <col min="4" max="4" width="7.00390625" style="1" customWidth="1"/>
    <col min="5" max="5" width="13.50390625" style="1" customWidth="1"/>
    <col min="6" max="8" width="18.375" style="1" customWidth="1"/>
    <col min="9" max="9" width="16.25390625" style="2" customWidth="1"/>
    <col min="10" max="16384" width="9.00390625" style="1" customWidth="1"/>
  </cols>
  <sheetData>
    <row r="1" spans="1:9" s="23" customFormat="1" ht="21" customHeight="1">
      <c r="A1" s="310"/>
      <c r="B1" s="250"/>
      <c r="D1" s="250"/>
      <c r="I1" s="167"/>
    </row>
    <row r="2" spans="2:9" s="80" customFormat="1" ht="18.75" customHeight="1">
      <c r="B2" s="250"/>
      <c r="C2" s="23"/>
      <c r="D2" s="250"/>
      <c r="E2" s="23"/>
      <c r="F2" s="23"/>
      <c r="G2" s="23"/>
      <c r="H2" s="23"/>
      <c r="I2" s="167"/>
    </row>
    <row r="3" spans="2:9" s="80" customFormat="1" ht="26.25" customHeight="1">
      <c r="B3" s="309" t="s">
        <v>288</v>
      </c>
      <c r="C3" s="309"/>
      <c r="D3" s="308"/>
      <c r="E3" s="308"/>
      <c r="F3" s="308"/>
      <c r="G3" s="308"/>
      <c r="H3" s="308"/>
      <c r="I3" s="308"/>
    </row>
    <row r="4" spans="2:9" s="13" customFormat="1" ht="17.25" customHeight="1">
      <c r="B4" s="80"/>
      <c r="C4" s="307"/>
      <c r="D4" s="76"/>
      <c r="E4" s="76"/>
      <c r="F4" s="76"/>
      <c r="G4" s="76"/>
      <c r="H4" s="76"/>
      <c r="I4" s="76"/>
    </row>
    <row r="5" s="13" customFormat="1" ht="15.75" customHeight="1">
      <c r="I5" s="306"/>
    </row>
    <row r="6" spans="2:9" ht="15.75" customHeight="1">
      <c r="B6" s="255"/>
      <c r="C6" s="254"/>
      <c r="D6" s="254"/>
      <c r="E6" s="254"/>
      <c r="F6" s="254"/>
      <c r="G6" s="254"/>
      <c r="H6" s="13"/>
      <c r="I6" s="305"/>
    </row>
    <row r="7" spans="2:9" s="3" customFormat="1" ht="15.75" customHeight="1" thickBot="1">
      <c r="B7" s="1"/>
      <c r="C7" s="1"/>
      <c r="D7" s="1"/>
      <c r="E7" s="1"/>
      <c r="F7" s="1"/>
      <c r="G7" s="1"/>
      <c r="H7" s="1"/>
      <c r="I7" s="305" t="s">
        <v>287</v>
      </c>
    </row>
    <row r="8" spans="2:9" s="99" customFormat="1" ht="19.5" customHeight="1" thickTop="1">
      <c r="B8" s="304" t="s">
        <v>286</v>
      </c>
      <c r="C8" s="303"/>
      <c r="D8" s="246" t="s">
        <v>285</v>
      </c>
      <c r="E8" s="245"/>
      <c r="F8" s="203" t="s">
        <v>284</v>
      </c>
      <c r="G8" s="302"/>
      <c r="H8" s="301"/>
      <c r="I8" s="203" t="s">
        <v>283</v>
      </c>
    </row>
    <row r="9" spans="2:9" s="117" customFormat="1" ht="19.5" customHeight="1">
      <c r="B9" s="300"/>
      <c r="C9" s="299"/>
      <c r="D9" s="202"/>
      <c r="E9" s="201"/>
      <c r="F9" s="298"/>
      <c r="G9" s="297" t="s">
        <v>282</v>
      </c>
      <c r="H9" s="297" t="s">
        <v>281</v>
      </c>
      <c r="I9" s="296"/>
    </row>
    <row r="10" spans="2:9" s="117" customFormat="1" ht="21.75" customHeight="1">
      <c r="B10" s="295"/>
      <c r="C10" s="294"/>
      <c r="D10" s="241"/>
      <c r="E10" s="198"/>
      <c r="F10" s="200"/>
      <c r="G10" s="293"/>
      <c r="H10" s="293"/>
      <c r="I10" s="292"/>
    </row>
    <row r="11" spans="2:9" ht="18" customHeight="1">
      <c r="B11" s="291"/>
      <c r="C11" s="290"/>
      <c r="D11" s="289" t="s">
        <v>55</v>
      </c>
      <c r="E11" s="288"/>
      <c r="F11" s="287" t="s">
        <v>56</v>
      </c>
      <c r="G11" s="286" t="s">
        <v>57</v>
      </c>
      <c r="H11" s="287" t="s">
        <v>37</v>
      </c>
      <c r="I11" s="286" t="s">
        <v>38</v>
      </c>
    </row>
    <row r="12" spans="2:9" ht="17.25" customHeight="1">
      <c r="B12" s="144" t="s">
        <v>280</v>
      </c>
      <c r="C12" s="184"/>
      <c r="D12" s="285"/>
      <c r="E12" s="284"/>
      <c r="F12" s="283"/>
      <c r="G12" s="283"/>
      <c r="H12" s="283"/>
      <c r="I12" s="283"/>
    </row>
    <row r="13" spans="2:9" ht="22.5" customHeight="1">
      <c r="B13" s="3" t="s">
        <v>171</v>
      </c>
      <c r="C13" s="83"/>
      <c r="D13" s="282">
        <v>37797228</v>
      </c>
      <c r="E13" s="281"/>
      <c r="F13" s="141">
        <v>4518000</v>
      </c>
      <c r="G13" s="141">
        <v>2458000</v>
      </c>
      <c r="H13" s="141">
        <v>2060000</v>
      </c>
      <c r="I13" s="82" t="s">
        <v>270</v>
      </c>
    </row>
    <row r="14" spans="2:9" ht="22.5" customHeight="1">
      <c r="B14" s="3" t="s">
        <v>170</v>
      </c>
      <c r="C14" s="83"/>
      <c r="D14" s="263"/>
      <c r="E14" s="82">
        <v>5072525</v>
      </c>
      <c r="F14" s="141">
        <v>385700</v>
      </c>
      <c r="G14" s="141">
        <v>278700</v>
      </c>
      <c r="H14" s="141">
        <v>106900</v>
      </c>
      <c r="I14" s="82" t="s">
        <v>270</v>
      </c>
    </row>
    <row r="15" spans="2:9" ht="22.5" customHeight="1">
      <c r="B15" s="3" t="s">
        <v>169</v>
      </c>
      <c r="C15" s="83"/>
      <c r="D15" s="263" t="s">
        <v>279</v>
      </c>
      <c r="E15" s="280">
        <v>1880367</v>
      </c>
      <c r="F15" s="141">
        <v>141200</v>
      </c>
      <c r="G15" s="141">
        <v>91000</v>
      </c>
      <c r="H15" s="141">
        <v>50100</v>
      </c>
      <c r="I15" s="82" t="s">
        <v>270</v>
      </c>
    </row>
    <row r="16" spans="2:9" ht="17.25" customHeight="1">
      <c r="B16" s="21" t="s">
        <v>168</v>
      </c>
      <c r="C16" s="89"/>
      <c r="D16" s="262"/>
      <c r="E16" s="279"/>
      <c r="F16" s="279"/>
      <c r="G16" s="279"/>
      <c r="H16" s="279"/>
      <c r="I16" s="279" t="s">
        <v>278</v>
      </c>
    </row>
    <row r="17" spans="2:9" ht="22.5" customHeight="1">
      <c r="B17" s="138" t="s">
        <v>167</v>
      </c>
      <c r="C17" s="83" t="s">
        <v>277</v>
      </c>
      <c r="D17" s="278"/>
      <c r="E17" s="277">
        <v>567800</v>
      </c>
      <c r="F17" s="141">
        <v>54200</v>
      </c>
      <c r="G17" s="141">
        <v>24300</v>
      </c>
      <c r="H17" s="141">
        <v>29800</v>
      </c>
      <c r="I17" s="82" t="s">
        <v>273</v>
      </c>
    </row>
    <row r="18" spans="2:9" ht="22.5" customHeight="1">
      <c r="B18" s="136"/>
      <c r="C18" s="182" t="s">
        <v>163</v>
      </c>
      <c r="D18" s="278"/>
      <c r="E18" s="277">
        <v>567818</v>
      </c>
      <c r="F18" s="141">
        <v>53500</v>
      </c>
      <c r="G18" s="141">
        <v>24100</v>
      </c>
      <c r="H18" s="141">
        <v>29500</v>
      </c>
      <c r="I18" s="82">
        <v>401117</v>
      </c>
    </row>
    <row r="19" spans="2:9" ht="22.5" customHeight="1">
      <c r="B19" s="136"/>
      <c r="C19" s="182" t="s">
        <v>276</v>
      </c>
      <c r="D19" s="260"/>
      <c r="E19" s="277">
        <v>567833</v>
      </c>
      <c r="F19" s="141">
        <v>53100</v>
      </c>
      <c r="G19" s="141">
        <v>23900</v>
      </c>
      <c r="H19" s="141">
        <v>29200</v>
      </c>
      <c r="I19" s="82" t="s">
        <v>273</v>
      </c>
    </row>
    <row r="20" spans="2:9" ht="22.5" customHeight="1">
      <c r="B20" s="136"/>
      <c r="C20" s="182" t="s">
        <v>275</v>
      </c>
      <c r="D20" s="260"/>
      <c r="E20" s="277">
        <v>567850</v>
      </c>
      <c r="F20" s="141">
        <v>52600</v>
      </c>
      <c r="G20" s="141">
        <v>23800</v>
      </c>
      <c r="H20" s="141">
        <v>28800</v>
      </c>
      <c r="I20" s="82" t="s">
        <v>273</v>
      </c>
    </row>
    <row r="21" spans="2:9" ht="22.5" customHeight="1">
      <c r="B21" s="136"/>
      <c r="C21" s="182" t="s">
        <v>274</v>
      </c>
      <c r="D21" s="260"/>
      <c r="E21" s="277">
        <v>567851</v>
      </c>
      <c r="F21" s="141">
        <v>52100</v>
      </c>
      <c r="G21" s="141">
        <v>23700</v>
      </c>
      <c r="H21" s="141">
        <v>28400</v>
      </c>
      <c r="I21" s="258" t="s">
        <v>273</v>
      </c>
    </row>
    <row r="22" spans="2:9" ht="6.75" customHeight="1">
      <c r="B22" s="136"/>
      <c r="C22" s="182"/>
      <c r="D22" s="260"/>
      <c r="E22" s="277" t="s">
        <v>272</v>
      </c>
      <c r="F22" s="276" t="s">
        <v>272</v>
      </c>
      <c r="G22" s="276" t="s">
        <v>272</v>
      </c>
      <c r="H22" s="276" t="s">
        <v>272</v>
      </c>
      <c r="I22" s="82"/>
    </row>
    <row r="23" spans="2:9" s="80" customFormat="1" ht="22.5" customHeight="1">
      <c r="B23" s="132"/>
      <c r="C23" s="179" t="s">
        <v>271</v>
      </c>
      <c r="D23" s="275"/>
      <c r="E23" s="274">
        <v>567610</v>
      </c>
      <c r="F23" s="273">
        <v>51200</v>
      </c>
      <c r="G23" s="273">
        <v>23400</v>
      </c>
      <c r="H23" s="273">
        <v>27800</v>
      </c>
      <c r="I23" s="272" t="s">
        <v>270</v>
      </c>
    </row>
    <row r="24" spans="2:9" ht="7.5" customHeight="1">
      <c r="B24" s="81"/>
      <c r="C24" s="271"/>
      <c r="D24" s="270"/>
      <c r="E24" s="269"/>
      <c r="F24" s="269"/>
      <c r="G24" s="269"/>
      <c r="H24" s="269"/>
      <c r="I24" s="87"/>
    </row>
    <row r="25" spans="2:9" ht="14.25" customHeight="1">
      <c r="B25" s="268"/>
      <c r="C25" s="267"/>
      <c r="D25" s="266"/>
      <c r="E25" s="265"/>
      <c r="F25" s="265"/>
      <c r="G25" s="265"/>
      <c r="H25" s="265"/>
      <c r="I25" s="264"/>
    </row>
    <row r="26" spans="2:9" ht="22.5" customHeight="1">
      <c r="B26" s="124" t="s">
        <v>160</v>
      </c>
      <c r="C26" s="123"/>
      <c r="D26" s="263"/>
      <c r="E26" s="259">
        <v>42937</v>
      </c>
      <c r="F26" s="141">
        <v>6650</v>
      </c>
      <c r="G26" s="141">
        <v>2390</v>
      </c>
      <c r="H26" s="141">
        <v>4260</v>
      </c>
      <c r="I26" s="258" t="s">
        <v>270</v>
      </c>
    </row>
    <row r="27" spans="2:9" ht="22.5" customHeight="1">
      <c r="B27" s="124" t="s">
        <v>159</v>
      </c>
      <c r="C27" s="123"/>
      <c r="D27" s="261"/>
      <c r="E27" s="259">
        <v>41913</v>
      </c>
      <c r="F27" s="141">
        <v>5100</v>
      </c>
      <c r="G27" s="141">
        <v>2290</v>
      </c>
      <c r="H27" s="141">
        <v>2810</v>
      </c>
      <c r="I27" s="258" t="s">
        <v>270</v>
      </c>
    </row>
    <row r="28" spans="2:9" ht="22.5" customHeight="1">
      <c r="B28" s="124" t="s">
        <v>158</v>
      </c>
      <c r="C28" s="123"/>
      <c r="D28" s="262"/>
      <c r="E28" s="259">
        <v>46815</v>
      </c>
      <c r="F28" s="141">
        <v>5190</v>
      </c>
      <c r="G28" s="141">
        <v>1320</v>
      </c>
      <c r="H28" s="141">
        <v>3870</v>
      </c>
      <c r="I28" s="258" t="s">
        <v>270</v>
      </c>
    </row>
    <row r="29" spans="2:9" ht="22.5" customHeight="1">
      <c r="B29" s="124" t="s">
        <v>157</v>
      </c>
      <c r="C29" s="123"/>
      <c r="D29" s="263"/>
      <c r="E29" s="259">
        <v>13268</v>
      </c>
      <c r="F29" s="141">
        <v>3090</v>
      </c>
      <c r="G29" s="141">
        <v>40</v>
      </c>
      <c r="H29" s="141">
        <v>3050</v>
      </c>
      <c r="I29" s="258" t="s">
        <v>270</v>
      </c>
    </row>
    <row r="30" spans="2:9" ht="22.5" customHeight="1">
      <c r="B30" s="124" t="s">
        <v>156</v>
      </c>
      <c r="C30" s="123"/>
      <c r="D30" s="262"/>
      <c r="E30" s="259">
        <v>23446</v>
      </c>
      <c r="F30" s="141">
        <v>961</v>
      </c>
      <c r="G30" s="141">
        <v>736</v>
      </c>
      <c r="H30" s="141">
        <v>225</v>
      </c>
      <c r="I30" s="258" t="s">
        <v>270</v>
      </c>
    </row>
    <row r="31" spans="2:9" ht="22.5" customHeight="1">
      <c r="B31" s="124" t="s">
        <v>155</v>
      </c>
      <c r="C31" s="123"/>
      <c r="D31" s="262"/>
      <c r="E31" s="259">
        <v>50998</v>
      </c>
      <c r="F31" s="141">
        <v>5880</v>
      </c>
      <c r="G31" s="141">
        <v>4980</v>
      </c>
      <c r="H31" s="141">
        <v>901</v>
      </c>
      <c r="I31" s="258" t="s">
        <v>270</v>
      </c>
    </row>
    <row r="32" spans="2:9" ht="22.5" customHeight="1">
      <c r="B32" s="124" t="s">
        <v>154</v>
      </c>
      <c r="C32" s="123"/>
      <c r="D32" s="261"/>
      <c r="E32" s="259">
        <v>43222</v>
      </c>
      <c r="F32" s="141">
        <v>3350</v>
      </c>
      <c r="G32" s="141">
        <v>1200</v>
      </c>
      <c r="H32" s="141">
        <v>2150</v>
      </c>
      <c r="I32" s="258" t="s">
        <v>270</v>
      </c>
    </row>
    <row r="33" spans="2:9" ht="22.5" customHeight="1">
      <c r="B33" s="124" t="s">
        <v>153</v>
      </c>
      <c r="C33" s="123"/>
      <c r="D33" s="261"/>
      <c r="E33" s="259">
        <v>19444</v>
      </c>
      <c r="F33" s="141">
        <v>2770</v>
      </c>
      <c r="G33" s="141">
        <v>1020</v>
      </c>
      <c r="H33" s="141">
        <v>1750</v>
      </c>
      <c r="I33" s="258" t="s">
        <v>270</v>
      </c>
    </row>
    <row r="34" spans="2:9" ht="22.5" customHeight="1">
      <c r="B34" s="124" t="s">
        <v>152</v>
      </c>
      <c r="C34" s="123"/>
      <c r="D34" s="261"/>
      <c r="E34" s="259">
        <v>42124</v>
      </c>
      <c r="F34" s="141">
        <v>2030</v>
      </c>
      <c r="G34" s="141">
        <v>1480</v>
      </c>
      <c r="H34" s="141">
        <v>542</v>
      </c>
      <c r="I34" s="258" t="s">
        <v>270</v>
      </c>
    </row>
    <row r="35" spans="2:9" ht="22.5" customHeight="1">
      <c r="B35" s="124" t="s">
        <v>151</v>
      </c>
      <c r="C35" s="123"/>
      <c r="D35" s="261"/>
      <c r="E35" s="259">
        <v>51434</v>
      </c>
      <c r="F35" s="141">
        <v>4850</v>
      </c>
      <c r="G35" s="141">
        <v>2340</v>
      </c>
      <c r="H35" s="141">
        <v>2500</v>
      </c>
      <c r="I35" s="258" t="s">
        <v>270</v>
      </c>
    </row>
    <row r="36" spans="2:9" ht="22.5" customHeight="1">
      <c r="B36" s="124" t="s">
        <v>150</v>
      </c>
      <c r="C36" s="123"/>
      <c r="D36" s="261"/>
      <c r="E36" s="259">
        <v>21130</v>
      </c>
      <c r="F36" s="141">
        <v>1460</v>
      </c>
      <c r="G36" s="141">
        <v>1290</v>
      </c>
      <c r="H36" s="141">
        <v>174</v>
      </c>
      <c r="I36" s="258" t="s">
        <v>270</v>
      </c>
    </row>
    <row r="37" spans="2:9" ht="22.5" customHeight="1">
      <c r="B37" s="124" t="s">
        <v>149</v>
      </c>
      <c r="C37" s="123"/>
      <c r="D37" s="261"/>
      <c r="E37" s="259">
        <v>3038</v>
      </c>
      <c r="F37" s="141">
        <v>280</v>
      </c>
      <c r="G37" s="141">
        <v>8</v>
      </c>
      <c r="H37" s="141">
        <v>272</v>
      </c>
      <c r="I37" s="258" t="s">
        <v>270</v>
      </c>
    </row>
    <row r="38" spans="2:9" ht="22.5" customHeight="1">
      <c r="B38" s="124" t="s">
        <v>148</v>
      </c>
      <c r="C38" s="123"/>
      <c r="D38" s="261"/>
      <c r="E38" s="259">
        <v>58369</v>
      </c>
      <c r="F38" s="141">
        <v>1230</v>
      </c>
      <c r="G38" s="141">
        <v>785</v>
      </c>
      <c r="H38" s="141">
        <v>446</v>
      </c>
      <c r="I38" s="258" t="s">
        <v>270</v>
      </c>
    </row>
    <row r="39" spans="2:9" ht="22.5" customHeight="1">
      <c r="B39" s="124" t="s">
        <v>147</v>
      </c>
      <c r="C39" s="123"/>
      <c r="D39" s="261"/>
      <c r="E39" s="259">
        <v>2041</v>
      </c>
      <c r="F39" s="141">
        <v>870</v>
      </c>
      <c r="G39" s="141">
        <v>837</v>
      </c>
      <c r="H39" s="141">
        <v>33</v>
      </c>
      <c r="I39" s="258" t="s">
        <v>270</v>
      </c>
    </row>
    <row r="40" spans="2:9" ht="22.5" customHeight="1">
      <c r="B40" s="124" t="s">
        <v>146</v>
      </c>
      <c r="C40" s="123"/>
      <c r="D40" s="261"/>
      <c r="E40" s="259">
        <v>10159</v>
      </c>
      <c r="F40" s="141">
        <v>927</v>
      </c>
      <c r="G40" s="141">
        <v>156</v>
      </c>
      <c r="H40" s="141">
        <v>771</v>
      </c>
      <c r="I40" s="258" t="s">
        <v>270</v>
      </c>
    </row>
    <row r="41" spans="2:9" ht="22.5" customHeight="1">
      <c r="B41" s="124" t="s">
        <v>145</v>
      </c>
      <c r="C41" s="123"/>
      <c r="D41" s="261"/>
      <c r="E41" s="259">
        <v>29943</v>
      </c>
      <c r="F41" s="141">
        <v>1820</v>
      </c>
      <c r="G41" s="141">
        <v>556</v>
      </c>
      <c r="H41" s="141">
        <v>1270</v>
      </c>
      <c r="I41" s="258" t="s">
        <v>270</v>
      </c>
    </row>
    <row r="42" spans="2:9" ht="22.5" customHeight="1">
      <c r="B42" s="124" t="s">
        <v>144</v>
      </c>
      <c r="C42" s="123"/>
      <c r="D42" s="260"/>
      <c r="E42" s="259">
        <v>9398</v>
      </c>
      <c r="F42" s="141">
        <v>1680</v>
      </c>
      <c r="G42" s="141">
        <v>0</v>
      </c>
      <c r="H42" s="141">
        <v>1680</v>
      </c>
      <c r="I42" s="258" t="s">
        <v>270</v>
      </c>
    </row>
    <row r="43" spans="2:9" ht="22.5" customHeight="1">
      <c r="B43" s="124" t="s">
        <v>143</v>
      </c>
      <c r="C43" s="123"/>
      <c r="D43" s="261"/>
      <c r="E43" s="259">
        <v>9845</v>
      </c>
      <c r="F43" s="141">
        <v>524</v>
      </c>
      <c r="G43" s="141">
        <v>379</v>
      </c>
      <c r="H43" s="141">
        <v>145</v>
      </c>
      <c r="I43" s="258" t="s">
        <v>270</v>
      </c>
    </row>
    <row r="44" spans="2:9" ht="22.5" customHeight="1">
      <c r="B44" s="124" t="s">
        <v>142</v>
      </c>
      <c r="C44" s="123"/>
      <c r="D44" s="260"/>
      <c r="E44" s="259">
        <v>24188</v>
      </c>
      <c r="F44" s="141">
        <v>1150</v>
      </c>
      <c r="G44" s="141">
        <v>874</v>
      </c>
      <c r="H44" s="141">
        <v>274</v>
      </c>
      <c r="I44" s="258" t="s">
        <v>270</v>
      </c>
    </row>
    <row r="45" spans="2:9" ht="22.5" customHeight="1">
      <c r="B45" s="124" t="s">
        <v>140</v>
      </c>
      <c r="C45" s="123"/>
      <c r="D45" s="260"/>
      <c r="E45" s="259">
        <v>23898</v>
      </c>
      <c r="F45" s="141">
        <v>1420</v>
      </c>
      <c r="G45" s="141">
        <v>732</v>
      </c>
      <c r="H45" s="141">
        <v>690</v>
      </c>
      <c r="I45" s="258" t="s">
        <v>270</v>
      </c>
    </row>
    <row r="46" spans="2:9" ht="5.25" customHeight="1">
      <c r="B46" s="81"/>
      <c r="C46" s="257"/>
      <c r="D46" s="256"/>
      <c r="E46" s="256"/>
      <c r="F46" s="81"/>
      <c r="G46" s="81"/>
      <c r="H46" s="81"/>
      <c r="I46" s="81"/>
    </row>
    <row r="47" spans="2:9" ht="13.5" customHeight="1">
      <c r="B47" s="13" t="s">
        <v>269</v>
      </c>
      <c r="C47" s="168"/>
      <c r="D47" s="168"/>
      <c r="E47" s="168"/>
      <c r="F47" s="168"/>
      <c r="G47" s="168"/>
      <c r="I47" s="1"/>
    </row>
    <row r="48" spans="2:9" ht="13.5" customHeight="1">
      <c r="B48" s="13" t="s">
        <v>268</v>
      </c>
      <c r="C48" s="13"/>
      <c r="D48" s="13"/>
      <c r="E48" s="13"/>
      <c r="F48" s="13"/>
      <c r="G48" s="13"/>
      <c r="H48" s="13"/>
      <c r="I48" s="1"/>
    </row>
    <row r="49" spans="2:7" s="13" customFormat="1" ht="13.5" customHeight="1">
      <c r="B49" s="255" t="s">
        <v>267</v>
      </c>
      <c r="C49" s="254"/>
      <c r="D49" s="254"/>
      <c r="E49" s="254"/>
      <c r="F49" s="254"/>
      <c r="G49" s="254"/>
    </row>
    <row r="50" spans="2:9" s="13" customFormat="1" ht="13.5" customHeight="1">
      <c r="B50" s="168" t="s">
        <v>266</v>
      </c>
      <c r="C50" s="168"/>
      <c r="D50" s="1"/>
      <c r="E50" s="1"/>
      <c r="F50" s="252"/>
      <c r="G50" s="252"/>
      <c r="H50" s="252"/>
      <c r="I50" s="252"/>
    </row>
    <row r="51" spans="2:9" ht="13.5" customHeight="1">
      <c r="B51" s="253"/>
      <c r="F51" s="252"/>
      <c r="G51" s="252"/>
      <c r="H51" s="252"/>
      <c r="I51" s="252"/>
    </row>
    <row r="52" spans="6:9" ht="15" customHeight="1">
      <c r="F52" s="252"/>
      <c r="G52" s="252"/>
      <c r="H52" s="252"/>
      <c r="I52" s="252"/>
    </row>
    <row r="53" spans="6:9" ht="15" customHeight="1">
      <c r="F53" s="252"/>
      <c r="G53" s="252"/>
      <c r="H53" s="252"/>
      <c r="I53" s="252"/>
    </row>
    <row r="54" spans="6:9" ht="15" customHeight="1">
      <c r="F54" s="252"/>
      <c r="G54" s="252"/>
      <c r="H54" s="252"/>
      <c r="I54" s="252"/>
    </row>
    <row r="55" spans="6:9" ht="15" customHeight="1">
      <c r="F55" s="252"/>
      <c r="G55" s="252"/>
      <c r="H55" s="252"/>
      <c r="I55" s="252"/>
    </row>
    <row r="56" spans="6:9" ht="15" customHeight="1">
      <c r="F56" s="252"/>
      <c r="G56" s="252"/>
      <c r="H56" s="252"/>
      <c r="I56" s="252"/>
    </row>
    <row r="57" spans="6:9" ht="15" customHeight="1">
      <c r="F57" s="251"/>
      <c r="G57" s="251"/>
      <c r="H57" s="251"/>
      <c r="I57" s="251"/>
    </row>
    <row r="58" spans="6:9" ht="15" customHeight="1">
      <c r="F58" s="251"/>
      <c r="G58" s="251"/>
      <c r="H58" s="251"/>
      <c r="I58" s="251"/>
    </row>
    <row r="59" spans="6:9" ht="15" customHeight="1">
      <c r="F59" s="251"/>
      <c r="G59" s="251"/>
      <c r="H59" s="251"/>
      <c r="I59" s="251"/>
    </row>
    <row r="60" ht="15" customHeight="1"/>
    <row r="61" spans="4:5" ht="15" customHeight="1">
      <c r="D61" s="229"/>
      <c r="E61" s="229"/>
    </row>
    <row r="62" spans="4:5" ht="15" customHeight="1">
      <c r="D62" s="229"/>
      <c r="E62" s="229"/>
    </row>
    <row r="63" spans="4:5" ht="15" customHeight="1">
      <c r="D63" s="229"/>
      <c r="E63" s="229"/>
    </row>
  </sheetData>
  <sheetProtection/>
  <mergeCells count="34">
    <mergeCell ref="B45:C45"/>
    <mergeCell ref="D61:E61"/>
    <mergeCell ref="D62:E62"/>
    <mergeCell ref="D63:E6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D11:E11"/>
    <mergeCell ref="B12:C12"/>
    <mergeCell ref="D12:E12"/>
    <mergeCell ref="D13:E13"/>
    <mergeCell ref="B25:C25"/>
    <mergeCell ref="B26:C26"/>
    <mergeCell ref="B8:C10"/>
    <mergeCell ref="D8:E10"/>
    <mergeCell ref="F8:F10"/>
    <mergeCell ref="I8:I10"/>
    <mergeCell ref="G9:G10"/>
    <mergeCell ref="H9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L46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5" customHeight="1"/>
  <cols>
    <col min="1" max="1" width="3.25390625" style="1" customWidth="1"/>
    <col min="2" max="2" width="15.50390625" style="1" customWidth="1"/>
    <col min="3" max="3" width="11.50390625" style="116" customWidth="1"/>
    <col min="4" max="5" width="11.50390625" style="1" customWidth="1"/>
    <col min="6" max="9" width="11.50390625" style="2" customWidth="1"/>
    <col min="10" max="10" width="11.375" style="2" customWidth="1"/>
    <col min="11" max="12" width="1.00390625" style="0" customWidth="1"/>
    <col min="13" max="16384" width="9.00390625" style="1" customWidth="1"/>
  </cols>
  <sheetData>
    <row r="1" spans="1:10" ht="21" customHeight="1">
      <c r="A1" s="115"/>
      <c r="B1" s="21"/>
      <c r="H1" s="162"/>
      <c r="I1"/>
      <c r="J1" s="167"/>
    </row>
    <row r="2" spans="1:10" s="21" customFormat="1" ht="18.75" customHeight="1">
      <c r="A2" s="115"/>
      <c r="C2" s="116"/>
      <c r="D2" s="1"/>
      <c r="E2" s="1"/>
      <c r="F2" s="2"/>
      <c r="G2" s="2"/>
      <c r="H2" s="162"/>
      <c r="I2"/>
      <c r="J2" s="167"/>
    </row>
    <row r="3" spans="1:10" s="165" customFormat="1" ht="26.25" customHeight="1">
      <c r="A3" s="166" t="s">
        <v>192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s="3" customFormat="1" ht="17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2" ht="15.75" customHeight="1">
      <c r="A5" s="164" t="s">
        <v>191</v>
      </c>
      <c r="B5" s="164"/>
      <c r="C5" s="164"/>
      <c r="D5" s="164"/>
      <c r="E5" s="164"/>
      <c r="F5" s="164"/>
      <c r="G5" s="164"/>
      <c r="H5" s="164"/>
      <c r="I5" s="164"/>
      <c r="J5" s="164"/>
      <c r="K5" s="163"/>
      <c r="L5" s="163"/>
    </row>
    <row r="6" spans="1:12" s="99" customFormat="1" ht="15.75" customHeight="1">
      <c r="A6" s="13"/>
      <c r="B6" s="13"/>
      <c r="C6" s="117"/>
      <c r="D6" s="3"/>
      <c r="E6" s="3"/>
      <c r="F6" s="14"/>
      <c r="G6" s="14"/>
      <c r="H6" s="14"/>
      <c r="I6" s="14"/>
      <c r="J6" s="14"/>
      <c r="K6" s="153"/>
      <c r="L6" s="153"/>
    </row>
    <row r="7" spans="1:10" s="99" customFormat="1" ht="15.75" customHeight="1" thickBot="1">
      <c r="A7" s="1"/>
      <c r="B7" s="1"/>
      <c r="C7" s="116"/>
      <c r="D7" s="162"/>
      <c r="E7" s="162"/>
      <c r="F7" s="162"/>
      <c r="G7" s="162"/>
      <c r="H7" s="2"/>
      <c r="I7" s="2"/>
      <c r="J7" s="2"/>
    </row>
    <row r="8" spans="1:12" s="99" customFormat="1" ht="18" customHeight="1" thickTop="1">
      <c r="A8" s="161" t="s">
        <v>190</v>
      </c>
      <c r="B8" s="161"/>
      <c r="C8" s="160" t="s">
        <v>189</v>
      </c>
      <c r="D8" s="160" t="s">
        <v>188</v>
      </c>
      <c r="E8" s="104" t="s">
        <v>187</v>
      </c>
      <c r="F8" s="159"/>
      <c r="G8" s="104" t="s">
        <v>186</v>
      </c>
      <c r="H8" s="72"/>
      <c r="I8" s="72"/>
      <c r="J8" s="72"/>
      <c r="K8" s="153"/>
      <c r="L8" s="153"/>
    </row>
    <row r="9" spans="1:12" s="99" customFormat="1" ht="18" customHeight="1">
      <c r="A9" s="158"/>
      <c r="B9" s="158"/>
      <c r="C9" s="157"/>
      <c r="D9" s="157"/>
      <c r="E9" s="155" t="s">
        <v>185</v>
      </c>
      <c r="F9" s="155" t="s">
        <v>184</v>
      </c>
      <c r="G9" s="156" t="s">
        <v>183</v>
      </c>
      <c r="H9" s="155" t="s">
        <v>182</v>
      </c>
      <c r="I9" s="155" t="s">
        <v>181</v>
      </c>
      <c r="J9" s="154" t="s">
        <v>180</v>
      </c>
      <c r="K9" s="153"/>
      <c r="L9" s="153"/>
    </row>
    <row r="10" spans="1:12" s="3" customFormat="1" ht="18" customHeight="1">
      <c r="A10" s="152"/>
      <c r="B10" s="152"/>
      <c r="C10" s="150"/>
      <c r="D10" s="150"/>
      <c r="E10" s="150"/>
      <c r="F10" s="150"/>
      <c r="G10" s="151"/>
      <c r="H10" s="150"/>
      <c r="I10" s="150"/>
      <c r="J10" s="149"/>
      <c r="K10" s="92"/>
      <c r="L10" s="92"/>
    </row>
    <row r="11" spans="1:12" s="3" customFormat="1" ht="14.25" customHeight="1">
      <c r="A11" s="148"/>
      <c r="B11" s="148"/>
      <c r="C11" s="147" t="s">
        <v>55</v>
      </c>
      <c r="D11" s="93" t="s">
        <v>56</v>
      </c>
      <c r="E11" s="93" t="s">
        <v>57</v>
      </c>
      <c r="F11" s="93" t="s">
        <v>179</v>
      </c>
      <c r="G11" s="146" t="s">
        <v>178</v>
      </c>
      <c r="H11" s="93" t="s">
        <v>177</v>
      </c>
      <c r="I11" s="93" t="s">
        <v>176</v>
      </c>
      <c r="J11" s="93" t="s">
        <v>175</v>
      </c>
      <c r="K11" s="121"/>
      <c r="L11" s="121"/>
    </row>
    <row r="12" spans="1:12" s="3" customFormat="1" ht="13.5" customHeight="1">
      <c r="A12" s="145" t="s">
        <v>174</v>
      </c>
      <c r="B12" s="145"/>
      <c r="C12" s="139" t="s">
        <v>173</v>
      </c>
      <c r="D12" s="92" t="s">
        <v>172</v>
      </c>
      <c r="E12" s="92" t="s">
        <v>172</v>
      </c>
      <c r="F12" s="92" t="s">
        <v>172</v>
      </c>
      <c r="G12" s="92" t="s">
        <v>172</v>
      </c>
      <c r="H12" s="92" t="s">
        <v>172</v>
      </c>
      <c r="I12" s="92" t="s">
        <v>172</v>
      </c>
      <c r="J12" s="92" t="s">
        <v>172</v>
      </c>
      <c r="K12" s="121"/>
      <c r="L12" s="121"/>
    </row>
    <row r="13" spans="1:12" s="3" customFormat="1" ht="18.75" customHeight="1">
      <c r="A13" s="144" t="s">
        <v>108</v>
      </c>
      <c r="B13" s="144"/>
      <c r="C13" s="143"/>
      <c r="D13" s="142"/>
      <c r="E13" s="142"/>
      <c r="F13" s="142"/>
      <c r="G13" s="142"/>
      <c r="H13" s="142"/>
      <c r="I13" s="142"/>
      <c r="J13" s="142"/>
      <c r="K13" s="121"/>
      <c r="L13" s="121"/>
    </row>
    <row r="14" spans="1:12" s="3" customFormat="1" ht="25.5" customHeight="1">
      <c r="A14" s="3" t="s">
        <v>171</v>
      </c>
      <c r="B14" s="83"/>
      <c r="C14" s="141">
        <v>519505</v>
      </c>
      <c r="D14" s="137">
        <v>128057</v>
      </c>
      <c r="E14" s="82">
        <v>62328</v>
      </c>
      <c r="F14" s="82">
        <v>65730</v>
      </c>
      <c r="G14" s="82">
        <v>16803</v>
      </c>
      <c r="H14" s="82">
        <v>81032</v>
      </c>
      <c r="I14" s="82">
        <v>29246</v>
      </c>
      <c r="J14" s="82">
        <v>976</v>
      </c>
      <c r="K14" s="92"/>
      <c r="L14" s="92"/>
    </row>
    <row r="15" spans="1:12" s="3" customFormat="1" ht="25.5" customHeight="1">
      <c r="A15" s="3" t="s">
        <v>170</v>
      </c>
      <c r="B15" s="83"/>
      <c r="C15" s="137">
        <v>46167</v>
      </c>
      <c r="D15" s="137">
        <v>11541</v>
      </c>
      <c r="E15" s="82">
        <v>5507</v>
      </c>
      <c r="F15" s="82">
        <v>6034</v>
      </c>
      <c r="G15" s="82">
        <v>1512</v>
      </c>
      <c r="H15" s="82">
        <v>6942</v>
      </c>
      <c r="I15" s="82">
        <v>2987</v>
      </c>
      <c r="J15" s="82">
        <v>100</v>
      </c>
      <c r="K15" s="121"/>
      <c r="L15" s="121"/>
    </row>
    <row r="16" spans="1:12" s="3" customFormat="1" ht="25.5" customHeight="1">
      <c r="A16" s="3" t="s">
        <v>169</v>
      </c>
      <c r="C16" s="140">
        <v>16056</v>
      </c>
      <c r="D16" s="137">
        <v>3977</v>
      </c>
      <c r="E16" s="82">
        <v>1885</v>
      </c>
      <c r="F16" s="82">
        <v>2092</v>
      </c>
      <c r="G16" s="82">
        <v>506</v>
      </c>
      <c r="H16" s="82">
        <v>2374</v>
      </c>
      <c r="I16" s="82">
        <v>1060</v>
      </c>
      <c r="J16" s="82">
        <v>37</v>
      </c>
      <c r="K16" s="121"/>
      <c r="L16" s="121"/>
    </row>
    <row r="17" spans="1:12" s="3" customFormat="1" ht="18.75" customHeight="1">
      <c r="A17" s="21" t="s">
        <v>168</v>
      </c>
      <c r="B17" s="21"/>
      <c r="C17" s="139" t="s">
        <v>162</v>
      </c>
      <c r="D17" s="92" t="s">
        <v>161</v>
      </c>
      <c r="E17" s="92" t="s">
        <v>161</v>
      </c>
      <c r="F17" s="92" t="s">
        <v>161</v>
      </c>
      <c r="G17" s="92" t="s">
        <v>161</v>
      </c>
      <c r="H17" s="92" t="s">
        <v>161</v>
      </c>
      <c r="I17" s="92" t="s">
        <v>161</v>
      </c>
      <c r="J17" s="92" t="s">
        <v>161</v>
      </c>
      <c r="K17" s="121"/>
      <c r="L17" s="121"/>
    </row>
    <row r="18" spans="1:12" s="3" customFormat="1" ht="25.5" customHeight="1">
      <c r="A18" s="138" t="s">
        <v>167</v>
      </c>
      <c r="B18" s="3" t="s">
        <v>166</v>
      </c>
      <c r="C18" s="122">
        <v>541701</v>
      </c>
      <c r="D18" s="82">
        <v>1506700</v>
      </c>
      <c r="E18" s="82">
        <v>712518</v>
      </c>
      <c r="F18" s="82">
        <v>794182</v>
      </c>
      <c r="G18" s="82">
        <v>245563</v>
      </c>
      <c r="H18" s="82">
        <v>982400</v>
      </c>
      <c r="I18" s="82">
        <v>278691</v>
      </c>
      <c r="J18" s="82">
        <v>46</v>
      </c>
      <c r="K18" s="121"/>
      <c r="L18" s="121"/>
    </row>
    <row r="19" spans="1:12" s="3" customFormat="1" ht="25.5" customHeight="1">
      <c r="A19" s="136"/>
      <c r="B19" s="136" t="s">
        <v>165</v>
      </c>
      <c r="C19" s="122">
        <v>566146</v>
      </c>
      <c r="D19" s="137">
        <v>1493092</v>
      </c>
      <c r="E19" s="82">
        <v>704289</v>
      </c>
      <c r="F19" s="82">
        <v>788803</v>
      </c>
      <c r="G19" s="82">
        <v>219340</v>
      </c>
      <c r="H19" s="82">
        <v>953189</v>
      </c>
      <c r="I19" s="82">
        <v>320078</v>
      </c>
      <c r="J19" s="82">
        <v>485</v>
      </c>
      <c r="K19" s="121"/>
      <c r="L19" s="121"/>
    </row>
    <row r="20" spans="1:12" s="3" customFormat="1" ht="25.5" customHeight="1">
      <c r="A20" s="136"/>
      <c r="B20" s="136" t="s">
        <v>164</v>
      </c>
      <c r="C20" s="122">
        <v>590782</v>
      </c>
      <c r="D20" s="82">
        <v>1467815</v>
      </c>
      <c r="E20" s="82">
        <v>691677</v>
      </c>
      <c r="F20" s="82">
        <v>776138</v>
      </c>
      <c r="G20" s="82">
        <v>200270</v>
      </c>
      <c r="H20" s="82">
        <v>914747</v>
      </c>
      <c r="I20" s="82">
        <v>351990</v>
      </c>
      <c r="J20" s="82">
        <v>808</v>
      </c>
      <c r="K20" s="121"/>
      <c r="L20" s="121"/>
    </row>
    <row r="21" spans="1:12" s="3" customFormat="1" ht="6.75" customHeight="1">
      <c r="A21" s="136"/>
      <c r="B21" s="136"/>
      <c r="C21" s="135"/>
      <c r="D21" s="134"/>
      <c r="E21" s="134"/>
      <c r="F21" s="134"/>
      <c r="G21" s="134"/>
      <c r="H21" s="134"/>
      <c r="I21" s="134"/>
      <c r="J21" s="134"/>
      <c r="K21" s="133"/>
      <c r="L21" s="133"/>
    </row>
    <row r="22" spans="1:12" s="3" customFormat="1" ht="24" customHeight="1">
      <c r="A22" s="132"/>
      <c r="B22" s="132" t="s">
        <v>163</v>
      </c>
      <c r="C22" s="131">
        <v>590888</v>
      </c>
      <c r="D22" s="87">
        <v>1431493</v>
      </c>
      <c r="E22" s="87">
        <v>673326</v>
      </c>
      <c r="F22" s="87">
        <v>758167</v>
      </c>
      <c r="G22" s="87">
        <v>185179</v>
      </c>
      <c r="H22" s="87">
        <v>858991</v>
      </c>
      <c r="I22" s="87">
        <v>378591</v>
      </c>
      <c r="J22" s="87">
        <v>8732</v>
      </c>
      <c r="K22" s="121"/>
      <c r="L22" s="121"/>
    </row>
    <row r="23" spans="1:12" s="3" customFormat="1" ht="7.5" customHeight="1">
      <c r="A23" s="130"/>
      <c r="B23" s="130"/>
      <c r="C23" s="129"/>
      <c r="D23" s="128"/>
      <c r="E23" s="128"/>
      <c r="F23" s="128"/>
      <c r="G23" s="128"/>
      <c r="H23" s="128"/>
      <c r="I23" s="128"/>
      <c r="J23" s="128"/>
      <c r="K23" s="121"/>
      <c r="L23" s="121"/>
    </row>
    <row r="24" spans="1:12" s="3" customFormat="1" ht="13.5" customHeight="1">
      <c r="A24" s="127"/>
      <c r="B24" s="127"/>
      <c r="C24" s="126" t="s">
        <v>162</v>
      </c>
      <c r="D24" s="125" t="s">
        <v>161</v>
      </c>
      <c r="E24" s="125" t="s">
        <v>161</v>
      </c>
      <c r="F24" s="125" t="s">
        <v>161</v>
      </c>
      <c r="G24" s="125" t="s">
        <v>161</v>
      </c>
      <c r="H24" s="125" t="s">
        <v>161</v>
      </c>
      <c r="I24" s="125" t="s">
        <v>161</v>
      </c>
      <c r="J24" s="125" t="s">
        <v>161</v>
      </c>
      <c r="K24" s="121"/>
      <c r="L24" s="121"/>
    </row>
    <row r="25" spans="1:12" s="3" customFormat="1" ht="25.5" customHeight="1">
      <c r="A25" s="124" t="s">
        <v>160</v>
      </c>
      <c r="B25" s="123"/>
      <c r="C25" s="122">
        <v>224178</v>
      </c>
      <c r="D25" s="82">
        <v>517231</v>
      </c>
      <c r="E25" s="82">
        <v>241586</v>
      </c>
      <c r="F25" s="82">
        <v>275645</v>
      </c>
      <c r="G25" s="82">
        <v>69385</v>
      </c>
      <c r="H25" s="82">
        <v>329568</v>
      </c>
      <c r="I25" s="82">
        <v>112240</v>
      </c>
      <c r="J25" s="82">
        <v>6038</v>
      </c>
      <c r="K25" s="121"/>
      <c r="L25" s="121"/>
    </row>
    <row r="26" spans="1:12" s="3" customFormat="1" ht="25.5" customHeight="1">
      <c r="A26" s="124" t="s">
        <v>159</v>
      </c>
      <c r="B26" s="123"/>
      <c r="C26" s="122">
        <v>68249</v>
      </c>
      <c r="D26" s="82">
        <v>166532</v>
      </c>
      <c r="E26" s="82">
        <v>77893</v>
      </c>
      <c r="F26" s="82">
        <v>88639</v>
      </c>
      <c r="G26" s="82">
        <v>20842</v>
      </c>
      <c r="H26" s="82">
        <v>97664</v>
      </c>
      <c r="I26" s="82">
        <v>47792</v>
      </c>
      <c r="J26" s="82">
        <v>234</v>
      </c>
      <c r="K26" s="121"/>
      <c r="L26" s="121"/>
    </row>
    <row r="27" spans="1:12" s="3" customFormat="1" ht="25.5" customHeight="1">
      <c r="A27" s="124" t="s">
        <v>158</v>
      </c>
      <c r="B27" s="123"/>
      <c r="C27" s="122">
        <v>34041</v>
      </c>
      <c r="D27" s="82">
        <v>84210</v>
      </c>
      <c r="E27" s="82">
        <v>38856</v>
      </c>
      <c r="F27" s="82">
        <v>45354</v>
      </c>
      <c r="G27" s="82">
        <v>10125</v>
      </c>
      <c r="H27" s="82">
        <v>47690</v>
      </c>
      <c r="I27" s="82">
        <v>26359</v>
      </c>
      <c r="J27" s="82">
        <v>36</v>
      </c>
      <c r="K27" s="121"/>
      <c r="L27" s="121"/>
    </row>
    <row r="28" spans="1:12" s="3" customFormat="1" ht="25.5" customHeight="1">
      <c r="A28" s="124" t="s">
        <v>157</v>
      </c>
      <c r="B28" s="123"/>
      <c r="C28" s="122">
        <v>15849</v>
      </c>
      <c r="D28" s="82">
        <v>38370</v>
      </c>
      <c r="E28" s="82">
        <v>17766</v>
      </c>
      <c r="F28" s="82">
        <v>20604</v>
      </c>
      <c r="G28" s="82">
        <v>4323</v>
      </c>
      <c r="H28" s="82">
        <v>21361</v>
      </c>
      <c r="I28" s="82">
        <v>12578</v>
      </c>
      <c r="J28" s="82">
        <v>108</v>
      </c>
      <c r="K28" s="121"/>
      <c r="L28" s="121"/>
    </row>
    <row r="29" spans="1:12" s="3" customFormat="1" ht="25.5" customHeight="1">
      <c r="A29" s="124" t="s">
        <v>156</v>
      </c>
      <c r="B29" s="123"/>
      <c r="C29" s="122">
        <v>50377</v>
      </c>
      <c r="D29" s="82">
        <v>121735</v>
      </c>
      <c r="E29" s="82">
        <v>58219</v>
      </c>
      <c r="F29" s="82">
        <v>63516</v>
      </c>
      <c r="G29" s="82">
        <v>16550</v>
      </c>
      <c r="H29" s="82">
        <v>71730</v>
      </c>
      <c r="I29" s="82">
        <v>32643</v>
      </c>
      <c r="J29" s="82">
        <v>812</v>
      </c>
      <c r="K29" s="121"/>
      <c r="L29" s="121"/>
    </row>
    <row r="30" spans="1:12" s="3" customFormat="1" ht="25.5" customHeight="1">
      <c r="A30" s="124" t="s">
        <v>155</v>
      </c>
      <c r="B30" s="123"/>
      <c r="C30" s="122">
        <v>44630</v>
      </c>
      <c r="D30" s="82">
        <v>112091</v>
      </c>
      <c r="E30" s="82">
        <v>53757</v>
      </c>
      <c r="F30" s="82">
        <v>58334</v>
      </c>
      <c r="G30" s="82">
        <v>15294</v>
      </c>
      <c r="H30" s="82">
        <v>66403</v>
      </c>
      <c r="I30" s="82">
        <v>30076</v>
      </c>
      <c r="J30" s="82">
        <v>318</v>
      </c>
      <c r="K30" s="121"/>
      <c r="L30" s="121"/>
    </row>
    <row r="31" spans="1:12" s="3" customFormat="1" ht="25.5" customHeight="1">
      <c r="A31" s="124" t="s">
        <v>154</v>
      </c>
      <c r="B31" s="123"/>
      <c r="C31" s="122">
        <v>18410</v>
      </c>
      <c r="D31" s="82">
        <v>47157</v>
      </c>
      <c r="E31" s="82">
        <v>22306</v>
      </c>
      <c r="F31" s="82">
        <v>24851</v>
      </c>
      <c r="G31" s="82">
        <v>6155</v>
      </c>
      <c r="H31" s="82">
        <v>26711</v>
      </c>
      <c r="I31" s="82">
        <v>14190</v>
      </c>
      <c r="J31" s="82">
        <v>101</v>
      </c>
      <c r="K31" s="121"/>
      <c r="L31" s="121"/>
    </row>
    <row r="32" spans="1:12" s="3" customFormat="1" ht="25.5" customHeight="1">
      <c r="A32" s="124" t="s">
        <v>153</v>
      </c>
      <c r="B32" s="123"/>
      <c r="C32" s="122">
        <v>13959</v>
      </c>
      <c r="D32" s="82">
        <v>38017</v>
      </c>
      <c r="E32" s="82">
        <v>17550</v>
      </c>
      <c r="F32" s="82">
        <v>20467</v>
      </c>
      <c r="G32" s="82">
        <v>4927</v>
      </c>
      <c r="H32" s="82">
        <v>22506</v>
      </c>
      <c r="I32" s="82">
        <v>10558</v>
      </c>
      <c r="J32" s="82">
        <v>26</v>
      </c>
      <c r="K32" s="121"/>
      <c r="L32" s="121"/>
    </row>
    <row r="33" spans="1:12" s="3" customFormat="1" ht="25.5" customHeight="1">
      <c r="A33" s="124" t="s">
        <v>152</v>
      </c>
      <c r="B33" s="123"/>
      <c r="C33" s="122">
        <v>34951</v>
      </c>
      <c r="D33" s="82">
        <v>90187</v>
      </c>
      <c r="E33" s="82">
        <v>43659</v>
      </c>
      <c r="F33" s="82">
        <v>46528</v>
      </c>
      <c r="G33" s="82">
        <v>11821</v>
      </c>
      <c r="H33" s="82">
        <v>54314</v>
      </c>
      <c r="I33" s="82">
        <v>23369</v>
      </c>
      <c r="J33" s="82">
        <v>683</v>
      </c>
      <c r="K33" s="121"/>
      <c r="L33" s="121"/>
    </row>
    <row r="34" spans="1:12" s="3" customFormat="1" ht="25.5" customHeight="1">
      <c r="A34" s="124" t="s">
        <v>151</v>
      </c>
      <c r="B34" s="123"/>
      <c r="C34" s="122">
        <v>17096</v>
      </c>
      <c r="D34" s="82">
        <v>42080</v>
      </c>
      <c r="E34" s="82">
        <v>19578</v>
      </c>
      <c r="F34" s="82">
        <v>22502</v>
      </c>
      <c r="G34" s="82">
        <v>4744</v>
      </c>
      <c r="H34" s="82">
        <v>21788</v>
      </c>
      <c r="I34" s="82">
        <v>15536</v>
      </c>
      <c r="J34" s="82">
        <v>12</v>
      </c>
      <c r="K34" s="121"/>
      <c r="L34" s="121"/>
    </row>
    <row r="35" spans="1:12" s="3" customFormat="1" ht="25.5" customHeight="1">
      <c r="A35" s="124" t="s">
        <v>150</v>
      </c>
      <c r="B35" s="123"/>
      <c r="C35" s="122">
        <v>13490</v>
      </c>
      <c r="D35" s="82">
        <v>35253</v>
      </c>
      <c r="E35" s="82">
        <v>16975</v>
      </c>
      <c r="F35" s="82">
        <v>18278</v>
      </c>
      <c r="G35" s="82">
        <v>4683</v>
      </c>
      <c r="H35" s="82">
        <v>21963</v>
      </c>
      <c r="I35" s="82">
        <v>8402</v>
      </c>
      <c r="J35" s="82">
        <v>205</v>
      </c>
      <c r="K35" s="121"/>
      <c r="L35" s="121"/>
    </row>
    <row r="36" spans="1:12" s="3" customFormat="1" ht="25.5" customHeight="1">
      <c r="A36" s="124" t="s">
        <v>149</v>
      </c>
      <c r="B36" s="123"/>
      <c r="C36" s="122">
        <v>3618</v>
      </c>
      <c r="D36" s="82">
        <v>7648</v>
      </c>
      <c r="E36" s="82">
        <v>3905</v>
      </c>
      <c r="F36" s="82">
        <v>3743</v>
      </c>
      <c r="G36" s="82">
        <v>602</v>
      </c>
      <c r="H36" s="82">
        <v>4164</v>
      </c>
      <c r="I36" s="82">
        <v>2881</v>
      </c>
      <c r="J36" s="82">
        <v>1</v>
      </c>
      <c r="K36" s="121"/>
      <c r="L36" s="121"/>
    </row>
    <row r="37" spans="1:12" s="3" customFormat="1" ht="25.5" customHeight="1">
      <c r="A37" s="124" t="s">
        <v>148</v>
      </c>
      <c r="B37" s="123"/>
      <c r="C37" s="122">
        <v>4468</v>
      </c>
      <c r="D37" s="82">
        <v>9644</v>
      </c>
      <c r="E37" s="82">
        <v>4498</v>
      </c>
      <c r="F37" s="82">
        <v>5146</v>
      </c>
      <c r="G37" s="82">
        <v>899</v>
      </c>
      <c r="H37" s="82">
        <v>4406</v>
      </c>
      <c r="I37" s="82">
        <v>4329</v>
      </c>
      <c r="J37" s="82">
        <v>10</v>
      </c>
      <c r="K37" s="121"/>
      <c r="L37" s="121"/>
    </row>
    <row r="38" spans="1:12" s="3" customFormat="1" ht="25.5" customHeight="1">
      <c r="A38" s="124" t="s">
        <v>147</v>
      </c>
      <c r="B38" s="123"/>
      <c r="C38" s="122">
        <v>11308</v>
      </c>
      <c r="D38" s="82">
        <v>30359</v>
      </c>
      <c r="E38" s="82">
        <v>14315</v>
      </c>
      <c r="F38" s="82">
        <v>16044</v>
      </c>
      <c r="G38" s="82">
        <v>4201</v>
      </c>
      <c r="H38" s="82">
        <v>18518</v>
      </c>
      <c r="I38" s="82">
        <v>7626</v>
      </c>
      <c r="J38" s="82">
        <v>14</v>
      </c>
      <c r="K38" s="121"/>
      <c r="L38" s="121"/>
    </row>
    <row r="39" spans="1:12" s="3" customFormat="1" ht="25.5" customHeight="1">
      <c r="A39" s="124" t="s">
        <v>146</v>
      </c>
      <c r="B39" s="123"/>
      <c r="C39" s="122">
        <v>8272</v>
      </c>
      <c r="D39" s="82">
        <v>21981</v>
      </c>
      <c r="E39" s="82">
        <v>10347</v>
      </c>
      <c r="F39" s="82">
        <v>11634</v>
      </c>
      <c r="G39" s="82">
        <v>2921</v>
      </c>
      <c r="H39" s="82">
        <v>13491</v>
      </c>
      <c r="I39" s="82">
        <v>5447</v>
      </c>
      <c r="J39" s="82">
        <v>122</v>
      </c>
      <c r="K39" s="121"/>
      <c r="L39" s="121"/>
    </row>
    <row r="40" spans="1:12" s="3" customFormat="1" ht="25.5" customHeight="1">
      <c r="A40" s="124" t="s">
        <v>145</v>
      </c>
      <c r="B40" s="123"/>
      <c r="C40" s="122">
        <v>6722</v>
      </c>
      <c r="D40" s="82">
        <v>18045</v>
      </c>
      <c r="E40" s="82">
        <v>8499</v>
      </c>
      <c r="F40" s="82">
        <v>9546</v>
      </c>
      <c r="G40" s="82">
        <v>2190</v>
      </c>
      <c r="H40" s="82">
        <v>9650</v>
      </c>
      <c r="I40" s="82">
        <v>6204</v>
      </c>
      <c r="J40" s="82">
        <v>1</v>
      </c>
      <c r="K40" s="121"/>
      <c r="L40" s="121"/>
    </row>
    <row r="41" spans="1:12" s="3" customFormat="1" ht="25.5" customHeight="1">
      <c r="A41" s="124" t="s">
        <v>144</v>
      </c>
      <c r="B41" s="123"/>
      <c r="C41" s="122">
        <v>4884</v>
      </c>
      <c r="D41" s="82">
        <v>10882</v>
      </c>
      <c r="E41" s="82">
        <v>5125</v>
      </c>
      <c r="F41" s="82">
        <v>5757</v>
      </c>
      <c r="G41" s="82">
        <v>1066</v>
      </c>
      <c r="H41" s="82">
        <v>5569</v>
      </c>
      <c r="I41" s="82">
        <v>4247</v>
      </c>
      <c r="J41" s="82" t="s">
        <v>141</v>
      </c>
      <c r="K41" s="121"/>
      <c r="L41" s="121"/>
    </row>
    <row r="42" spans="1:12" s="3" customFormat="1" ht="25.5" customHeight="1">
      <c r="A42" s="124" t="s">
        <v>143</v>
      </c>
      <c r="B42" s="123"/>
      <c r="C42" s="122">
        <v>1748</v>
      </c>
      <c r="D42" s="82">
        <v>4377</v>
      </c>
      <c r="E42" s="82">
        <v>2067</v>
      </c>
      <c r="F42" s="82">
        <v>2310</v>
      </c>
      <c r="G42" s="82">
        <v>471</v>
      </c>
      <c r="H42" s="82">
        <v>2274</v>
      </c>
      <c r="I42" s="82">
        <v>1632</v>
      </c>
      <c r="J42" s="82" t="s">
        <v>141</v>
      </c>
      <c r="K42" s="121"/>
      <c r="L42" s="121"/>
    </row>
    <row r="43" spans="1:12" s="3" customFormat="1" ht="25.5" customHeight="1">
      <c r="A43" s="124" t="s">
        <v>142</v>
      </c>
      <c r="B43" s="123"/>
      <c r="C43" s="122">
        <v>4801</v>
      </c>
      <c r="D43" s="82">
        <v>11633</v>
      </c>
      <c r="E43" s="82">
        <v>5363</v>
      </c>
      <c r="F43" s="82">
        <v>6270</v>
      </c>
      <c r="G43" s="82">
        <v>1290</v>
      </c>
      <c r="H43" s="82">
        <v>5924</v>
      </c>
      <c r="I43" s="82">
        <v>4419</v>
      </c>
      <c r="J43" s="82" t="s">
        <v>141</v>
      </c>
      <c r="K43" s="121"/>
      <c r="L43" s="121"/>
    </row>
    <row r="44" spans="1:12" s="3" customFormat="1" ht="25.5" customHeight="1">
      <c r="A44" s="124" t="s">
        <v>140</v>
      </c>
      <c r="B44" s="123"/>
      <c r="C44" s="122">
        <v>9837</v>
      </c>
      <c r="D44" s="82">
        <v>24061</v>
      </c>
      <c r="E44" s="82">
        <v>11062</v>
      </c>
      <c r="F44" s="82">
        <v>12999</v>
      </c>
      <c r="G44" s="82">
        <v>2690</v>
      </c>
      <c r="H44" s="82">
        <v>13297</v>
      </c>
      <c r="I44" s="82">
        <v>8063</v>
      </c>
      <c r="J44" s="82">
        <v>11</v>
      </c>
      <c r="K44" s="121"/>
      <c r="L44" s="121"/>
    </row>
    <row r="45" spans="1:10" ht="5.25" customHeight="1">
      <c r="A45" s="120"/>
      <c r="B45" s="120"/>
      <c r="C45" s="119"/>
      <c r="D45" s="118"/>
      <c r="E45" s="118"/>
      <c r="F45" s="118"/>
      <c r="G45" s="118"/>
      <c r="H45" s="118"/>
      <c r="I45" s="118"/>
      <c r="J45" s="118"/>
    </row>
    <row r="46" spans="1:10" ht="30.75" customHeight="1">
      <c r="A46" s="13" t="s">
        <v>139</v>
      </c>
      <c r="B46" s="13"/>
      <c r="C46" s="117"/>
      <c r="D46" s="3"/>
      <c r="E46" s="3"/>
      <c r="F46" s="14"/>
      <c r="G46" s="14"/>
      <c r="H46" s="14"/>
      <c r="I46" s="14"/>
      <c r="J46" s="14"/>
    </row>
  </sheetData>
  <sheetProtection/>
  <mergeCells count="35">
    <mergeCell ref="A44:B44"/>
    <mergeCell ref="A34:B34"/>
    <mergeCell ref="A35:B35"/>
    <mergeCell ref="A36:B36"/>
    <mergeCell ref="A43:B43"/>
    <mergeCell ref="A37:B37"/>
    <mergeCell ref="A38:B38"/>
    <mergeCell ref="A39:B39"/>
    <mergeCell ref="A40:B40"/>
    <mergeCell ref="A41:B41"/>
    <mergeCell ref="A42:B42"/>
    <mergeCell ref="A33:B33"/>
    <mergeCell ref="A26:B26"/>
    <mergeCell ref="A31:B31"/>
    <mergeCell ref="A32:B32"/>
    <mergeCell ref="A27:B27"/>
    <mergeCell ref="A29:B29"/>
    <mergeCell ref="A28:B28"/>
    <mergeCell ref="J9:J10"/>
    <mergeCell ref="G9:G10"/>
    <mergeCell ref="H9:H10"/>
    <mergeCell ref="A13:B13"/>
    <mergeCell ref="A8:B10"/>
    <mergeCell ref="A30:B30"/>
    <mergeCell ref="A25:B25"/>
    <mergeCell ref="A3:J3"/>
    <mergeCell ref="E9:E10"/>
    <mergeCell ref="F9:F10"/>
    <mergeCell ref="E8:F8"/>
    <mergeCell ref="G8:J8"/>
    <mergeCell ref="A5:J5"/>
    <mergeCell ref="C8:C10"/>
    <mergeCell ref="D8:D10"/>
    <mergeCell ref="A4:J4"/>
    <mergeCell ref="I9:I10"/>
  </mergeCells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48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5.50390625" style="1" customWidth="1"/>
    <col min="3" max="9" width="11.50390625" style="0" customWidth="1"/>
    <col min="10" max="10" width="11.375" style="0" customWidth="1"/>
    <col min="11" max="12" width="0.875" style="0" customWidth="1"/>
  </cols>
  <sheetData>
    <row r="1" spans="1:10" ht="21" customHeight="1">
      <c r="A1" s="115"/>
      <c r="B1" s="80"/>
      <c r="J1" s="208"/>
    </row>
    <row r="2" spans="1:10" ht="18.75" customHeight="1">
      <c r="A2" s="115"/>
      <c r="B2" s="80"/>
      <c r="J2" s="208"/>
    </row>
    <row r="3" spans="1:10" s="21" customFormat="1" ht="26.25" customHeight="1">
      <c r="A3" s="166" t="s">
        <v>192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2" s="163" customFormat="1" ht="18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3"/>
      <c r="L4" s="3"/>
    </row>
    <row r="5" spans="1:10" s="163" customFormat="1" ht="15.75" customHeight="1">
      <c r="A5" s="108" t="s">
        <v>207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0" s="153" customFormat="1" ht="15" customHeight="1">
      <c r="A6" s="13"/>
      <c r="B6" s="169"/>
      <c r="C6" s="3"/>
      <c r="D6" s="3"/>
      <c r="E6" s="3"/>
      <c r="F6" s="3"/>
      <c r="G6" s="3"/>
      <c r="H6" s="3"/>
      <c r="I6" s="3"/>
      <c r="J6" s="3"/>
    </row>
    <row r="7" spans="1:12" s="153" customFormat="1" ht="15.75" customHeight="1" thickBot="1">
      <c r="A7" s="207"/>
      <c r="B7" s="207"/>
      <c r="C7" s="3"/>
      <c r="D7" s="3"/>
      <c r="E7" s="3"/>
      <c r="F7" s="3"/>
      <c r="G7" s="163"/>
      <c r="H7" s="3"/>
      <c r="I7" s="3"/>
      <c r="J7" s="206"/>
      <c r="K7" s="99"/>
      <c r="L7" s="99"/>
    </row>
    <row r="8" spans="1:12" s="153" customFormat="1" ht="13.5" customHeight="1" thickTop="1">
      <c r="A8" s="205"/>
      <c r="B8" s="205"/>
      <c r="C8" s="160" t="s">
        <v>206</v>
      </c>
      <c r="D8" s="104" t="s">
        <v>205</v>
      </c>
      <c r="E8" s="72"/>
      <c r="F8" s="72"/>
      <c r="G8" s="159"/>
      <c r="H8" s="204" t="s">
        <v>204</v>
      </c>
      <c r="I8" s="204" t="s">
        <v>203</v>
      </c>
      <c r="J8" s="203" t="s">
        <v>202</v>
      </c>
      <c r="K8" s="99"/>
      <c r="L8" s="99"/>
    </row>
    <row r="9" spans="1:10" s="153" customFormat="1" ht="13.5" customHeight="1">
      <c r="A9" s="202" t="s">
        <v>190</v>
      </c>
      <c r="B9" s="201"/>
      <c r="C9" s="149"/>
      <c r="D9" s="200" t="s">
        <v>201</v>
      </c>
      <c r="E9" s="200" t="s">
        <v>200</v>
      </c>
      <c r="F9" s="199" t="s">
        <v>199</v>
      </c>
      <c r="G9" s="198" t="s">
        <v>198</v>
      </c>
      <c r="H9" s="190"/>
      <c r="I9" s="190"/>
      <c r="J9" s="149"/>
    </row>
    <row r="10" spans="1:12" s="3" customFormat="1" ht="13.5" customHeight="1">
      <c r="A10" s="197"/>
      <c r="B10" s="196"/>
      <c r="C10" s="193"/>
      <c r="D10" s="157"/>
      <c r="E10" s="157"/>
      <c r="F10" s="157"/>
      <c r="G10" s="195"/>
      <c r="H10" s="194"/>
      <c r="I10" s="194"/>
      <c r="J10" s="193"/>
      <c r="K10" s="92"/>
      <c r="L10" s="92"/>
    </row>
    <row r="11" spans="1:12" s="3" customFormat="1" ht="13.5" customHeight="1">
      <c r="A11" s="192"/>
      <c r="B11" s="192"/>
      <c r="C11" s="149"/>
      <c r="D11" s="150"/>
      <c r="E11" s="150"/>
      <c r="F11" s="150"/>
      <c r="G11" s="191"/>
      <c r="H11" s="190"/>
      <c r="I11" s="190"/>
      <c r="J11" s="149"/>
      <c r="K11" s="121"/>
      <c r="L11" s="121"/>
    </row>
    <row r="12" spans="1:12" s="3" customFormat="1" ht="14.25" customHeight="1">
      <c r="A12" s="189"/>
      <c r="B12" s="188"/>
      <c r="C12" s="187" t="s">
        <v>55</v>
      </c>
      <c r="D12" s="186" t="s">
        <v>56</v>
      </c>
      <c r="E12" s="186" t="s">
        <v>103</v>
      </c>
      <c r="F12" s="186" t="s">
        <v>37</v>
      </c>
      <c r="G12" s="186" t="s">
        <v>38</v>
      </c>
      <c r="H12" s="186" t="s">
        <v>39</v>
      </c>
      <c r="I12" s="186" t="s">
        <v>40</v>
      </c>
      <c r="J12" s="186" t="s">
        <v>41</v>
      </c>
      <c r="K12" s="121"/>
      <c r="L12" s="121"/>
    </row>
    <row r="13" spans="1:12" s="3" customFormat="1" ht="12.75" customHeight="1">
      <c r="A13" s="3" t="s">
        <v>197</v>
      </c>
      <c r="B13" s="83"/>
      <c r="C13" s="183" t="s">
        <v>196</v>
      </c>
      <c r="D13" s="173" t="s">
        <v>196</v>
      </c>
      <c r="E13" s="173" t="s">
        <v>196</v>
      </c>
      <c r="F13" s="173" t="s">
        <v>196</v>
      </c>
      <c r="G13" s="173" t="s">
        <v>196</v>
      </c>
      <c r="H13" s="173" t="s">
        <v>196</v>
      </c>
      <c r="I13" s="173" t="s">
        <v>196</v>
      </c>
      <c r="J13" s="173" t="s">
        <v>196</v>
      </c>
      <c r="K13" s="121"/>
      <c r="L13" s="121"/>
    </row>
    <row r="14" spans="1:12" s="3" customFormat="1" ht="18.75" customHeight="1">
      <c r="A14" s="185" t="s">
        <v>195</v>
      </c>
      <c r="B14" s="184"/>
      <c r="C14" s="137"/>
      <c r="D14" s="137"/>
      <c r="E14" s="180"/>
      <c r="F14" s="180"/>
      <c r="G14" s="180"/>
      <c r="H14" s="181"/>
      <c r="I14" s="181"/>
      <c r="J14" s="180"/>
      <c r="K14" s="121"/>
      <c r="L14" s="121"/>
    </row>
    <row r="15" spans="1:12" s="3" customFormat="1" ht="25.5" customHeight="1">
      <c r="A15" s="3" t="s">
        <v>171</v>
      </c>
      <c r="B15" s="83"/>
      <c r="C15" s="122">
        <v>59611</v>
      </c>
      <c r="D15" s="82">
        <v>2381</v>
      </c>
      <c r="E15" s="82">
        <v>2136</v>
      </c>
      <c r="F15" s="82">
        <v>69</v>
      </c>
      <c r="G15" s="82">
        <v>177</v>
      </c>
      <c r="H15" s="82">
        <v>14123</v>
      </c>
      <c r="I15" s="82">
        <v>39646</v>
      </c>
      <c r="J15" s="82">
        <v>3460</v>
      </c>
      <c r="K15" s="92"/>
      <c r="L15" s="92"/>
    </row>
    <row r="16" spans="1:12" s="3" customFormat="1" ht="25.5" customHeight="1">
      <c r="A16" s="3" t="s">
        <v>170</v>
      </c>
      <c r="B16" s="83"/>
      <c r="C16" s="122">
        <v>5341</v>
      </c>
      <c r="D16" s="82">
        <v>328</v>
      </c>
      <c r="E16" s="82">
        <v>285</v>
      </c>
      <c r="F16" s="82">
        <v>12</v>
      </c>
      <c r="G16" s="82">
        <v>30</v>
      </c>
      <c r="H16" s="82">
        <v>1307</v>
      </c>
      <c r="I16" s="82">
        <v>3505</v>
      </c>
      <c r="J16" s="82">
        <v>201</v>
      </c>
      <c r="K16" s="121"/>
      <c r="L16" s="121"/>
    </row>
    <row r="17" spans="1:12" s="3" customFormat="1" ht="25.5" customHeight="1">
      <c r="A17" s="3" t="s">
        <v>169</v>
      </c>
      <c r="B17" s="83"/>
      <c r="C17" s="122">
        <v>1797</v>
      </c>
      <c r="D17" s="82">
        <v>149</v>
      </c>
      <c r="E17" s="82">
        <v>127</v>
      </c>
      <c r="F17" s="82">
        <v>6</v>
      </c>
      <c r="G17" s="82">
        <v>16</v>
      </c>
      <c r="H17" s="82">
        <v>408</v>
      </c>
      <c r="I17" s="82">
        <v>1187</v>
      </c>
      <c r="J17" s="82">
        <v>52</v>
      </c>
      <c r="K17" s="121"/>
      <c r="L17" s="121"/>
    </row>
    <row r="18" spans="1:12" s="3" customFormat="1" ht="18.75" customHeight="1">
      <c r="A18" s="21" t="s">
        <v>168</v>
      </c>
      <c r="B18" s="89"/>
      <c r="C18" s="183" t="s">
        <v>194</v>
      </c>
      <c r="D18" s="173" t="s">
        <v>194</v>
      </c>
      <c r="E18" s="173" t="s">
        <v>194</v>
      </c>
      <c r="F18" s="173" t="s">
        <v>194</v>
      </c>
      <c r="G18" s="173" t="s">
        <v>194</v>
      </c>
      <c r="H18" s="173" t="s">
        <v>194</v>
      </c>
      <c r="I18" s="173" t="s">
        <v>194</v>
      </c>
      <c r="J18" s="173" t="s">
        <v>194</v>
      </c>
      <c r="K18" s="121"/>
      <c r="L18" s="121"/>
    </row>
    <row r="19" spans="1:12" s="3" customFormat="1" ht="25.5" customHeight="1">
      <c r="A19" s="138" t="s">
        <v>167</v>
      </c>
      <c r="B19" s="83" t="s">
        <v>166</v>
      </c>
      <c r="C19" s="140">
        <f>SUM(D19+H19+I19+J19)</f>
        <v>736919</v>
      </c>
      <c r="D19" s="137">
        <f>SUM(E19:G19)</f>
        <v>88552</v>
      </c>
      <c r="E19" s="172">
        <v>70671</v>
      </c>
      <c r="F19" s="172">
        <v>1730</v>
      </c>
      <c r="G19" s="172">
        <v>16151</v>
      </c>
      <c r="H19" s="172">
        <v>223397</v>
      </c>
      <c r="I19" s="172">
        <v>423740</v>
      </c>
      <c r="J19" s="172">
        <v>1230</v>
      </c>
      <c r="K19" s="121"/>
      <c r="L19" s="121"/>
    </row>
    <row r="20" spans="1:12" s="3" customFormat="1" ht="25.5" customHeight="1">
      <c r="A20" s="136"/>
      <c r="B20" s="182" t="s">
        <v>165</v>
      </c>
      <c r="C20" s="140">
        <f>SUM(D20+H20+I20+J20)</f>
        <v>709607</v>
      </c>
      <c r="D20" s="137">
        <f>SUM(E20:G20)</f>
        <v>70957</v>
      </c>
      <c r="E20" s="172">
        <v>57642</v>
      </c>
      <c r="F20" s="172">
        <v>1313</v>
      </c>
      <c r="G20" s="172">
        <v>12002</v>
      </c>
      <c r="H20" s="172">
        <v>205711</v>
      </c>
      <c r="I20" s="172">
        <v>431364</v>
      </c>
      <c r="J20" s="172">
        <v>1575</v>
      </c>
      <c r="K20" s="121"/>
      <c r="L20" s="121"/>
    </row>
    <row r="21" spans="1:12" s="3" customFormat="1" ht="25.5" customHeight="1">
      <c r="A21" s="136"/>
      <c r="B21" s="182" t="s">
        <v>164</v>
      </c>
      <c r="C21" s="140">
        <v>679915</v>
      </c>
      <c r="D21" s="137">
        <v>64126</v>
      </c>
      <c r="E21" s="172">
        <v>53965</v>
      </c>
      <c r="F21" s="172">
        <v>1078</v>
      </c>
      <c r="G21" s="172">
        <v>9083</v>
      </c>
      <c r="H21" s="172">
        <v>174634</v>
      </c>
      <c r="I21" s="172">
        <v>432943</v>
      </c>
      <c r="J21" s="172">
        <v>8212</v>
      </c>
      <c r="K21" s="121"/>
      <c r="L21" s="121"/>
    </row>
    <row r="22" spans="1:12" s="3" customFormat="1" ht="6.75" customHeight="1">
      <c r="A22" s="136"/>
      <c r="B22" s="182"/>
      <c r="C22" s="137"/>
      <c r="D22" s="137"/>
      <c r="E22" s="180"/>
      <c r="F22" s="180"/>
      <c r="G22" s="180"/>
      <c r="H22" s="181"/>
      <c r="I22" s="181"/>
      <c r="J22" s="180"/>
      <c r="K22" s="133"/>
      <c r="L22" s="133"/>
    </row>
    <row r="23" spans="1:12" s="3" customFormat="1" ht="25.5" customHeight="1">
      <c r="A23" s="132"/>
      <c r="B23" s="179" t="s">
        <v>163</v>
      </c>
      <c r="C23" s="135">
        <v>651605</v>
      </c>
      <c r="D23" s="134">
        <v>52430</v>
      </c>
      <c r="E23" s="134">
        <v>43791</v>
      </c>
      <c r="F23" s="134">
        <v>1660</v>
      </c>
      <c r="G23" s="134">
        <v>6979</v>
      </c>
      <c r="H23" s="134">
        <v>154858</v>
      </c>
      <c r="I23" s="134">
        <v>425321</v>
      </c>
      <c r="J23" s="134">
        <v>18996</v>
      </c>
      <c r="K23" s="133"/>
      <c r="L23" s="133"/>
    </row>
    <row r="24" spans="1:12" s="163" customFormat="1" ht="7.5" customHeight="1">
      <c r="A24" s="178"/>
      <c r="B24" s="178"/>
      <c r="C24" s="177"/>
      <c r="D24" s="176"/>
      <c r="E24" s="176"/>
      <c r="F24" s="176"/>
      <c r="G24" s="176"/>
      <c r="H24" s="176"/>
      <c r="I24" s="176"/>
      <c r="J24" s="176"/>
      <c r="K24" s="121"/>
      <c r="L24" s="121"/>
    </row>
    <row r="25" spans="1:12" s="163" customFormat="1" ht="13.5" customHeight="1">
      <c r="A25" s="175"/>
      <c r="B25" s="174"/>
      <c r="C25" s="173" t="s">
        <v>194</v>
      </c>
      <c r="D25" s="173" t="s">
        <v>194</v>
      </c>
      <c r="E25" s="173" t="s">
        <v>194</v>
      </c>
      <c r="F25" s="173" t="s">
        <v>194</v>
      </c>
      <c r="G25" s="173" t="s">
        <v>194</v>
      </c>
      <c r="H25" s="173" t="s">
        <v>194</v>
      </c>
      <c r="I25" s="173" t="s">
        <v>194</v>
      </c>
      <c r="J25" s="173" t="s">
        <v>194</v>
      </c>
      <c r="K25" s="121"/>
      <c r="L25" s="121"/>
    </row>
    <row r="26" spans="1:12" s="163" customFormat="1" ht="25.5" customHeight="1">
      <c r="A26" s="124" t="s">
        <v>160</v>
      </c>
      <c r="B26" s="123"/>
      <c r="C26" s="140">
        <v>234364</v>
      </c>
      <c r="D26" s="137">
        <v>8087</v>
      </c>
      <c r="E26" s="172">
        <v>7539</v>
      </c>
      <c r="F26" s="172">
        <v>158</v>
      </c>
      <c r="G26" s="172">
        <v>390</v>
      </c>
      <c r="H26" s="172">
        <v>42280</v>
      </c>
      <c r="I26" s="172">
        <v>174203</v>
      </c>
      <c r="J26" s="172">
        <v>9794</v>
      </c>
      <c r="K26" s="121"/>
      <c r="L26" s="121"/>
    </row>
    <row r="27" spans="1:12" s="163" customFormat="1" ht="25.5" customHeight="1">
      <c r="A27" s="124" t="s">
        <v>159</v>
      </c>
      <c r="B27" s="123"/>
      <c r="C27" s="140">
        <v>73907</v>
      </c>
      <c r="D27" s="137">
        <v>4752</v>
      </c>
      <c r="E27" s="172">
        <v>4006</v>
      </c>
      <c r="F27" s="172">
        <v>55</v>
      </c>
      <c r="G27" s="172">
        <v>691</v>
      </c>
      <c r="H27" s="172">
        <v>23598</v>
      </c>
      <c r="I27" s="172">
        <v>44236</v>
      </c>
      <c r="J27" s="172">
        <v>1321</v>
      </c>
      <c r="K27" s="121"/>
      <c r="L27" s="121"/>
    </row>
    <row r="28" spans="1:12" s="163" customFormat="1" ht="25.5" customHeight="1">
      <c r="A28" s="124" t="s">
        <v>158</v>
      </c>
      <c r="B28" s="123"/>
      <c r="C28" s="140">
        <v>38630</v>
      </c>
      <c r="D28" s="137">
        <v>7534</v>
      </c>
      <c r="E28" s="172">
        <v>4795</v>
      </c>
      <c r="F28" s="172">
        <v>109</v>
      </c>
      <c r="G28" s="172">
        <v>2630</v>
      </c>
      <c r="H28" s="172">
        <v>5336</v>
      </c>
      <c r="I28" s="172">
        <v>25015</v>
      </c>
      <c r="J28" s="172">
        <v>745</v>
      </c>
      <c r="K28" s="121"/>
      <c r="L28" s="121"/>
    </row>
    <row r="29" spans="1:12" s="163" customFormat="1" ht="25.5" customHeight="1">
      <c r="A29" s="124" t="s">
        <v>157</v>
      </c>
      <c r="B29" s="123"/>
      <c r="C29" s="140">
        <v>18208</v>
      </c>
      <c r="D29" s="137">
        <v>3710</v>
      </c>
      <c r="E29" s="172">
        <v>3459</v>
      </c>
      <c r="F29" s="172">
        <v>30</v>
      </c>
      <c r="G29" s="172">
        <v>221</v>
      </c>
      <c r="H29" s="172">
        <v>3588</v>
      </c>
      <c r="I29" s="172">
        <v>10684</v>
      </c>
      <c r="J29" s="172">
        <v>226</v>
      </c>
      <c r="K29" s="121"/>
      <c r="L29" s="121"/>
    </row>
    <row r="30" spans="1:12" s="163" customFormat="1" ht="25.5" customHeight="1">
      <c r="A30" s="124" t="s">
        <v>156</v>
      </c>
      <c r="B30" s="123"/>
      <c r="C30" s="140">
        <v>54462</v>
      </c>
      <c r="D30" s="137">
        <v>789</v>
      </c>
      <c r="E30" s="172">
        <v>623</v>
      </c>
      <c r="F30" s="172">
        <v>51</v>
      </c>
      <c r="G30" s="172">
        <v>115</v>
      </c>
      <c r="H30" s="172">
        <v>17143</v>
      </c>
      <c r="I30" s="172">
        <v>34479</v>
      </c>
      <c r="J30" s="172">
        <v>2051</v>
      </c>
      <c r="K30" s="121"/>
      <c r="L30" s="121"/>
    </row>
    <row r="31" spans="1:12" s="163" customFormat="1" ht="25.5" customHeight="1">
      <c r="A31" s="124" t="s">
        <v>155</v>
      </c>
      <c r="B31" s="123"/>
      <c r="C31" s="140">
        <v>51722</v>
      </c>
      <c r="D31" s="137">
        <v>4240</v>
      </c>
      <c r="E31" s="172">
        <v>3924</v>
      </c>
      <c r="F31" s="172">
        <v>99</v>
      </c>
      <c r="G31" s="172">
        <v>217</v>
      </c>
      <c r="H31" s="172">
        <v>16891</v>
      </c>
      <c r="I31" s="172">
        <v>29559</v>
      </c>
      <c r="J31" s="172">
        <v>1032</v>
      </c>
      <c r="K31" s="121"/>
      <c r="L31" s="121"/>
    </row>
    <row r="32" spans="1:12" s="163" customFormat="1" ht="25.5" customHeight="1">
      <c r="A32" s="124" t="s">
        <v>154</v>
      </c>
      <c r="B32" s="123"/>
      <c r="C32" s="140">
        <v>21379</v>
      </c>
      <c r="D32" s="137">
        <v>2588</v>
      </c>
      <c r="E32" s="172">
        <v>2221</v>
      </c>
      <c r="F32" s="172">
        <v>208</v>
      </c>
      <c r="G32" s="172">
        <v>159</v>
      </c>
      <c r="H32" s="172">
        <v>4628</v>
      </c>
      <c r="I32" s="172">
        <v>13372</v>
      </c>
      <c r="J32" s="172">
        <v>791</v>
      </c>
      <c r="K32" s="121"/>
      <c r="L32" s="121"/>
    </row>
    <row r="33" spans="1:12" s="163" customFormat="1" ht="25.5" customHeight="1">
      <c r="A33" s="124" t="s">
        <v>153</v>
      </c>
      <c r="B33" s="123"/>
      <c r="C33" s="140">
        <v>18477</v>
      </c>
      <c r="D33" s="137">
        <v>2945</v>
      </c>
      <c r="E33" s="172">
        <v>2617</v>
      </c>
      <c r="F33" s="172">
        <v>29</v>
      </c>
      <c r="G33" s="172">
        <v>299</v>
      </c>
      <c r="H33" s="172">
        <v>4751</v>
      </c>
      <c r="I33" s="172">
        <v>10600</v>
      </c>
      <c r="J33" s="172">
        <v>181</v>
      </c>
      <c r="K33" s="121"/>
      <c r="L33" s="121"/>
    </row>
    <row r="34" spans="1:12" s="163" customFormat="1" ht="25.5" customHeight="1">
      <c r="A34" s="124" t="s">
        <v>152</v>
      </c>
      <c r="B34" s="123"/>
      <c r="C34" s="140">
        <v>42856</v>
      </c>
      <c r="D34" s="137">
        <v>1975</v>
      </c>
      <c r="E34" s="172">
        <v>1736</v>
      </c>
      <c r="F34" s="172">
        <v>68</v>
      </c>
      <c r="G34" s="172">
        <v>171</v>
      </c>
      <c r="H34" s="172">
        <v>16447</v>
      </c>
      <c r="I34" s="172">
        <v>22922</v>
      </c>
      <c r="J34" s="172">
        <v>1512</v>
      </c>
      <c r="K34" s="121"/>
      <c r="L34" s="121"/>
    </row>
    <row r="35" spans="1:12" s="163" customFormat="1" ht="25.5" customHeight="1">
      <c r="A35" s="124" t="s">
        <v>151</v>
      </c>
      <c r="B35" s="123"/>
      <c r="C35" s="140">
        <v>18892</v>
      </c>
      <c r="D35" s="137">
        <v>4128</v>
      </c>
      <c r="E35" s="172">
        <v>3623</v>
      </c>
      <c r="F35" s="172">
        <v>150</v>
      </c>
      <c r="G35" s="172">
        <v>355</v>
      </c>
      <c r="H35" s="172">
        <v>3449</v>
      </c>
      <c r="I35" s="172">
        <v>11217</v>
      </c>
      <c r="J35" s="172">
        <v>98</v>
      </c>
      <c r="K35" s="121"/>
      <c r="L35" s="121"/>
    </row>
    <row r="36" spans="1:12" s="163" customFormat="1" ht="25.5" customHeight="1">
      <c r="A36" s="124" t="s">
        <v>150</v>
      </c>
      <c r="B36" s="123"/>
      <c r="C36" s="140">
        <v>15820</v>
      </c>
      <c r="D36" s="137">
        <v>1408</v>
      </c>
      <c r="E36" s="172">
        <v>1368</v>
      </c>
      <c r="F36" s="172">
        <v>38</v>
      </c>
      <c r="G36" s="172">
        <v>2</v>
      </c>
      <c r="H36" s="172">
        <v>2820</v>
      </c>
      <c r="I36" s="172">
        <v>11098</v>
      </c>
      <c r="J36" s="172">
        <v>494</v>
      </c>
      <c r="K36" s="121"/>
      <c r="L36" s="121"/>
    </row>
    <row r="37" spans="1:12" s="163" customFormat="1" ht="25.5" customHeight="1">
      <c r="A37" s="124" t="s">
        <v>149</v>
      </c>
      <c r="B37" s="123"/>
      <c r="C37" s="140">
        <v>3251</v>
      </c>
      <c r="D37" s="137">
        <v>305</v>
      </c>
      <c r="E37" s="172">
        <v>212</v>
      </c>
      <c r="F37" s="82" t="s">
        <v>141</v>
      </c>
      <c r="G37" s="172">
        <v>93</v>
      </c>
      <c r="H37" s="172">
        <v>1296</v>
      </c>
      <c r="I37" s="172">
        <v>1646</v>
      </c>
      <c r="J37" s="82">
        <v>4</v>
      </c>
      <c r="K37" s="121"/>
      <c r="L37" s="121"/>
    </row>
    <row r="38" spans="1:12" s="163" customFormat="1" ht="25.5" customHeight="1">
      <c r="A38" s="124" t="s">
        <v>148</v>
      </c>
      <c r="B38" s="123"/>
      <c r="C38" s="140">
        <v>4088</v>
      </c>
      <c r="D38" s="137">
        <v>1081</v>
      </c>
      <c r="E38" s="172">
        <v>813</v>
      </c>
      <c r="F38" s="172">
        <v>266</v>
      </c>
      <c r="G38" s="172">
        <v>2</v>
      </c>
      <c r="H38" s="172">
        <v>617</v>
      </c>
      <c r="I38" s="172">
        <v>2296</v>
      </c>
      <c r="J38" s="172">
        <v>94</v>
      </c>
      <c r="K38" s="121"/>
      <c r="L38" s="121"/>
    </row>
    <row r="39" spans="1:12" s="163" customFormat="1" ht="25.5" customHeight="1">
      <c r="A39" s="124" t="s">
        <v>147</v>
      </c>
      <c r="B39" s="123"/>
      <c r="C39" s="140">
        <v>14021</v>
      </c>
      <c r="D39" s="137">
        <v>885</v>
      </c>
      <c r="E39" s="172">
        <v>844</v>
      </c>
      <c r="F39" s="172">
        <v>9</v>
      </c>
      <c r="G39" s="172">
        <v>32</v>
      </c>
      <c r="H39" s="172">
        <v>3846</v>
      </c>
      <c r="I39" s="172">
        <v>9078</v>
      </c>
      <c r="J39" s="172">
        <v>212</v>
      </c>
      <c r="K39" s="121"/>
      <c r="L39" s="121"/>
    </row>
    <row r="40" spans="1:12" s="163" customFormat="1" ht="25.5" customHeight="1">
      <c r="A40" s="124" t="s">
        <v>146</v>
      </c>
      <c r="B40" s="123"/>
      <c r="C40" s="140">
        <v>10582</v>
      </c>
      <c r="D40" s="137">
        <v>949</v>
      </c>
      <c r="E40" s="172">
        <v>888</v>
      </c>
      <c r="F40" s="172">
        <v>59</v>
      </c>
      <c r="G40" s="172">
        <v>2</v>
      </c>
      <c r="H40" s="172">
        <v>2363</v>
      </c>
      <c r="I40" s="172">
        <v>6925</v>
      </c>
      <c r="J40" s="172">
        <v>345</v>
      </c>
      <c r="K40" s="121"/>
      <c r="L40" s="121"/>
    </row>
    <row r="41" spans="1:12" s="163" customFormat="1" ht="25.5" customHeight="1">
      <c r="A41" s="124" t="s">
        <v>145</v>
      </c>
      <c r="B41" s="123"/>
      <c r="C41" s="140">
        <v>8618</v>
      </c>
      <c r="D41" s="137">
        <v>1971</v>
      </c>
      <c r="E41" s="172">
        <v>1795</v>
      </c>
      <c r="F41" s="172">
        <v>175</v>
      </c>
      <c r="G41" s="172">
        <v>1</v>
      </c>
      <c r="H41" s="172">
        <v>2069</v>
      </c>
      <c r="I41" s="172">
        <v>4543</v>
      </c>
      <c r="J41" s="172">
        <v>35</v>
      </c>
      <c r="K41" s="121"/>
      <c r="L41" s="121"/>
    </row>
    <row r="42" spans="1:12" s="163" customFormat="1" ht="25.5" customHeight="1">
      <c r="A42" s="124" t="s">
        <v>144</v>
      </c>
      <c r="B42" s="123"/>
      <c r="C42" s="140">
        <v>5312</v>
      </c>
      <c r="D42" s="137">
        <v>1770</v>
      </c>
      <c r="E42" s="172">
        <v>1351</v>
      </c>
      <c r="F42" s="82" t="s">
        <v>141</v>
      </c>
      <c r="G42" s="172">
        <v>419</v>
      </c>
      <c r="H42" s="172">
        <v>924</v>
      </c>
      <c r="I42" s="172">
        <v>2614</v>
      </c>
      <c r="J42" s="172">
        <v>4</v>
      </c>
      <c r="K42" s="121"/>
      <c r="L42" s="121"/>
    </row>
    <row r="43" spans="1:12" s="163" customFormat="1" ht="25.5" customHeight="1">
      <c r="A43" s="124" t="s">
        <v>143</v>
      </c>
      <c r="B43" s="123"/>
      <c r="C43" s="140">
        <v>2026</v>
      </c>
      <c r="D43" s="137">
        <v>455</v>
      </c>
      <c r="E43" s="172">
        <v>431</v>
      </c>
      <c r="F43" s="172">
        <v>24</v>
      </c>
      <c r="G43" s="82" t="s">
        <v>141</v>
      </c>
      <c r="H43" s="172">
        <v>367</v>
      </c>
      <c r="I43" s="172">
        <v>1199</v>
      </c>
      <c r="J43" s="172">
        <v>5</v>
      </c>
      <c r="K43" s="121"/>
      <c r="L43" s="121"/>
    </row>
    <row r="44" spans="1:12" s="163" customFormat="1" ht="25.5" customHeight="1">
      <c r="A44" s="124" t="s">
        <v>142</v>
      </c>
      <c r="B44" s="123"/>
      <c r="C44" s="140">
        <v>4762</v>
      </c>
      <c r="D44" s="137">
        <v>693</v>
      </c>
      <c r="E44" s="172">
        <v>626</v>
      </c>
      <c r="F44" s="172">
        <v>61</v>
      </c>
      <c r="G44" s="172">
        <v>6</v>
      </c>
      <c r="H44" s="172">
        <v>1019</v>
      </c>
      <c r="I44" s="172">
        <v>3034</v>
      </c>
      <c r="J44" s="172">
        <v>16</v>
      </c>
      <c r="K44" s="121"/>
      <c r="L44" s="121"/>
    </row>
    <row r="45" spans="1:12" s="163" customFormat="1" ht="25.5" customHeight="1">
      <c r="A45" s="124" t="s">
        <v>140</v>
      </c>
      <c r="B45" s="123"/>
      <c r="C45" s="140">
        <v>10228</v>
      </c>
      <c r="D45" s="137">
        <v>2165</v>
      </c>
      <c r="E45" s="172">
        <v>920</v>
      </c>
      <c r="F45" s="172">
        <v>71</v>
      </c>
      <c r="G45" s="172">
        <v>1174</v>
      </c>
      <c r="H45" s="172">
        <v>1426</v>
      </c>
      <c r="I45" s="172">
        <v>6601</v>
      </c>
      <c r="J45" s="172">
        <v>36</v>
      </c>
      <c r="K45" s="121"/>
      <c r="L45" s="121"/>
    </row>
    <row r="46" spans="1:12" s="163" customFormat="1" ht="5.25" customHeight="1">
      <c r="A46" s="120"/>
      <c r="B46" s="120"/>
      <c r="C46" s="171"/>
      <c r="D46" s="170"/>
      <c r="E46" s="170"/>
      <c r="F46" s="170"/>
      <c r="G46" s="170"/>
      <c r="H46" s="170"/>
      <c r="I46" s="170"/>
      <c r="J46" s="170"/>
      <c r="K46" s="3"/>
      <c r="L46" s="3"/>
    </row>
    <row r="47" spans="1:10" ht="15" customHeight="1">
      <c r="A47" s="13" t="s">
        <v>139</v>
      </c>
      <c r="B47" s="169"/>
      <c r="C47" s="3"/>
      <c r="D47" s="3"/>
      <c r="E47" s="3"/>
      <c r="F47" s="3"/>
      <c r="G47" s="3"/>
      <c r="H47" s="3"/>
      <c r="I47" s="3"/>
      <c r="J47" s="3"/>
    </row>
    <row r="48" ht="15" customHeight="1">
      <c r="A48" s="168" t="s">
        <v>193</v>
      </c>
    </row>
    <row r="49" ht="13.5" customHeight="1"/>
    <row r="50" ht="13.5" customHeight="1"/>
  </sheetData>
  <sheetProtection/>
  <mergeCells count="32">
    <mergeCell ref="A3:J3"/>
    <mergeCell ref="A14:B14"/>
    <mergeCell ref="H8:H11"/>
    <mergeCell ref="D8:G8"/>
    <mergeCell ref="E9:E11"/>
    <mergeCell ref="A27:B27"/>
    <mergeCell ref="A28:B28"/>
    <mergeCell ref="A29:B29"/>
    <mergeCell ref="A30:B30"/>
    <mergeCell ref="J8:J11"/>
    <mergeCell ref="G9:G11"/>
    <mergeCell ref="F9:F11"/>
    <mergeCell ref="I8:I11"/>
    <mergeCell ref="A35:B35"/>
    <mergeCell ref="A34:B34"/>
    <mergeCell ref="A32:B32"/>
    <mergeCell ref="A33:B33"/>
    <mergeCell ref="C8:C11"/>
    <mergeCell ref="D9:D11"/>
    <mergeCell ref="A26:B26"/>
    <mergeCell ref="A31:B31"/>
    <mergeCell ref="A9:B10"/>
    <mergeCell ref="A38:B38"/>
    <mergeCell ref="A40:B40"/>
    <mergeCell ref="A36:B36"/>
    <mergeCell ref="A37:B37"/>
    <mergeCell ref="A45:B45"/>
    <mergeCell ref="A41:B41"/>
    <mergeCell ref="A42:B42"/>
    <mergeCell ref="A43:B43"/>
    <mergeCell ref="A44:B44"/>
    <mergeCell ref="A39:B39"/>
  </mergeCells>
  <printOptions/>
  <pageMargins left="0.787401575" right="0.5" top="0.590551181" bottom="0.787401575" header="0.3" footer="0.3"/>
  <pageSetup fitToHeight="2" fitToWidth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U68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5.75" customHeight="1"/>
  <cols>
    <col min="1" max="1" width="27.75390625" style="1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75390625" style="1" customWidth="1"/>
    <col min="7" max="7" width="9.375" style="1" customWidth="1"/>
    <col min="8" max="8" width="11.75390625" style="1" customWidth="1"/>
    <col min="9" max="9" width="9.375" style="1" customWidth="1"/>
    <col min="10" max="10" width="0.6171875" style="1" customWidth="1"/>
    <col min="11" max="16384" width="9.00390625" style="1" customWidth="1"/>
  </cols>
  <sheetData>
    <row r="1" spans="1:9" ht="21" customHeight="1">
      <c r="A1" s="115"/>
      <c r="I1" s="44"/>
    </row>
    <row r="2" spans="1:9" s="80" customFormat="1" ht="18.75" customHeight="1">
      <c r="A2" s="115"/>
      <c r="B2" s="1"/>
      <c r="C2" s="1"/>
      <c r="D2" s="1"/>
      <c r="E2" s="1"/>
      <c r="F2" s="1"/>
      <c r="G2" s="1"/>
      <c r="H2" s="1"/>
      <c r="I2" s="44"/>
    </row>
    <row r="3" spans="1:9" s="3" customFormat="1" ht="26.25" customHeight="1">
      <c r="A3" s="114" t="s">
        <v>138</v>
      </c>
      <c r="B3" s="1"/>
      <c r="C3" s="1"/>
      <c r="D3" s="1"/>
      <c r="E3" s="1"/>
      <c r="F3" s="1"/>
      <c r="G3" s="1"/>
      <c r="H3" s="1"/>
      <c r="I3" s="44"/>
    </row>
    <row r="4" spans="1:9" s="3" customFormat="1" ht="17.25" customHeight="1">
      <c r="A4" s="108"/>
      <c r="B4" s="108"/>
      <c r="C4" s="108"/>
      <c r="D4" s="108"/>
      <c r="E4" s="108"/>
      <c r="F4" s="108"/>
      <c r="G4" s="108"/>
      <c r="H4" s="108"/>
      <c r="I4" s="108"/>
    </row>
    <row r="5" spans="1:9" ht="15.75" customHeight="1">
      <c r="A5" s="108" t="s">
        <v>137</v>
      </c>
      <c r="B5" s="108"/>
      <c r="C5" s="108"/>
      <c r="D5" s="108"/>
      <c r="E5" s="108"/>
      <c r="F5" s="108"/>
      <c r="G5" s="108"/>
      <c r="H5" s="108"/>
      <c r="I5" s="108"/>
    </row>
    <row r="6" spans="1:9" s="99" customFormat="1" ht="15.75" customHeight="1">
      <c r="A6" s="3"/>
      <c r="B6" s="3"/>
      <c r="C6" s="3"/>
      <c r="D6" s="3"/>
      <c r="E6" s="3"/>
      <c r="F6" s="3"/>
      <c r="G6" s="3"/>
      <c r="H6" s="3"/>
      <c r="I6" s="3"/>
    </row>
    <row r="7" spans="1:9" s="99" customFormat="1" ht="15.75" customHeight="1" thickBot="1">
      <c r="A7" s="1"/>
      <c r="B7" s="1"/>
      <c r="C7" s="1"/>
      <c r="D7" s="1"/>
      <c r="E7" s="1"/>
      <c r="F7" s="1"/>
      <c r="G7" s="1"/>
      <c r="H7" s="1"/>
      <c r="I7" s="91"/>
    </row>
    <row r="8" spans="1:9" s="99" customFormat="1" ht="15.75" customHeight="1" thickTop="1">
      <c r="A8" s="106" t="s">
        <v>113</v>
      </c>
      <c r="B8" s="106" t="s">
        <v>112</v>
      </c>
      <c r="C8" s="105"/>
      <c r="D8" s="105"/>
      <c r="E8" s="105"/>
      <c r="F8" s="105" t="s">
        <v>111</v>
      </c>
      <c r="G8" s="105"/>
      <c r="H8" s="105"/>
      <c r="I8" s="104"/>
    </row>
    <row r="9" spans="1:9" s="99" customFormat="1" ht="15.75" customHeight="1">
      <c r="A9" s="98"/>
      <c r="B9" s="102" t="s">
        <v>110</v>
      </c>
      <c r="C9" s="103"/>
      <c r="D9" s="102" t="s">
        <v>109</v>
      </c>
      <c r="E9" s="103"/>
      <c r="F9" s="101" t="s">
        <v>109</v>
      </c>
      <c r="G9" s="102"/>
      <c r="H9" s="101" t="s">
        <v>108</v>
      </c>
      <c r="I9" s="100"/>
    </row>
    <row r="10" spans="1:9" ht="19.5" customHeight="1">
      <c r="A10" s="98"/>
      <c r="B10" s="97" t="s">
        <v>107</v>
      </c>
      <c r="C10" s="96" t="s">
        <v>106</v>
      </c>
      <c r="D10" s="97" t="s">
        <v>107</v>
      </c>
      <c r="E10" s="96" t="s">
        <v>106</v>
      </c>
      <c r="F10" s="96" t="s">
        <v>107</v>
      </c>
      <c r="G10" s="96" t="s">
        <v>106</v>
      </c>
      <c r="H10" s="96" t="s">
        <v>107</v>
      </c>
      <c r="I10" s="95" t="s">
        <v>106</v>
      </c>
    </row>
    <row r="11" spans="1:9" ht="14.25" customHeight="1">
      <c r="A11" s="94"/>
      <c r="B11" s="93" t="s">
        <v>105</v>
      </c>
      <c r="C11" s="93" t="s">
        <v>104</v>
      </c>
      <c r="D11" s="93" t="s">
        <v>103</v>
      </c>
      <c r="E11" s="93" t="s">
        <v>37</v>
      </c>
      <c r="F11" s="93" t="s">
        <v>38</v>
      </c>
      <c r="G11" s="93" t="s">
        <v>39</v>
      </c>
      <c r="H11" s="93" t="s">
        <v>40</v>
      </c>
      <c r="I11" s="93" t="s">
        <v>41</v>
      </c>
    </row>
    <row r="12" spans="1:9" ht="15.75" customHeight="1">
      <c r="A12" s="113"/>
      <c r="B12" s="92" t="s">
        <v>102</v>
      </c>
      <c r="C12" s="92" t="s">
        <v>13</v>
      </c>
      <c r="D12" s="92" t="s">
        <v>102</v>
      </c>
      <c r="E12" s="92" t="s">
        <v>13</v>
      </c>
      <c r="F12" s="92" t="s">
        <v>101</v>
      </c>
      <c r="G12" s="92" t="s">
        <v>100</v>
      </c>
      <c r="H12" s="92" t="s">
        <v>101</v>
      </c>
      <c r="I12" s="92" t="s">
        <v>100</v>
      </c>
    </row>
    <row r="13" spans="1:11" s="80" customFormat="1" ht="8.25" customHeight="1">
      <c r="A13" s="113"/>
      <c r="B13" s="91"/>
      <c r="C13" s="91"/>
      <c r="D13" s="91"/>
      <c r="E13" s="91"/>
      <c r="F13" s="91"/>
      <c r="G13" s="91"/>
      <c r="H13" s="91"/>
      <c r="I13" s="91"/>
      <c r="K13" s="1"/>
    </row>
    <row r="14" spans="1:11" s="80" customFormat="1" ht="15.75" customHeight="1">
      <c r="A14" s="83" t="s">
        <v>136</v>
      </c>
      <c r="B14" s="82">
        <v>418051.7</v>
      </c>
      <c r="C14" s="47">
        <v>88</v>
      </c>
      <c r="D14" s="82">
        <v>414223.9</v>
      </c>
      <c r="E14" s="47">
        <v>87.88763168592784</v>
      </c>
      <c r="F14" s="82">
        <v>4450712</v>
      </c>
      <c r="G14" s="47">
        <v>87.26829806787525</v>
      </c>
      <c r="H14" s="82">
        <v>4265404</v>
      </c>
      <c r="I14" s="47">
        <v>87.12980743991524</v>
      </c>
      <c r="K14" s="1"/>
    </row>
    <row r="15" spans="1:11" s="80" customFormat="1" ht="15.75" customHeight="1">
      <c r="A15" s="89" t="s">
        <v>135</v>
      </c>
      <c r="B15" s="87">
        <v>5739.8</v>
      </c>
      <c r="C15" s="47">
        <v>1.2</v>
      </c>
      <c r="D15" s="87">
        <v>5425.7</v>
      </c>
      <c r="E15" s="88">
        <v>1.151193649710552</v>
      </c>
      <c r="F15" s="87">
        <v>102973</v>
      </c>
      <c r="G15" s="88">
        <v>2.0190653668319403</v>
      </c>
      <c r="H15" s="87">
        <v>106841</v>
      </c>
      <c r="I15" s="88">
        <v>2.1824511246034337</v>
      </c>
      <c r="K15" s="1"/>
    </row>
    <row r="16" spans="1:11" s="80" customFormat="1" ht="15.75" customHeight="1">
      <c r="A16" s="89" t="s">
        <v>134</v>
      </c>
      <c r="B16" s="87">
        <v>4870.5</v>
      </c>
      <c r="C16" s="47">
        <v>1</v>
      </c>
      <c r="D16" s="87">
        <v>4544</v>
      </c>
      <c r="E16" s="88">
        <v>0.9641196424949311</v>
      </c>
      <c r="F16" s="87">
        <v>71689</v>
      </c>
      <c r="G16" s="88">
        <v>1.4056575712353234</v>
      </c>
      <c r="H16" s="87">
        <v>71601</v>
      </c>
      <c r="I16" s="88">
        <v>1.4626003404379446</v>
      </c>
      <c r="K16" s="1"/>
    </row>
    <row r="17" spans="1:21" ht="15.75" customHeight="1">
      <c r="A17" s="89" t="s">
        <v>133</v>
      </c>
      <c r="B17" s="87">
        <v>142.1</v>
      </c>
      <c r="C17" s="47">
        <v>0</v>
      </c>
      <c r="D17" s="87">
        <v>155.9</v>
      </c>
      <c r="E17" s="88">
        <v>0.033077960445633756</v>
      </c>
      <c r="F17" s="87">
        <v>7881</v>
      </c>
      <c r="G17" s="88">
        <v>0.154528411874982</v>
      </c>
      <c r="H17" s="87">
        <v>8122</v>
      </c>
      <c r="I17" s="88">
        <v>0.1659088555332605</v>
      </c>
      <c r="S17" s="80"/>
      <c r="U17" s="80"/>
    </row>
    <row r="18" spans="1:21" ht="15.75" customHeight="1">
      <c r="A18" s="89" t="s">
        <v>132</v>
      </c>
      <c r="B18" s="87">
        <v>727.1</v>
      </c>
      <c r="C18" s="47">
        <v>0.2</v>
      </c>
      <c r="D18" s="87">
        <v>725.8</v>
      </c>
      <c r="E18" s="88">
        <v>0.15399604676998702</v>
      </c>
      <c r="F18" s="87">
        <v>23403</v>
      </c>
      <c r="G18" s="88">
        <v>0.4588793837216347</v>
      </c>
      <c r="H18" s="87">
        <v>27118</v>
      </c>
      <c r="I18" s="88">
        <v>0.5539419286322284</v>
      </c>
      <c r="S18" s="80"/>
      <c r="U18" s="80"/>
    </row>
    <row r="19" spans="1:21" ht="15.75" customHeight="1">
      <c r="A19" s="83" t="s">
        <v>131</v>
      </c>
      <c r="B19" s="82">
        <v>289.7</v>
      </c>
      <c r="C19" s="47">
        <v>0.1</v>
      </c>
      <c r="D19" s="82">
        <v>303.5</v>
      </c>
      <c r="E19" s="47">
        <v>0.06439487488935114</v>
      </c>
      <c r="F19" s="82">
        <v>4326</v>
      </c>
      <c r="G19" s="47">
        <v>0.08482298055718462</v>
      </c>
      <c r="H19" s="82">
        <v>4095</v>
      </c>
      <c r="I19" s="47">
        <v>0.08364894895453112</v>
      </c>
      <c r="S19" s="80"/>
      <c r="U19" s="80"/>
    </row>
    <row r="20" spans="1:21" ht="15.75" customHeight="1">
      <c r="A20" s="83" t="s">
        <v>130</v>
      </c>
      <c r="B20" s="82">
        <v>87947.5</v>
      </c>
      <c r="C20" s="47">
        <v>18.5</v>
      </c>
      <c r="D20" s="82">
        <v>87283.9</v>
      </c>
      <c r="E20" s="47">
        <v>18.519393147791224</v>
      </c>
      <c r="F20" s="82">
        <v>1172336</v>
      </c>
      <c r="G20" s="47">
        <v>22.986831653834397</v>
      </c>
      <c r="H20" s="82">
        <v>998083</v>
      </c>
      <c r="I20" s="47">
        <v>20.38793502304891</v>
      </c>
      <c r="S20" s="80"/>
      <c r="U20" s="80"/>
    </row>
    <row r="21" spans="1:21" ht="15.75" customHeight="1">
      <c r="A21" s="83" t="s">
        <v>129</v>
      </c>
      <c r="B21" s="82">
        <v>26797.4</v>
      </c>
      <c r="C21" s="47">
        <v>5.6</v>
      </c>
      <c r="D21" s="82">
        <v>26461.1</v>
      </c>
      <c r="E21" s="47">
        <v>5.614363176061317</v>
      </c>
      <c r="F21" s="82">
        <v>236585</v>
      </c>
      <c r="G21" s="47">
        <v>4.638891552270348</v>
      </c>
      <c r="H21" s="82">
        <v>212959</v>
      </c>
      <c r="I21" s="47">
        <v>4.3501334604170925</v>
      </c>
      <c r="S21" s="80"/>
      <c r="U21" s="80"/>
    </row>
    <row r="22" spans="1:21" ht="15.75" customHeight="1">
      <c r="A22" s="83" t="s">
        <v>128</v>
      </c>
      <c r="B22" s="82">
        <v>8004.5</v>
      </c>
      <c r="C22" s="47">
        <v>1.7</v>
      </c>
      <c r="D22" s="82">
        <v>8550.9</v>
      </c>
      <c r="E22" s="47">
        <v>1.814280512986335</v>
      </c>
      <c r="F22" s="82">
        <v>149009</v>
      </c>
      <c r="G22" s="47">
        <v>2.921726192752086</v>
      </c>
      <c r="H22" s="82">
        <v>195089</v>
      </c>
      <c r="I22" s="47">
        <v>3.985101294893901</v>
      </c>
      <c r="S22" s="80"/>
      <c r="U22" s="80"/>
    </row>
    <row r="23" spans="1:21" ht="15.75" customHeight="1">
      <c r="A23" s="83" t="s">
        <v>127</v>
      </c>
      <c r="B23" s="82">
        <v>67964.4</v>
      </c>
      <c r="C23" s="47">
        <v>14.3</v>
      </c>
      <c r="D23" s="82">
        <v>67131</v>
      </c>
      <c r="E23" s="47">
        <v>14.243467368029759</v>
      </c>
      <c r="F23" s="82">
        <v>545555</v>
      </c>
      <c r="G23" s="47">
        <v>10.697087646295621</v>
      </c>
      <c r="H23" s="82">
        <v>518963</v>
      </c>
      <c r="I23" s="47">
        <v>10.60090585989996</v>
      </c>
      <c r="S23" s="80"/>
      <c r="U23" s="80"/>
    </row>
    <row r="24" spans="1:21" ht="15.75" customHeight="1">
      <c r="A24" s="83" t="s">
        <v>126</v>
      </c>
      <c r="B24" s="82">
        <v>21864.9</v>
      </c>
      <c r="C24" s="47">
        <v>4.6</v>
      </c>
      <c r="D24" s="82">
        <v>22430</v>
      </c>
      <c r="E24" s="47">
        <v>4.759067689516132</v>
      </c>
      <c r="F24" s="82">
        <v>235767</v>
      </c>
      <c r="G24" s="47">
        <v>4.622852440366562</v>
      </c>
      <c r="H24" s="82">
        <v>237651</v>
      </c>
      <c r="I24" s="47">
        <v>4.854519259583218</v>
      </c>
      <c r="S24" s="80"/>
      <c r="U24" s="80"/>
    </row>
    <row r="25" spans="1:21" ht="15.75" customHeight="1">
      <c r="A25" s="83" t="s">
        <v>125</v>
      </c>
      <c r="B25" s="82">
        <v>56505</v>
      </c>
      <c r="C25" s="47">
        <v>11.9</v>
      </c>
      <c r="D25" s="82">
        <v>56725.7</v>
      </c>
      <c r="E25" s="47">
        <v>12.035730986856231</v>
      </c>
      <c r="F25" s="82">
        <v>672279</v>
      </c>
      <c r="G25" s="47">
        <v>13.181855882108998</v>
      </c>
      <c r="H25" s="82">
        <v>655147</v>
      </c>
      <c r="I25" s="47">
        <v>13.382749196755606</v>
      </c>
      <c r="S25" s="80"/>
      <c r="U25" s="80"/>
    </row>
    <row r="26" spans="1:21" ht="15.75" customHeight="1">
      <c r="A26" s="83" t="s">
        <v>124</v>
      </c>
      <c r="B26" s="82">
        <v>49685.1</v>
      </c>
      <c r="C26" s="47">
        <v>10.5</v>
      </c>
      <c r="D26" s="82">
        <v>48729.1</v>
      </c>
      <c r="E26" s="47">
        <v>10.339058642407515</v>
      </c>
      <c r="F26" s="82">
        <f>259768+151646</f>
        <v>411414</v>
      </c>
      <c r="G26" s="47">
        <v>8.066888978953665</v>
      </c>
      <c r="H26" s="82">
        <f>263870+152989</f>
        <v>416859</v>
      </c>
      <c r="I26" s="47">
        <v>8.515217878446126</v>
      </c>
      <c r="S26" s="80"/>
      <c r="U26" s="80"/>
    </row>
    <row r="27" spans="1:21" ht="15.75" customHeight="1">
      <c r="A27" s="83" t="s">
        <v>123</v>
      </c>
      <c r="B27" s="82">
        <v>93253.7</v>
      </c>
      <c r="C27" s="47">
        <v>19.6</v>
      </c>
      <c r="D27" s="82">
        <v>91183</v>
      </c>
      <c r="E27" s="47">
        <v>19.346681637679424</v>
      </c>
      <c r="F27" s="82">
        <v>920467</v>
      </c>
      <c r="G27" s="47">
        <v>18.048255766188177</v>
      </c>
      <c r="H27" s="82">
        <v>919715</v>
      </c>
      <c r="I27" s="47">
        <v>18.787104539124933</v>
      </c>
      <c r="S27" s="80"/>
      <c r="U27" s="80"/>
    </row>
    <row r="28" spans="1:21" ht="8.25" customHeight="1">
      <c r="A28" s="83"/>
      <c r="B28" s="109"/>
      <c r="C28" s="109"/>
      <c r="D28" s="109"/>
      <c r="E28" s="84"/>
      <c r="F28" s="109"/>
      <c r="G28" s="84"/>
      <c r="H28" s="109"/>
      <c r="I28" s="84"/>
      <c r="S28" s="80"/>
      <c r="U28" s="80"/>
    </row>
    <row r="29" spans="1:21" ht="15.75" customHeight="1">
      <c r="A29" s="83" t="s">
        <v>122</v>
      </c>
      <c r="B29" s="82">
        <v>43500.9</v>
      </c>
      <c r="C29" s="47">
        <v>9.2</v>
      </c>
      <c r="D29" s="82">
        <v>44041.6</v>
      </c>
      <c r="E29" s="47">
        <v>9.34449199975897</v>
      </c>
      <c r="F29" s="82">
        <v>503744</v>
      </c>
      <c r="G29" s="47">
        <v>9.877269421590016</v>
      </c>
      <c r="H29" s="82">
        <v>501358</v>
      </c>
      <c r="I29" s="47">
        <v>10.241286874223643</v>
      </c>
      <c r="S29" s="80"/>
      <c r="U29" s="80"/>
    </row>
    <row r="30" spans="1:21" ht="15.75" customHeight="1">
      <c r="A30" s="83" t="s">
        <v>121</v>
      </c>
      <c r="B30" s="82">
        <v>2841</v>
      </c>
      <c r="C30" s="47">
        <v>0.6</v>
      </c>
      <c r="D30" s="82">
        <v>2924.9</v>
      </c>
      <c r="E30" s="47">
        <v>0.6205883675909825</v>
      </c>
      <c r="F30" s="82">
        <v>27150</v>
      </c>
      <c r="G30" s="47">
        <v>0.5323494965620811</v>
      </c>
      <c r="H30" s="82">
        <v>27546</v>
      </c>
      <c r="I30" s="47">
        <v>0.5626847247622746</v>
      </c>
      <c r="S30" s="80"/>
      <c r="U30" s="80"/>
    </row>
    <row r="31" spans="1:21" ht="15.75" customHeight="1">
      <c r="A31" s="83" t="s">
        <v>120</v>
      </c>
      <c r="B31" s="82">
        <v>11313.1</v>
      </c>
      <c r="C31" s="47">
        <v>2.4</v>
      </c>
      <c r="D31" s="82">
        <v>11451.1</v>
      </c>
      <c r="E31" s="47">
        <v>2.429628177414988</v>
      </c>
      <c r="F31" s="82">
        <v>146418</v>
      </c>
      <c r="G31" s="47">
        <v>2.8709225999125887</v>
      </c>
      <c r="H31" s="82">
        <v>146573</v>
      </c>
      <c r="I31" s="47">
        <v>2.994060413946884</v>
      </c>
      <c r="S31" s="80"/>
      <c r="U31" s="80"/>
    </row>
    <row r="32" spans="1:21" ht="15.75" customHeight="1">
      <c r="A32" s="83" t="s">
        <v>119</v>
      </c>
      <c r="B32" s="82">
        <v>29346.8</v>
      </c>
      <c r="C32" s="47">
        <v>6.2</v>
      </c>
      <c r="D32" s="82">
        <v>29665.6</v>
      </c>
      <c r="E32" s="47">
        <v>6.2942754547529995</v>
      </c>
      <c r="F32" s="82">
        <v>330177</v>
      </c>
      <c r="G32" s="47">
        <v>6.474016932831611</v>
      </c>
      <c r="H32" s="82">
        <v>327239</v>
      </c>
      <c r="I32" s="47">
        <v>6.684541735514483</v>
      </c>
      <c r="S32" s="80"/>
      <c r="U32" s="80"/>
    </row>
    <row r="33" spans="1:21" ht="7.5" customHeight="1">
      <c r="A33" s="83"/>
      <c r="B33" s="109"/>
      <c r="C33" s="109"/>
      <c r="D33" s="109"/>
      <c r="E33" s="84"/>
      <c r="F33" s="109"/>
      <c r="G33" s="84"/>
      <c r="H33" s="109"/>
      <c r="I33" s="84"/>
      <c r="S33" s="80"/>
      <c r="U33" s="80"/>
    </row>
    <row r="34" spans="1:21" ht="27" customHeight="1">
      <c r="A34" s="110" t="s">
        <v>118</v>
      </c>
      <c r="B34" s="82">
        <v>11192.8</v>
      </c>
      <c r="C34" s="47">
        <v>2.4</v>
      </c>
      <c r="D34" s="82">
        <v>10698.7</v>
      </c>
      <c r="E34" s="47">
        <v>2.269988296470185</v>
      </c>
      <c r="F34" s="82">
        <v>118221</v>
      </c>
      <c r="G34" s="47">
        <v>2.3180438244223125</v>
      </c>
      <c r="H34" s="82">
        <v>107009</v>
      </c>
      <c r="I34" s="47">
        <v>2.1858828763554143</v>
      </c>
      <c r="S34" s="80"/>
      <c r="U34" s="80"/>
    </row>
    <row r="35" spans="1:21" ht="7.5" customHeight="1">
      <c r="A35" s="110"/>
      <c r="B35" s="82"/>
      <c r="C35" s="82"/>
      <c r="D35" s="82"/>
      <c r="E35" s="47"/>
      <c r="F35" s="82"/>
      <c r="G35" s="47"/>
      <c r="H35" s="82"/>
      <c r="I35" s="47"/>
      <c r="S35" s="80"/>
      <c r="U35" s="80"/>
    </row>
    <row r="36" spans="1:21" ht="15.75" customHeight="1">
      <c r="A36" s="110" t="s">
        <v>117</v>
      </c>
      <c r="B36" s="82">
        <v>5702.5</v>
      </c>
      <c r="C36" s="47">
        <v>1.2</v>
      </c>
      <c r="D36" s="82">
        <v>5550.2</v>
      </c>
      <c r="E36" s="47">
        <v>1.1776093397392973</v>
      </c>
      <c r="F36" s="82">
        <v>52733</v>
      </c>
      <c r="G36" s="111">
        <v>1.0339737017387927</v>
      </c>
      <c r="H36" s="82">
        <v>45832</v>
      </c>
      <c r="I36" s="47">
        <v>0.9362145612903713</v>
      </c>
      <c r="S36" s="80"/>
      <c r="U36" s="80"/>
    </row>
    <row r="37" spans="1:21" ht="15.75" customHeight="1">
      <c r="A37" s="112" t="s">
        <v>116</v>
      </c>
      <c r="B37" s="82">
        <v>2717</v>
      </c>
      <c r="C37" s="47">
        <v>0.6</v>
      </c>
      <c r="D37" s="82">
        <v>2609.5</v>
      </c>
      <c r="E37" s="47">
        <v>0.5536686195181608</v>
      </c>
      <c r="F37" s="82">
        <v>25377</v>
      </c>
      <c r="G37" s="111">
        <v>0.49758501562636953</v>
      </c>
      <c r="H37" s="82">
        <v>24143</v>
      </c>
      <c r="I37" s="47">
        <v>0.49317132469090236</v>
      </c>
      <c r="S37" s="80"/>
      <c r="U37" s="80"/>
    </row>
    <row r="38" spans="1:21" ht="7.5" customHeight="1">
      <c r="A38" s="110"/>
      <c r="B38" s="109"/>
      <c r="C38" s="109"/>
      <c r="D38" s="109"/>
      <c r="E38" s="84"/>
      <c r="F38" s="109"/>
      <c r="G38" s="84"/>
      <c r="H38" s="109"/>
      <c r="I38" s="84"/>
      <c r="S38" s="80"/>
      <c r="U38" s="80"/>
    </row>
    <row r="39" spans="1:21" ht="15.75" customHeight="1">
      <c r="A39" s="83" t="s">
        <v>115</v>
      </c>
      <c r="B39" s="82">
        <v>475110.4</v>
      </c>
      <c r="C39" s="47">
        <v>100</v>
      </c>
      <c r="D39" s="82">
        <v>471310.8</v>
      </c>
      <c r="E39" s="47">
        <v>100</v>
      </c>
      <c r="F39" s="82">
        <v>5100033</v>
      </c>
      <c r="G39" s="47">
        <v>100</v>
      </c>
      <c r="H39" s="82">
        <v>4895459</v>
      </c>
      <c r="I39" s="47">
        <v>100</v>
      </c>
      <c r="S39" s="80"/>
      <c r="U39" s="80"/>
    </row>
    <row r="40" spans="1:9" ht="8.25" customHeight="1">
      <c r="A40" s="9"/>
      <c r="B40" s="81"/>
      <c r="C40" s="81"/>
      <c r="D40" s="81"/>
      <c r="E40" s="81"/>
      <c r="F40" s="81"/>
      <c r="G40" s="81"/>
      <c r="H40" s="81"/>
      <c r="I40" s="81"/>
    </row>
    <row r="41" spans="1:9" s="80" customFormat="1" ht="15.75" customHeight="1">
      <c r="A41" s="3"/>
      <c r="B41" s="1"/>
      <c r="C41" s="1"/>
      <c r="D41" s="1"/>
      <c r="E41" s="1"/>
      <c r="F41" s="1"/>
      <c r="G41" s="1"/>
      <c r="H41" s="1"/>
      <c r="I41" s="1"/>
    </row>
    <row r="42" spans="1:5" ht="11.25" customHeight="1">
      <c r="A42" s="3"/>
      <c r="B42"/>
      <c r="C42"/>
      <c r="D42"/>
      <c r="E42"/>
    </row>
    <row r="43" spans="1:9" s="99" customFormat="1" ht="15.75" customHeight="1">
      <c r="A43" s="108" t="s">
        <v>114</v>
      </c>
      <c r="B43" s="107"/>
      <c r="C43" s="76"/>
      <c r="D43" s="76"/>
      <c r="E43" s="76"/>
      <c r="F43" s="76"/>
      <c r="G43" s="76"/>
      <c r="H43" s="76"/>
      <c r="I43" s="76"/>
    </row>
    <row r="44" spans="1:9" s="99" customFormat="1" ht="15.75" customHeight="1" thickBot="1">
      <c r="A44" s="3"/>
      <c r="B44" s="1"/>
      <c r="C44" s="1"/>
      <c r="D44" s="1"/>
      <c r="E44" s="1"/>
      <c r="F44" s="1"/>
      <c r="G44" s="1"/>
      <c r="H44" s="1"/>
      <c r="I44" s="91"/>
    </row>
    <row r="45" spans="1:9" s="99" customFormat="1" ht="19.5" customHeight="1" thickTop="1">
      <c r="A45" s="106" t="s">
        <v>113</v>
      </c>
      <c r="B45" s="106" t="s">
        <v>112</v>
      </c>
      <c r="C45" s="105"/>
      <c r="D45" s="105"/>
      <c r="E45" s="105"/>
      <c r="F45" s="105" t="s">
        <v>111</v>
      </c>
      <c r="G45" s="105"/>
      <c r="H45" s="105"/>
      <c r="I45" s="104"/>
    </row>
    <row r="46" spans="1:9" s="99" customFormat="1" ht="19.5" customHeight="1">
      <c r="A46" s="98"/>
      <c r="B46" s="102" t="s">
        <v>110</v>
      </c>
      <c r="C46" s="103"/>
      <c r="D46" s="102" t="s">
        <v>109</v>
      </c>
      <c r="E46" s="103"/>
      <c r="F46" s="101" t="s">
        <v>109</v>
      </c>
      <c r="G46" s="102"/>
      <c r="H46" s="101" t="s">
        <v>108</v>
      </c>
      <c r="I46" s="100"/>
    </row>
    <row r="47" spans="1:9" ht="19.5" customHeight="1">
      <c r="A47" s="98"/>
      <c r="B47" s="97" t="s">
        <v>107</v>
      </c>
      <c r="C47" s="96" t="s">
        <v>106</v>
      </c>
      <c r="D47" s="97" t="s">
        <v>107</v>
      </c>
      <c r="E47" s="96" t="s">
        <v>106</v>
      </c>
      <c r="F47" s="96" t="s">
        <v>107</v>
      </c>
      <c r="G47" s="96" t="s">
        <v>106</v>
      </c>
      <c r="H47" s="96" t="s">
        <v>107</v>
      </c>
      <c r="I47" s="95" t="s">
        <v>106</v>
      </c>
    </row>
    <row r="48" spans="1:9" ht="14.25" customHeight="1">
      <c r="A48" s="94"/>
      <c r="B48" s="93" t="s">
        <v>105</v>
      </c>
      <c r="C48" s="93" t="s">
        <v>104</v>
      </c>
      <c r="D48" s="93" t="s">
        <v>103</v>
      </c>
      <c r="E48" s="93" t="s">
        <v>37</v>
      </c>
      <c r="F48" s="93" t="s">
        <v>38</v>
      </c>
      <c r="G48" s="93" t="s">
        <v>39</v>
      </c>
      <c r="H48" s="93" t="s">
        <v>40</v>
      </c>
      <c r="I48" s="93" t="s">
        <v>41</v>
      </c>
    </row>
    <row r="49" spans="1:9" ht="15.75" customHeight="1">
      <c r="A49" s="83"/>
      <c r="B49" s="92" t="s">
        <v>102</v>
      </c>
      <c r="C49" s="92" t="s">
        <v>13</v>
      </c>
      <c r="D49" s="92" t="s">
        <v>102</v>
      </c>
      <c r="E49" s="92" t="s">
        <v>13</v>
      </c>
      <c r="F49" s="92" t="s">
        <v>101</v>
      </c>
      <c r="G49" s="92" t="s">
        <v>100</v>
      </c>
      <c r="H49" s="92" t="s">
        <v>101</v>
      </c>
      <c r="I49" s="92" t="s">
        <v>100</v>
      </c>
    </row>
    <row r="50" spans="1:9" ht="7.5" customHeight="1">
      <c r="A50" s="83"/>
      <c r="B50" s="91"/>
      <c r="C50" s="91"/>
      <c r="D50" s="91"/>
      <c r="E50" s="91"/>
      <c r="F50" s="91"/>
      <c r="G50" s="91"/>
      <c r="H50" s="91"/>
      <c r="I50" s="91"/>
    </row>
    <row r="51" spans="1:21" ht="15.75" customHeight="1">
      <c r="A51" s="83" t="s">
        <v>99</v>
      </c>
      <c r="B51" s="82">
        <v>245946.3</v>
      </c>
      <c r="C51" s="47">
        <v>69.7</v>
      </c>
      <c r="D51" s="82">
        <v>245200.6</v>
      </c>
      <c r="E51" s="47">
        <v>70.54942677292405</v>
      </c>
      <c r="F51" s="82">
        <v>2238419</v>
      </c>
      <c r="G51" s="47">
        <v>58.83655279184749</v>
      </c>
      <c r="H51" s="82">
        <v>2245481</v>
      </c>
      <c r="I51" s="47">
        <v>61.906220449213315</v>
      </c>
      <c r="S51" s="80"/>
      <c r="U51" s="80"/>
    </row>
    <row r="52" spans="1:21" ht="15.75" customHeight="1">
      <c r="A52" s="83" t="s">
        <v>98</v>
      </c>
      <c r="B52" s="82">
        <v>206014.1</v>
      </c>
      <c r="C52" s="47">
        <v>58.4</v>
      </c>
      <c r="D52" s="82">
        <v>206398</v>
      </c>
      <c r="E52" s="47">
        <v>59.385093621622374</v>
      </c>
      <c r="F52" s="82">
        <v>1853680</v>
      </c>
      <c r="G52" s="47">
        <v>48.72373812909551</v>
      </c>
      <c r="H52" s="82">
        <v>1846916</v>
      </c>
      <c r="I52" s="47">
        <v>50.918083496221634</v>
      </c>
      <c r="S52" s="80"/>
      <c r="U52" s="80"/>
    </row>
    <row r="53" spans="1:21" ht="8.25" customHeight="1">
      <c r="A53" s="83"/>
      <c r="B53" s="85"/>
      <c r="C53" s="84"/>
      <c r="D53" s="85"/>
      <c r="E53" s="84"/>
      <c r="F53" s="85"/>
      <c r="G53" s="84"/>
      <c r="H53" s="85"/>
      <c r="I53" s="84"/>
      <c r="S53" s="80"/>
      <c r="U53" s="80"/>
    </row>
    <row r="54" spans="1:21" ht="15.75" customHeight="1">
      <c r="A54" s="83" t="s">
        <v>97</v>
      </c>
      <c r="B54" s="82">
        <v>21114.8</v>
      </c>
      <c r="C54" s="47">
        <v>6</v>
      </c>
      <c r="D54" s="82">
        <v>20587.9</v>
      </c>
      <c r="E54" s="47">
        <v>5.923576628516746</v>
      </c>
      <c r="F54" s="82">
        <v>165468</v>
      </c>
      <c r="G54" s="47">
        <v>4.349304896608464</v>
      </c>
      <c r="H54" s="82">
        <v>168965</v>
      </c>
      <c r="I54" s="47">
        <v>4.658237828866656</v>
      </c>
      <c r="S54" s="80"/>
      <c r="U54" s="80"/>
    </row>
    <row r="55" spans="1:21" ht="15.75" customHeight="1">
      <c r="A55" s="83" t="s">
        <v>96</v>
      </c>
      <c r="B55" s="82">
        <v>-3999.2</v>
      </c>
      <c r="C55" s="90">
        <v>-1.1</v>
      </c>
      <c r="D55" s="82">
        <v>-3704.7</v>
      </c>
      <c r="E55" s="90">
        <v>-1.0659209698738574</v>
      </c>
      <c r="F55" s="82">
        <v>-42266</v>
      </c>
      <c r="G55" s="86">
        <v>-1.1109563224312453</v>
      </c>
      <c r="H55" s="82">
        <v>-39183</v>
      </c>
      <c r="I55" s="86">
        <v>-1.080245807406754</v>
      </c>
      <c r="S55" s="80"/>
      <c r="U55" s="80"/>
    </row>
    <row r="56" spans="1:21" ht="15.75" customHeight="1">
      <c r="A56" s="83" t="s">
        <v>95</v>
      </c>
      <c r="B56" s="82">
        <v>24834.9</v>
      </c>
      <c r="C56" s="47">
        <v>7</v>
      </c>
      <c r="D56" s="82">
        <v>23967.8</v>
      </c>
      <c r="E56" s="47">
        <v>6.89604573156872</v>
      </c>
      <c r="F56" s="82">
        <v>202990</v>
      </c>
      <c r="G56" s="47">
        <v>5.335565794972755</v>
      </c>
      <c r="H56" s="82">
        <v>203376</v>
      </c>
      <c r="I56" s="47">
        <v>5.606923189320776</v>
      </c>
      <c r="S56" s="80"/>
      <c r="U56" s="80"/>
    </row>
    <row r="57" spans="1:21" ht="15.75" customHeight="1">
      <c r="A57" s="83" t="s">
        <v>94</v>
      </c>
      <c r="B57" s="82">
        <v>279</v>
      </c>
      <c r="C57" s="47">
        <v>0.1</v>
      </c>
      <c r="D57" s="82">
        <v>324.9</v>
      </c>
      <c r="E57" s="47">
        <v>0.09348063894836726</v>
      </c>
      <c r="F57" s="82">
        <v>4744</v>
      </c>
      <c r="G57" s="47">
        <v>0.12469542406695282</v>
      </c>
      <c r="H57" s="82">
        <v>4773</v>
      </c>
      <c r="I57" s="47">
        <v>0.13158801619968957</v>
      </c>
      <c r="S57" s="80"/>
      <c r="U57" s="80"/>
    </row>
    <row r="58" spans="1:21" ht="8.25" customHeight="1">
      <c r="A58" s="83"/>
      <c r="B58" s="85"/>
      <c r="C58" s="84"/>
      <c r="D58" s="85"/>
      <c r="E58" s="84"/>
      <c r="F58" s="85"/>
      <c r="G58" s="84"/>
      <c r="H58" s="85"/>
      <c r="I58" s="84"/>
      <c r="S58" s="80"/>
      <c r="U58" s="80"/>
    </row>
    <row r="59" spans="1:21" ht="15.75" customHeight="1">
      <c r="A59" s="83" t="s">
        <v>93</v>
      </c>
      <c r="B59" s="82">
        <v>85960.3</v>
      </c>
      <c r="C59" s="47">
        <v>24.3</v>
      </c>
      <c r="D59" s="82">
        <v>81770.1</v>
      </c>
      <c r="E59" s="47">
        <v>23.52699659855921</v>
      </c>
      <c r="F59" s="82">
        <v>1400584</v>
      </c>
      <c r="G59" s="47">
        <v>36.81416859641422</v>
      </c>
      <c r="H59" s="82">
        <v>1212784</v>
      </c>
      <c r="I59" s="47">
        <v>33.43554172192003</v>
      </c>
      <c r="S59" s="80"/>
      <c r="U59" s="80"/>
    </row>
    <row r="60" spans="1:21" ht="15.75" customHeight="1">
      <c r="A60" s="83" t="s">
        <v>92</v>
      </c>
      <c r="B60" s="82">
        <v>47731.3</v>
      </c>
      <c r="C60" s="47">
        <v>13.5</v>
      </c>
      <c r="D60" s="82">
        <v>44206.9</v>
      </c>
      <c r="E60" s="47">
        <v>12.719265182907286</v>
      </c>
      <c r="F60" s="82">
        <v>992900</v>
      </c>
      <c r="G60" s="47">
        <v>26.09824758770604</v>
      </c>
      <c r="H60" s="82">
        <v>802085</v>
      </c>
      <c r="I60" s="47">
        <v>22.11287952514729</v>
      </c>
      <c r="S60" s="80"/>
      <c r="U60" s="80"/>
    </row>
    <row r="61" spans="1:11" s="80" customFormat="1" ht="15.75" customHeight="1">
      <c r="A61" s="83" t="s">
        <v>91</v>
      </c>
      <c r="B61" s="82">
        <v>3073.9</v>
      </c>
      <c r="C61" s="47">
        <v>0.9</v>
      </c>
      <c r="D61" s="82">
        <v>2640.7</v>
      </c>
      <c r="E61" s="47">
        <v>0.7597855440780346</v>
      </c>
      <c r="F61" s="82">
        <v>31143</v>
      </c>
      <c r="G61" s="47">
        <v>0.8185897115761197</v>
      </c>
      <c r="H61" s="82">
        <v>28917</v>
      </c>
      <c r="I61" s="47">
        <v>0.7972199171268433</v>
      </c>
      <c r="K61" s="1"/>
    </row>
    <row r="62" spans="1:21" ht="15.75" customHeight="1">
      <c r="A62" s="83" t="s">
        <v>90</v>
      </c>
      <c r="B62" s="82">
        <v>35155.1</v>
      </c>
      <c r="C62" s="47">
        <v>10</v>
      </c>
      <c r="D62" s="82">
        <v>34922.5</v>
      </c>
      <c r="E62" s="47">
        <v>10.047945871573887</v>
      </c>
      <c r="F62" s="82">
        <v>376540</v>
      </c>
      <c r="G62" s="47">
        <v>9.897305012261892</v>
      </c>
      <c r="H62" s="82">
        <v>381782</v>
      </c>
      <c r="I62" s="47">
        <v>10.525442279645901</v>
      </c>
      <c r="S62" s="80"/>
      <c r="U62" s="80"/>
    </row>
    <row r="63" spans="1:21" ht="15.75" customHeight="1">
      <c r="A63" s="89" t="s">
        <v>89</v>
      </c>
      <c r="B63" s="87">
        <v>2338.2</v>
      </c>
      <c r="C63" s="88">
        <v>0.7</v>
      </c>
      <c r="D63" s="87">
        <v>2121.6</v>
      </c>
      <c r="E63" s="88">
        <v>0.6104294354966328</v>
      </c>
      <c r="F63" s="87">
        <v>29594</v>
      </c>
      <c r="G63" s="86">
        <v>0.7778744476891656</v>
      </c>
      <c r="H63" s="87">
        <v>30775</v>
      </c>
      <c r="I63" s="86">
        <v>0.848443578157437</v>
      </c>
      <c r="S63" s="80"/>
      <c r="U63" s="80"/>
    </row>
    <row r="64" spans="1:21" ht="8.25" customHeight="1">
      <c r="A64" s="83"/>
      <c r="B64" s="85"/>
      <c r="C64" s="84"/>
      <c r="D64" s="85"/>
      <c r="E64" s="84"/>
      <c r="F64" s="85"/>
      <c r="G64" s="84"/>
      <c r="H64" s="85"/>
      <c r="I64" s="84"/>
      <c r="S64" s="80"/>
      <c r="U64" s="80"/>
    </row>
    <row r="65" spans="1:21" ht="15.75" customHeight="1">
      <c r="A65" s="83" t="s">
        <v>88</v>
      </c>
      <c r="B65" s="82">
        <v>353021.4</v>
      </c>
      <c r="C65" s="47">
        <v>100</v>
      </c>
      <c r="D65" s="82">
        <v>347558.6</v>
      </c>
      <c r="E65" s="47">
        <v>100</v>
      </c>
      <c r="F65" s="82">
        <v>3804470</v>
      </c>
      <c r="G65" s="47">
        <v>100</v>
      </c>
      <c r="H65" s="82">
        <v>3627230</v>
      </c>
      <c r="I65" s="47">
        <v>100</v>
      </c>
      <c r="S65" s="80"/>
      <c r="U65" s="80"/>
    </row>
    <row r="66" spans="1:9" s="80" customFormat="1" ht="8.25" customHeight="1">
      <c r="A66" s="9"/>
      <c r="B66" s="81"/>
      <c r="C66" s="81"/>
      <c r="D66" s="81"/>
      <c r="E66" s="81"/>
      <c r="F66" s="81"/>
      <c r="G66" s="81"/>
      <c r="H66" s="81"/>
      <c r="I66" s="81"/>
    </row>
    <row r="67" spans="1:6" ht="14.25" customHeight="1">
      <c r="A67" s="3" t="s">
        <v>87</v>
      </c>
      <c r="B67" s="79"/>
      <c r="C67" s="79"/>
      <c r="D67" s="79"/>
      <c r="E67" s="79"/>
      <c r="F67" s="79"/>
    </row>
    <row r="68" spans="1:9" ht="15.75" customHeight="1">
      <c r="A68" s="3" t="s">
        <v>86</v>
      </c>
      <c r="B68" s="78"/>
      <c r="C68" s="77"/>
      <c r="D68" s="77"/>
      <c r="E68" s="77"/>
      <c r="F68" s="77"/>
      <c r="G68" s="77"/>
      <c r="H68" s="76"/>
      <c r="I68" s="76"/>
    </row>
  </sheetData>
  <sheetProtection/>
  <mergeCells count="14">
    <mergeCell ref="A45:A47"/>
    <mergeCell ref="F45:I45"/>
    <mergeCell ref="F46:G46"/>
    <mergeCell ref="H46:I46"/>
    <mergeCell ref="B45:E45"/>
    <mergeCell ref="B46:C46"/>
    <mergeCell ref="D46:E46"/>
    <mergeCell ref="A8:A10"/>
    <mergeCell ref="F8:I8"/>
    <mergeCell ref="F9:G9"/>
    <mergeCell ref="H9:I9"/>
    <mergeCell ref="B8:E8"/>
    <mergeCell ref="B9:C9"/>
    <mergeCell ref="D9:E9"/>
  </mergeCells>
  <conditionalFormatting sqref="F14:I27 F29:I32 F34:I34 F39:I39 F36:H37 F51:I52 F59:I63 F65:I65 F54:I57">
    <cfRule type="cellIs" priority="7" dxfId="8" operator="equal" stopIfTrue="1">
      <formula>""</formula>
    </cfRule>
  </conditionalFormatting>
  <conditionalFormatting sqref="B36:B37 B14:B27 B29:B32 B34 C39">
    <cfRule type="cellIs" priority="6" dxfId="8" operator="equal" stopIfTrue="1">
      <formula>""</formula>
    </cfRule>
  </conditionalFormatting>
  <conditionalFormatting sqref="B39">
    <cfRule type="cellIs" priority="5" dxfId="8" operator="equal" stopIfTrue="1">
      <formula>""</formula>
    </cfRule>
  </conditionalFormatting>
  <conditionalFormatting sqref="C14:C27 C29:C32 C34 C36:C37">
    <cfRule type="cellIs" priority="4" dxfId="8" operator="equal" stopIfTrue="1">
      <formula>""</formula>
    </cfRule>
  </conditionalFormatting>
  <conditionalFormatting sqref="B51:C52 B54:C57 B59:C63 B65:C65">
    <cfRule type="cellIs" priority="3" dxfId="8" operator="equal" stopIfTrue="1">
      <formula>""</formula>
    </cfRule>
  </conditionalFormatting>
  <conditionalFormatting sqref="D39:E39 D34:E34 D29:E32 D14:E27 D36:D37">
    <cfRule type="cellIs" priority="2" dxfId="8" operator="equal" stopIfTrue="1">
      <formula>""</formula>
    </cfRule>
  </conditionalFormatting>
  <conditionalFormatting sqref="D51:E52 D54:E57 D59:E63 D65:E65">
    <cfRule type="cellIs" priority="1" dxfId="8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M6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2.00390625" style="1" customWidth="1"/>
    <col min="2" max="2" width="18.50390625" style="1" customWidth="1"/>
    <col min="3" max="7" width="9.25390625" style="1" customWidth="1"/>
    <col min="8" max="12" width="9.125" style="1" customWidth="1"/>
    <col min="13" max="23" width="9.00390625" style="1" customWidth="1"/>
    <col min="24" max="24" width="1.12109375" style="1" customWidth="1"/>
    <col min="25" max="16384" width="9.00390625" style="1" customWidth="1"/>
  </cols>
  <sheetData>
    <row r="1" spans="1:13" ht="21" customHeight="1">
      <c r="A1" s="250"/>
      <c r="L1" s="44"/>
      <c r="M1" s="250"/>
    </row>
    <row r="2" spans="1:12" s="80" customFormat="1" ht="18.75" customHeight="1">
      <c r="A2" s="249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s="3" customFormat="1" ht="26.25" customHeight="1">
      <c r="A3" s="249" t="s">
        <v>265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 ht="17.2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</row>
    <row r="5" spans="1:12" ht="15.75" customHeight="1">
      <c r="A5" s="247" t="s">
        <v>264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7" ht="15.75" customHeight="1" thickBot="1">
      <c r="L7" s="235"/>
    </row>
    <row r="8" spans="1:12" s="99" customFormat="1" ht="19.5" customHeight="1" thickTop="1">
      <c r="A8" s="246" t="s">
        <v>226</v>
      </c>
      <c r="B8" s="245"/>
      <c r="C8" s="244" t="s">
        <v>263</v>
      </c>
      <c r="D8" s="105" t="s">
        <v>262</v>
      </c>
      <c r="E8" s="105"/>
      <c r="F8" s="243" t="s">
        <v>261</v>
      </c>
      <c r="G8" s="243" t="s">
        <v>260</v>
      </c>
      <c r="H8" s="105" t="s">
        <v>259</v>
      </c>
      <c r="I8" s="105"/>
      <c r="J8" s="105"/>
      <c r="K8" s="243" t="s">
        <v>258</v>
      </c>
      <c r="L8" s="242" t="s">
        <v>257</v>
      </c>
    </row>
    <row r="9" spans="1:12" s="99" customFormat="1" ht="22.5" customHeight="1">
      <c r="A9" s="241"/>
      <c r="B9" s="198"/>
      <c r="C9" s="98"/>
      <c r="D9" s="96" t="s">
        <v>256</v>
      </c>
      <c r="E9" s="96" t="s">
        <v>255</v>
      </c>
      <c r="F9" s="199"/>
      <c r="G9" s="199"/>
      <c r="H9" s="96" t="s">
        <v>254</v>
      </c>
      <c r="I9" s="96" t="s">
        <v>253</v>
      </c>
      <c r="J9" s="96" t="s">
        <v>252</v>
      </c>
      <c r="K9" s="199"/>
      <c r="L9" s="240"/>
    </row>
    <row r="10" spans="2:12" s="99" customFormat="1" ht="13.5" customHeight="1">
      <c r="B10" s="94"/>
      <c r="C10" s="186" t="s">
        <v>55</v>
      </c>
      <c r="D10" s="186" t="s">
        <v>56</v>
      </c>
      <c r="E10" s="186" t="s">
        <v>103</v>
      </c>
      <c r="F10" s="186" t="s">
        <v>37</v>
      </c>
      <c r="G10" s="186" t="s">
        <v>38</v>
      </c>
      <c r="H10" s="186" t="s">
        <v>39</v>
      </c>
      <c r="I10" s="186" t="s">
        <v>40</v>
      </c>
      <c r="J10" s="186" t="s">
        <v>41</v>
      </c>
      <c r="K10" s="186" t="s">
        <v>42</v>
      </c>
      <c r="L10" s="186" t="s">
        <v>43</v>
      </c>
    </row>
    <row r="11" spans="1:12" ht="13.5" customHeight="1">
      <c r="A11" s="229"/>
      <c r="B11" s="228"/>
      <c r="C11" s="92" t="s">
        <v>251</v>
      </c>
      <c r="D11" s="239" t="s">
        <v>251</v>
      </c>
      <c r="E11" s="239" t="s">
        <v>251</v>
      </c>
      <c r="F11" s="239" t="s">
        <v>251</v>
      </c>
      <c r="G11" s="239" t="s">
        <v>251</v>
      </c>
      <c r="H11" s="239" t="s">
        <v>251</v>
      </c>
      <c r="I11" s="92" t="s">
        <v>251</v>
      </c>
      <c r="J11" s="92" t="s">
        <v>251</v>
      </c>
      <c r="K11" s="92" t="s">
        <v>250</v>
      </c>
      <c r="L11" s="92" t="s">
        <v>249</v>
      </c>
    </row>
    <row r="12" spans="1:12" ht="15" customHeight="1">
      <c r="A12" s="124" t="s">
        <v>248</v>
      </c>
      <c r="B12" s="123"/>
      <c r="C12" s="141">
        <v>9747</v>
      </c>
      <c r="D12" s="141">
        <v>24883</v>
      </c>
      <c r="E12" s="141">
        <v>100</v>
      </c>
      <c r="F12" s="141">
        <v>55</v>
      </c>
      <c r="G12" s="141">
        <v>33987</v>
      </c>
      <c r="H12" s="141">
        <v>14891</v>
      </c>
      <c r="I12" s="141">
        <v>5032</v>
      </c>
      <c r="J12" s="141">
        <v>11596</v>
      </c>
      <c r="K12" s="238">
        <v>91.1</v>
      </c>
      <c r="L12" s="238">
        <v>249.6</v>
      </c>
    </row>
    <row r="13" spans="1:12" ht="15" customHeight="1">
      <c r="A13" s="225"/>
      <c r="B13" s="224" t="s">
        <v>223</v>
      </c>
      <c r="C13" s="141">
        <v>8718</v>
      </c>
      <c r="D13" s="141">
        <v>833</v>
      </c>
      <c r="E13" s="141">
        <v>100</v>
      </c>
      <c r="F13" s="141">
        <v>266</v>
      </c>
      <c r="G13" s="141">
        <v>8697</v>
      </c>
      <c r="H13" s="141">
        <v>111</v>
      </c>
      <c r="I13" s="141">
        <v>383</v>
      </c>
      <c r="J13" s="141">
        <v>7243</v>
      </c>
      <c r="K13" s="238">
        <v>56.9</v>
      </c>
      <c r="L13" s="238">
        <v>155.9</v>
      </c>
    </row>
    <row r="14" spans="1:12" ht="15" customHeight="1">
      <c r="A14" s="225"/>
      <c r="B14" s="224" t="s">
        <v>222</v>
      </c>
      <c r="C14" s="141">
        <v>812</v>
      </c>
      <c r="D14" s="141">
        <v>5737</v>
      </c>
      <c r="E14" s="141">
        <v>0</v>
      </c>
      <c r="F14" s="141">
        <v>-443</v>
      </c>
      <c r="G14" s="141">
        <v>6992</v>
      </c>
      <c r="H14" s="141">
        <v>1156</v>
      </c>
      <c r="I14" s="141">
        <v>312</v>
      </c>
      <c r="J14" s="141">
        <v>4164</v>
      </c>
      <c r="K14" s="238">
        <v>32.7</v>
      </c>
      <c r="L14" s="238">
        <v>89.6</v>
      </c>
    </row>
    <row r="15" spans="1:12" ht="15" customHeight="1">
      <c r="A15" s="225"/>
      <c r="B15" s="224" t="s">
        <v>247</v>
      </c>
      <c r="C15" s="141">
        <v>168</v>
      </c>
      <c r="D15" s="141">
        <v>1880</v>
      </c>
      <c r="E15" s="141">
        <v>0</v>
      </c>
      <c r="F15" s="141">
        <v>-15</v>
      </c>
      <c r="G15" s="141">
        <v>2063</v>
      </c>
      <c r="H15" s="141">
        <v>1074</v>
      </c>
      <c r="I15" s="141">
        <v>925</v>
      </c>
      <c r="J15" s="141">
        <v>27</v>
      </c>
      <c r="K15" s="238">
        <v>0.2</v>
      </c>
      <c r="L15" s="238">
        <v>0.6</v>
      </c>
    </row>
    <row r="16" spans="1:12" ht="15" customHeight="1">
      <c r="A16" s="225"/>
      <c r="B16" s="224" t="s">
        <v>246</v>
      </c>
      <c r="C16" s="141">
        <v>15</v>
      </c>
      <c r="D16" s="141">
        <v>4</v>
      </c>
      <c r="E16" s="141">
        <v>0</v>
      </c>
      <c r="F16" s="141">
        <v>2</v>
      </c>
      <c r="G16" s="141">
        <v>17</v>
      </c>
      <c r="H16" s="141">
        <v>0</v>
      </c>
      <c r="I16" s="141">
        <v>7</v>
      </c>
      <c r="J16" s="141">
        <v>6</v>
      </c>
      <c r="K16" s="238">
        <v>0</v>
      </c>
      <c r="L16" s="238">
        <v>0.1</v>
      </c>
    </row>
    <row r="17" spans="1:12" ht="15" customHeight="1">
      <c r="A17" s="225"/>
      <c r="B17" s="224" t="s">
        <v>245</v>
      </c>
      <c r="C17" s="141">
        <v>0</v>
      </c>
      <c r="D17" s="141">
        <v>14637</v>
      </c>
      <c r="E17" s="141">
        <v>0</v>
      </c>
      <c r="F17" s="141">
        <v>168</v>
      </c>
      <c r="G17" s="141">
        <v>14469</v>
      </c>
      <c r="H17" s="141">
        <v>10964</v>
      </c>
      <c r="I17" s="141">
        <v>3405</v>
      </c>
      <c r="J17" s="141">
        <v>58</v>
      </c>
      <c r="K17" s="238">
        <v>0.5</v>
      </c>
      <c r="L17" s="238">
        <v>1.2</v>
      </c>
    </row>
    <row r="18" spans="1:12" ht="15" customHeight="1">
      <c r="A18" s="124" t="s">
        <v>244</v>
      </c>
      <c r="B18" s="123"/>
      <c r="C18" s="141">
        <v>3357</v>
      </c>
      <c r="D18" s="141">
        <v>1048</v>
      </c>
      <c r="E18" s="141">
        <v>6</v>
      </c>
      <c r="F18" s="141">
        <v>0</v>
      </c>
      <c r="G18" s="141">
        <v>4399</v>
      </c>
      <c r="H18" s="141">
        <v>6</v>
      </c>
      <c r="I18" s="141">
        <v>1208</v>
      </c>
      <c r="J18" s="141">
        <v>2530</v>
      </c>
      <c r="K18" s="238">
        <v>19.9</v>
      </c>
      <c r="L18" s="238">
        <v>54.5</v>
      </c>
    </row>
    <row r="19" spans="1:12" ht="15" customHeight="1">
      <c r="A19" s="124" t="s">
        <v>243</v>
      </c>
      <c r="B19" s="123"/>
      <c r="C19" s="141">
        <v>2494</v>
      </c>
      <c r="D19" s="141">
        <v>138</v>
      </c>
      <c r="E19" s="141">
        <v>0</v>
      </c>
      <c r="F19" s="141">
        <v>4</v>
      </c>
      <c r="G19" s="141">
        <v>2628</v>
      </c>
      <c r="H19" s="141">
        <v>0</v>
      </c>
      <c r="I19" s="141">
        <v>545</v>
      </c>
      <c r="J19" s="141">
        <v>2083</v>
      </c>
      <c r="K19" s="238">
        <v>16.4</v>
      </c>
      <c r="L19" s="238">
        <v>44.8</v>
      </c>
    </row>
    <row r="20" spans="1:12" ht="15" customHeight="1">
      <c r="A20" s="124" t="s">
        <v>221</v>
      </c>
      <c r="B20" s="123"/>
      <c r="C20" s="141">
        <v>300</v>
      </c>
      <c r="D20" s="141">
        <v>3038</v>
      </c>
      <c r="E20" s="141">
        <v>0</v>
      </c>
      <c r="F20" s="141">
        <v>-46</v>
      </c>
      <c r="G20" s="141">
        <v>3384</v>
      </c>
      <c r="H20" s="141">
        <v>115</v>
      </c>
      <c r="I20" s="141">
        <v>2120</v>
      </c>
      <c r="J20" s="141">
        <v>1040</v>
      </c>
      <c r="K20" s="238">
        <v>8.2</v>
      </c>
      <c r="L20" s="238">
        <v>22.4</v>
      </c>
    </row>
    <row r="21" spans="1:12" ht="15" customHeight="1">
      <c r="A21" s="225"/>
      <c r="B21" s="224" t="s">
        <v>242</v>
      </c>
      <c r="C21" s="141">
        <v>200</v>
      </c>
      <c r="D21" s="141">
        <v>2762</v>
      </c>
      <c r="E21" s="141">
        <v>0</v>
      </c>
      <c r="F21" s="141">
        <v>-50</v>
      </c>
      <c r="G21" s="141">
        <v>3012</v>
      </c>
      <c r="H21" s="141">
        <v>104</v>
      </c>
      <c r="I21" s="141">
        <v>2067</v>
      </c>
      <c r="J21" s="141">
        <v>780</v>
      </c>
      <c r="K21" s="238">
        <v>6.1</v>
      </c>
      <c r="L21" s="238">
        <v>16.8</v>
      </c>
    </row>
    <row r="22" spans="1:12" ht="15" customHeight="1">
      <c r="A22" s="124" t="s">
        <v>219</v>
      </c>
      <c r="B22" s="123"/>
      <c r="C22" s="141">
        <v>11946</v>
      </c>
      <c r="D22" s="141">
        <v>3137</v>
      </c>
      <c r="E22" s="141">
        <v>8</v>
      </c>
      <c r="F22" s="141">
        <v>0</v>
      </c>
      <c r="G22" s="141">
        <v>15075</v>
      </c>
      <c r="H22" s="141">
        <v>0</v>
      </c>
      <c r="I22" s="141">
        <v>0</v>
      </c>
      <c r="J22" s="141">
        <v>11751</v>
      </c>
      <c r="K22" s="238">
        <v>92.3</v>
      </c>
      <c r="L22" s="238">
        <v>252.9</v>
      </c>
    </row>
    <row r="23" spans="1:12" ht="15" customHeight="1">
      <c r="A23" s="225"/>
      <c r="B23" s="224" t="s">
        <v>241</v>
      </c>
      <c r="C23" s="141">
        <v>2615</v>
      </c>
      <c r="D23" s="141">
        <v>1633</v>
      </c>
      <c r="E23" s="141">
        <v>2</v>
      </c>
      <c r="F23" s="141">
        <v>0</v>
      </c>
      <c r="G23" s="141">
        <v>4246</v>
      </c>
      <c r="H23" s="141">
        <v>0</v>
      </c>
      <c r="I23" s="141">
        <v>0</v>
      </c>
      <c r="J23" s="141">
        <v>3533</v>
      </c>
      <c r="K23" s="238">
        <v>27.8</v>
      </c>
      <c r="L23" s="238">
        <v>76</v>
      </c>
    </row>
    <row r="24" spans="1:12" ht="15" customHeight="1">
      <c r="A24" s="225"/>
      <c r="B24" s="224" t="s">
        <v>240</v>
      </c>
      <c r="C24" s="141">
        <v>9331</v>
      </c>
      <c r="D24" s="141">
        <v>1504</v>
      </c>
      <c r="E24" s="141">
        <v>6</v>
      </c>
      <c r="F24" s="141">
        <v>0</v>
      </c>
      <c r="G24" s="141">
        <v>10829</v>
      </c>
      <c r="H24" s="141">
        <v>0</v>
      </c>
      <c r="I24" s="141">
        <v>0</v>
      </c>
      <c r="J24" s="141">
        <v>8218</v>
      </c>
      <c r="K24" s="238">
        <v>64.6</v>
      </c>
      <c r="L24" s="238">
        <v>176.9</v>
      </c>
    </row>
    <row r="25" spans="1:12" ht="15" customHeight="1">
      <c r="A25" s="124" t="s">
        <v>218</v>
      </c>
      <c r="B25" s="123"/>
      <c r="C25" s="141">
        <v>3010</v>
      </c>
      <c r="D25" s="141">
        <v>4711</v>
      </c>
      <c r="E25" s="141">
        <v>38</v>
      </c>
      <c r="F25" s="141">
        <v>22</v>
      </c>
      <c r="G25" s="141">
        <v>7661</v>
      </c>
      <c r="H25" s="141">
        <v>0</v>
      </c>
      <c r="I25" s="141">
        <v>18</v>
      </c>
      <c r="J25" s="141">
        <v>4674</v>
      </c>
      <c r="K25" s="238">
        <v>36.7</v>
      </c>
      <c r="L25" s="238">
        <v>100.6</v>
      </c>
    </row>
    <row r="26" spans="1:12" ht="15" customHeight="1">
      <c r="A26" s="225"/>
      <c r="B26" s="224" t="s">
        <v>239</v>
      </c>
      <c r="C26" s="141">
        <v>896</v>
      </c>
      <c r="D26" s="141">
        <v>1</v>
      </c>
      <c r="E26" s="141">
        <v>3</v>
      </c>
      <c r="F26" s="141">
        <v>22</v>
      </c>
      <c r="G26" s="141">
        <v>872</v>
      </c>
      <c r="H26" s="141">
        <v>0</v>
      </c>
      <c r="I26" s="141">
        <v>0</v>
      </c>
      <c r="J26" s="141">
        <v>556</v>
      </c>
      <c r="K26" s="238">
        <v>4.4</v>
      </c>
      <c r="L26" s="238">
        <v>12</v>
      </c>
    </row>
    <row r="27" spans="1:12" ht="15" customHeight="1">
      <c r="A27" s="225"/>
      <c r="B27" s="224" t="s">
        <v>238</v>
      </c>
      <c r="C27" s="141">
        <v>742</v>
      </c>
      <c r="D27" s="141">
        <v>629</v>
      </c>
      <c r="E27" s="141">
        <v>26</v>
      </c>
      <c r="F27" s="141">
        <v>0</v>
      </c>
      <c r="G27" s="141">
        <v>1345</v>
      </c>
      <c r="H27" s="141">
        <v>0</v>
      </c>
      <c r="I27" s="141">
        <v>0</v>
      </c>
      <c r="J27" s="141">
        <v>1029</v>
      </c>
      <c r="K27" s="238">
        <v>8.1</v>
      </c>
      <c r="L27" s="238">
        <v>22.1</v>
      </c>
    </row>
    <row r="28" spans="1:12" ht="15" customHeight="1">
      <c r="A28" s="124" t="s">
        <v>237</v>
      </c>
      <c r="B28" s="123"/>
      <c r="C28" s="141">
        <v>3283</v>
      </c>
      <c r="D28" s="141">
        <v>2635</v>
      </c>
      <c r="E28" s="141">
        <v>12</v>
      </c>
      <c r="F28" s="141">
        <v>-16</v>
      </c>
      <c r="G28" s="141">
        <v>5922</v>
      </c>
      <c r="H28" s="141">
        <v>0</v>
      </c>
      <c r="I28" s="141">
        <v>0</v>
      </c>
      <c r="J28" s="141">
        <v>3826</v>
      </c>
      <c r="K28" s="238">
        <v>30.1</v>
      </c>
      <c r="L28" s="238">
        <v>82.3</v>
      </c>
    </row>
    <row r="29" spans="1:12" ht="15" customHeight="1">
      <c r="A29" s="124" t="s">
        <v>215</v>
      </c>
      <c r="B29" s="123"/>
      <c r="C29" s="141">
        <v>2522</v>
      </c>
      <c r="D29" s="141">
        <v>124</v>
      </c>
      <c r="E29" s="141">
        <v>1</v>
      </c>
      <c r="F29" s="141">
        <v>0</v>
      </c>
      <c r="G29" s="141">
        <v>2645</v>
      </c>
      <c r="H29" s="141">
        <v>0</v>
      </c>
      <c r="I29" s="141">
        <v>0</v>
      </c>
      <c r="J29" s="141">
        <v>2141</v>
      </c>
      <c r="K29" s="238">
        <v>16.8</v>
      </c>
      <c r="L29" s="238">
        <v>46.1</v>
      </c>
    </row>
    <row r="30" spans="1:12" ht="15" customHeight="1">
      <c r="A30" s="124" t="s">
        <v>236</v>
      </c>
      <c r="B30" s="123"/>
      <c r="C30" s="141">
        <v>7448</v>
      </c>
      <c r="D30" s="141">
        <v>4058</v>
      </c>
      <c r="E30" s="141">
        <v>15</v>
      </c>
      <c r="F30" s="141">
        <v>-144</v>
      </c>
      <c r="G30" s="141">
        <v>11635</v>
      </c>
      <c r="H30" s="141">
        <v>39</v>
      </c>
      <c r="I30" s="141">
        <v>0</v>
      </c>
      <c r="J30" s="141">
        <v>11328</v>
      </c>
      <c r="K30" s="238">
        <v>89</v>
      </c>
      <c r="L30" s="238">
        <v>243.8</v>
      </c>
    </row>
    <row r="31" spans="1:12" ht="15" customHeight="1">
      <c r="A31" s="124" t="s">
        <v>213</v>
      </c>
      <c r="B31" s="123"/>
      <c r="C31" s="141">
        <v>4286</v>
      </c>
      <c r="D31" s="141">
        <v>4081</v>
      </c>
      <c r="E31" s="141">
        <v>680</v>
      </c>
      <c r="F31" s="141">
        <v>-162</v>
      </c>
      <c r="G31" s="141">
        <v>7849</v>
      </c>
      <c r="H31" s="141">
        <v>1634</v>
      </c>
      <c r="I31" s="141">
        <v>0</v>
      </c>
      <c r="J31" s="141">
        <v>3443</v>
      </c>
      <c r="K31" s="238">
        <v>27</v>
      </c>
      <c r="L31" s="238">
        <v>74.1</v>
      </c>
    </row>
    <row r="32" spans="1:12" ht="15" customHeight="1">
      <c r="A32" s="124" t="s">
        <v>235</v>
      </c>
      <c r="B32" s="123"/>
      <c r="C32" s="141">
        <v>101</v>
      </c>
      <c r="D32" s="141">
        <v>48</v>
      </c>
      <c r="E32" s="141">
        <v>2</v>
      </c>
      <c r="F32" s="141">
        <v>0</v>
      </c>
      <c r="G32" s="141">
        <v>147</v>
      </c>
      <c r="H32" s="141">
        <v>0</v>
      </c>
      <c r="I32" s="141">
        <v>24</v>
      </c>
      <c r="J32" s="141">
        <v>123</v>
      </c>
      <c r="K32" s="238">
        <v>1</v>
      </c>
      <c r="L32" s="238">
        <v>2.6</v>
      </c>
    </row>
    <row r="33" spans="1:12" ht="15" customHeight="1">
      <c r="A33" s="124" t="s">
        <v>212</v>
      </c>
      <c r="B33" s="123"/>
      <c r="J33" s="141">
        <v>2418</v>
      </c>
      <c r="K33" s="238">
        <v>19</v>
      </c>
      <c r="L33" s="238">
        <v>52</v>
      </c>
    </row>
    <row r="34" spans="1:12" ht="15" customHeight="1">
      <c r="A34" s="225"/>
      <c r="B34" s="224" t="s">
        <v>234</v>
      </c>
      <c r="C34" s="141">
        <v>128</v>
      </c>
      <c r="D34" s="141">
        <v>1352</v>
      </c>
      <c r="E34" s="141">
        <v>0</v>
      </c>
      <c r="F34" s="141">
        <v>-34</v>
      </c>
      <c r="G34" s="141">
        <v>1514</v>
      </c>
      <c r="H34" s="141">
        <v>0</v>
      </c>
      <c r="I34" s="141">
        <v>1514</v>
      </c>
      <c r="J34" s="141">
        <v>0</v>
      </c>
      <c r="K34" s="238">
        <v>0</v>
      </c>
      <c r="L34" s="238">
        <v>0</v>
      </c>
    </row>
    <row r="35" spans="1:12" ht="15" customHeight="1">
      <c r="A35" s="225"/>
      <c r="B35" s="224" t="s">
        <v>233</v>
      </c>
      <c r="C35" s="141">
        <v>1996</v>
      </c>
      <c r="D35" s="141">
        <v>421</v>
      </c>
      <c r="E35" s="141">
        <v>1</v>
      </c>
      <c r="F35" s="141">
        <v>-16</v>
      </c>
      <c r="G35" s="141">
        <v>2432</v>
      </c>
      <c r="H35" s="141">
        <v>2</v>
      </c>
      <c r="I35" s="141">
        <v>23</v>
      </c>
      <c r="J35" s="141">
        <v>2388</v>
      </c>
      <c r="K35" s="238">
        <v>18.8</v>
      </c>
      <c r="L35" s="238">
        <v>51.4</v>
      </c>
    </row>
    <row r="36" spans="1:12" ht="15" customHeight="1">
      <c r="A36" s="225"/>
      <c r="B36" s="224" t="s">
        <v>232</v>
      </c>
      <c r="C36" s="141">
        <v>21</v>
      </c>
      <c r="D36" s="141">
        <v>11</v>
      </c>
      <c r="E36" s="141">
        <v>0</v>
      </c>
      <c r="F36" s="141">
        <v>3</v>
      </c>
      <c r="G36" s="141">
        <v>29</v>
      </c>
      <c r="H36" s="141">
        <v>0</v>
      </c>
      <c r="I36" s="141">
        <v>0</v>
      </c>
      <c r="J36" s="141">
        <v>29</v>
      </c>
      <c r="K36" s="238">
        <v>0.2</v>
      </c>
      <c r="L36" s="238">
        <v>0.6</v>
      </c>
    </row>
    <row r="37" spans="1:12" ht="15" customHeight="1">
      <c r="A37" s="225"/>
      <c r="B37" s="224" t="s">
        <v>231</v>
      </c>
      <c r="C37" s="141">
        <v>103</v>
      </c>
      <c r="D37" s="141">
        <v>141</v>
      </c>
      <c r="E37" s="141">
        <v>0</v>
      </c>
      <c r="F37" s="141">
        <v>10</v>
      </c>
      <c r="G37" s="141">
        <v>234</v>
      </c>
      <c r="H37" s="141">
        <v>156</v>
      </c>
      <c r="I37" s="141">
        <v>77</v>
      </c>
      <c r="J37" s="141">
        <v>1</v>
      </c>
      <c r="K37" s="238">
        <v>0</v>
      </c>
      <c r="L37" s="238">
        <v>0</v>
      </c>
    </row>
    <row r="38" spans="1:12" ht="15" customHeight="1">
      <c r="A38" s="124" t="s">
        <v>230</v>
      </c>
      <c r="B38" s="123"/>
      <c r="C38" s="141">
        <v>1946</v>
      </c>
      <c r="D38" s="141">
        <v>966</v>
      </c>
      <c r="E38" s="141">
        <v>14</v>
      </c>
      <c r="F38" s="141">
        <v>-55</v>
      </c>
      <c r="G38" s="141">
        <v>2953</v>
      </c>
      <c r="H38" s="141">
        <v>119</v>
      </c>
      <c r="I38" s="141">
        <v>365</v>
      </c>
      <c r="J38" s="141">
        <v>1734</v>
      </c>
      <c r="K38" s="238">
        <v>13.6</v>
      </c>
      <c r="L38" s="238">
        <v>37.3</v>
      </c>
    </row>
    <row r="39" spans="1:12" ht="6.75" customHeight="1">
      <c r="A39" s="214"/>
      <c r="B39" s="213"/>
      <c r="C39" s="212"/>
      <c r="D39" s="212"/>
      <c r="E39" s="212"/>
      <c r="F39" s="212"/>
      <c r="G39" s="212"/>
      <c r="H39" s="212"/>
      <c r="I39" s="212"/>
      <c r="J39" s="212"/>
      <c r="K39" s="211"/>
      <c r="L39" s="211"/>
    </row>
    <row r="40" s="13" customFormat="1" ht="12" customHeight="1">
      <c r="A40" s="3" t="s">
        <v>208</v>
      </c>
    </row>
    <row r="41" spans="1:12" ht="12" customHeight="1">
      <c r="A41" s="3" t="s">
        <v>229</v>
      </c>
      <c r="B41" s="225"/>
      <c r="C41" s="237"/>
      <c r="D41" s="237"/>
      <c r="E41" s="237"/>
      <c r="F41" s="237"/>
      <c r="G41" s="237"/>
      <c r="H41" s="237"/>
      <c r="I41" s="237"/>
      <c r="J41" s="237"/>
      <c r="K41" s="236"/>
      <c r="L41" s="236"/>
    </row>
    <row r="42" ht="17.25" customHeight="1"/>
    <row r="43" spans="1:12" s="80" customFormat="1" ht="15" customHeight="1">
      <c r="A43" s="108" t="s">
        <v>228</v>
      </c>
      <c r="B43" s="76"/>
      <c r="C43" s="107"/>
      <c r="D43" s="76"/>
      <c r="E43" s="76"/>
      <c r="F43" s="76"/>
      <c r="G43" s="76"/>
      <c r="H43" s="76"/>
      <c r="I43" s="76"/>
      <c r="J43" s="76"/>
      <c r="K43" s="76"/>
      <c r="L43" s="76"/>
    </row>
    <row r="44" ht="14.25" customHeight="1" thickBot="1">
      <c r="L44" s="235" t="s">
        <v>227</v>
      </c>
    </row>
    <row r="45" spans="1:12" s="99" customFormat="1" ht="30.75" customHeight="1" thickTop="1">
      <c r="A45" s="234" t="s">
        <v>226</v>
      </c>
      <c r="B45" s="106"/>
      <c r="C45" s="233" t="s">
        <v>225</v>
      </c>
      <c r="D45" s="233">
        <v>60</v>
      </c>
      <c r="E45" s="232" t="s">
        <v>224</v>
      </c>
      <c r="F45" s="231">
        <v>19</v>
      </c>
      <c r="G45" s="231">
        <v>20</v>
      </c>
      <c r="H45" s="231">
        <v>21</v>
      </c>
      <c r="I45" s="231">
        <v>22</v>
      </c>
      <c r="J45" s="231">
        <v>23</v>
      </c>
      <c r="K45" s="231">
        <v>24</v>
      </c>
      <c r="L45" s="230">
        <v>25</v>
      </c>
    </row>
    <row r="46" spans="1:12" ht="13.5" customHeight="1">
      <c r="A46" s="229"/>
      <c r="B46" s="228"/>
      <c r="C46" s="186" t="s">
        <v>55</v>
      </c>
      <c r="D46" s="186" t="s">
        <v>56</v>
      </c>
      <c r="E46" s="186" t="s">
        <v>103</v>
      </c>
      <c r="F46" s="186" t="s">
        <v>38</v>
      </c>
      <c r="G46" s="186" t="s">
        <v>39</v>
      </c>
      <c r="H46" s="186" t="s">
        <v>40</v>
      </c>
      <c r="I46" s="186" t="s">
        <v>41</v>
      </c>
      <c r="J46" s="186" t="s">
        <v>42</v>
      </c>
      <c r="K46" s="186" t="s">
        <v>42</v>
      </c>
      <c r="L46" s="227" t="s">
        <v>43</v>
      </c>
    </row>
    <row r="47" spans="1:12" ht="15" customHeight="1">
      <c r="A47" s="124" t="s">
        <v>223</v>
      </c>
      <c r="B47" s="123"/>
      <c r="C47" s="217">
        <v>110</v>
      </c>
      <c r="D47" s="217">
        <v>107</v>
      </c>
      <c r="E47" s="217">
        <v>104</v>
      </c>
      <c r="F47" s="216">
        <v>94</v>
      </c>
      <c r="G47" s="216">
        <v>95</v>
      </c>
      <c r="H47" s="216">
        <v>95</v>
      </c>
      <c r="I47" s="216">
        <v>97</v>
      </c>
      <c r="J47" s="216">
        <v>96</v>
      </c>
      <c r="K47" s="216">
        <v>96</v>
      </c>
      <c r="L47" s="215">
        <v>96</v>
      </c>
    </row>
    <row r="48" spans="1:12" ht="15" customHeight="1">
      <c r="A48" s="124" t="s">
        <v>222</v>
      </c>
      <c r="B48" s="123"/>
      <c r="C48" s="217">
        <v>4</v>
      </c>
      <c r="D48" s="217">
        <v>14</v>
      </c>
      <c r="E48" s="217">
        <v>7</v>
      </c>
      <c r="F48" s="216">
        <v>14</v>
      </c>
      <c r="G48" s="216">
        <v>14</v>
      </c>
      <c r="H48" s="216">
        <v>11</v>
      </c>
      <c r="I48" s="216">
        <v>9</v>
      </c>
      <c r="J48" s="216">
        <v>11</v>
      </c>
      <c r="K48" s="216">
        <v>12</v>
      </c>
      <c r="L48" s="215">
        <v>12</v>
      </c>
    </row>
    <row r="49" spans="1:12" ht="15" customHeight="1">
      <c r="A49" s="124" t="s">
        <v>221</v>
      </c>
      <c r="B49" s="123"/>
      <c r="C49" s="217">
        <v>9</v>
      </c>
      <c r="D49" s="217">
        <v>8</v>
      </c>
      <c r="E49" s="217">
        <v>5</v>
      </c>
      <c r="F49" s="216">
        <v>7</v>
      </c>
      <c r="G49" s="216">
        <v>9</v>
      </c>
      <c r="H49" s="216">
        <v>8</v>
      </c>
      <c r="I49" s="216">
        <v>8</v>
      </c>
      <c r="J49" s="216">
        <v>9</v>
      </c>
      <c r="K49" s="216">
        <v>10</v>
      </c>
      <c r="L49" s="215">
        <v>9</v>
      </c>
    </row>
    <row r="50" spans="1:12" ht="15" customHeight="1">
      <c r="A50" s="225"/>
      <c r="B50" s="224" t="s">
        <v>220</v>
      </c>
      <c r="C50" s="217">
        <v>4</v>
      </c>
      <c r="D50" s="217">
        <v>5</v>
      </c>
      <c r="E50" s="217">
        <v>2</v>
      </c>
      <c r="F50" s="216">
        <v>5</v>
      </c>
      <c r="G50" s="216">
        <v>6</v>
      </c>
      <c r="H50" s="216">
        <v>6</v>
      </c>
      <c r="I50" s="216">
        <v>6</v>
      </c>
      <c r="J50" s="216">
        <v>7</v>
      </c>
      <c r="K50" s="216">
        <v>8</v>
      </c>
      <c r="L50" s="215">
        <v>7</v>
      </c>
    </row>
    <row r="51" spans="1:12" ht="15" customHeight="1">
      <c r="A51" s="124" t="s">
        <v>219</v>
      </c>
      <c r="B51" s="123"/>
      <c r="C51" s="217">
        <v>99</v>
      </c>
      <c r="D51" s="217">
        <v>95</v>
      </c>
      <c r="E51" s="217">
        <v>85</v>
      </c>
      <c r="F51" s="216">
        <v>81</v>
      </c>
      <c r="G51" s="216">
        <v>82</v>
      </c>
      <c r="H51" s="216">
        <v>83</v>
      </c>
      <c r="I51" s="216">
        <v>81</v>
      </c>
      <c r="J51" s="216">
        <v>79</v>
      </c>
      <c r="K51" s="216">
        <v>78</v>
      </c>
      <c r="L51" s="215">
        <v>79</v>
      </c>
    </row>
    <row r="52" spans="1:12" ht="15" customHeight="1">
      <c r="A52" s="124" t="s">
        <v>218</v>
      </c>
      <c r="B52" s="123"/>
      <c r="C52" s="217">
        <v>84</v>
      </c>
      <c r="D52" s="217">
        <v>77</v>
      </c>
      <c r="E52" s="217">
        <v>49</v>
      </c>
      <c r="F52" s="216">
        <v>40</v>
      </c>
      <c r="G52" s="216">
        <v>41</v>
      </c>
      <c r="H52" s="216">
        <v>42</v>
      </c>
      <c r="I52" s="216">
        <v>38</v>
      </c>
      <c r="J52" s="216">
        <v>38</v>
      </c>
      <c r="K52" s="216">
        <v>38</v>
      </c>
      <c r="L52" s="215">
        <v>39</v>
      </c>
    </row>
    <row r="53" spans="1:12" ht="15" customHeight="1">
      <c r="A53" s="124" t="s">
        <v>217</v>
      </c>
      <c r="B53" s="123"/>
      <c r="C53" s="217">
        <v>77</v>
      </c>
      <c r="D53" s="217">
        <v>81</v>
      </c>
      <c r="E53" s="217">
        <v>57</v>
      </c>
      <c r="F53" s="216">
        <v>56</v>
      </c>
      <c r="G53" s="216">
        <v>56</v>
      </c>
      <c r="H53" s="216">
        <v>57</v>
      </c>
      <c r="I53" s="216">
        <v>56</v>
      </c>
      <c r="J53" s="216">
        <v>54</v>
      </c>
      <c r="K53" s="216">
        <v>55</v>
      </c>
      <c r="L53" s="215">
        <v>55</v>
      </c>
    </row>
    <row r="54" spans="1:12" ht="15" customHeight="1">
      <c r="A54" s="225"/>
      <c r="B54" s="224" t="s">
        <v>216</v>
      </c>
      <c r="C54" s="217">
        <v>81</v>
      </c>
      <c r="D54" s="217">
        <v>72</v>
      </c>
      <c r="E54" s="217">
        <v>39</v>
      </c>
      <c r="F54" s="216">
        <v>43</v>
      </c>
      <c r="G54" s="216">
        <v>44</v>
      </c>
      <c r="H54" s="216">
        <v>43</v>
      </c>
      <c r="I54" s="216">
        <v>42</v>
      </c>
      <c r="J54" s="216">
        <v>40</v>
      </c>
      <c r="K54" s="216">
        <v>42</v>
      </c>
      <c r="L54" s="215">
        <v>41</v>
      </c>
    </row>
    <row r="55" spans="1:12" ht="15" customHeight="1">
      <c r="A55" s="124" t="s">
        <v>215</v>
      </c>
      <c r="B55" s="123"/>
      <c r="C55" s="217">
        <v>97</v>
      </c>
      <c r="D55" s="217">
        <v>98</v>
      </c>
      <c r="E55" s="217">
        <v>96</v>
      </c>
      <c r="F55" s="216">
        <v>96</v>
      </c>
      <c r="G55" s="216">
        <v>96</v>
      </c>
      <c r="H55" s="216">
        <v>96</v>
      </c>
      <c r="I55" s="216">
        <v>96</v>
      </c>
      <c r="J55" s="216">
        <v>95</v>
      </c>
      <c r="K55" s="216">
        <v>95</v>
      </c>
      <c r="L55" s="215">
        <v>95</v>
      </c>
    </row>
    <row r="56" spans="1:12" ht="15" customHeight="1">
      <c r="A56" s="124" t="s">
        <v>214</v>
      </c>
      <c r="B56" s="123"/>
      <c r="C56" s="217">
        <v>81</v>
      </c>
      <c r="D56" s="217">
        <v>85</v>
      </c>
      <c r="E56" s="217">
        <v>72</v>
      </c>
      <c r="F56" s="216">
        <v>66</v>
      </c>
      <c r="G56" s="216">
        <v>70</v>
      </c>
      <c r="H56" s="216">
        <v>71</v>
      </c>
      <c r="I56" s="216">
        <v>67</v>
      </c>
      <c r="J56" s="216">
        <v>65</v>
      </c>
      <c r="K56" s="216">
        <v>65</v>
      </c>
      <c r="L56" s="215">
        <v>64</v>
      </c>
    </row>
    <row r="57" spans="1:12" ht="15" customHeight="1">
      <c r="A57" s="124" t="s">
        <v>213</v>
      </c>
      <c r="B57" s="123"/>
      <c r="C57" s="217">
        <v>99</v>
      </c>
      <c r="D57" s="217">
        <v>93</v>
      </c>
      <c r="E57" s="217">
        <v>57</v>
      </c>
      <c r="F57" s="216">
        <v>53</v>
      </c>
      <c r="G57" s="216">
        <v>53</v>
      </c>
      <c r="H57" s="216">
        <v>53</v>
      </c>
      <c r="I57" s="216">
        <v>55</v>
      </c>
      <c r="J57" s="216">
        <v>52</v>
      </c>
      <c r="K57" s="216">
        <v>52</v>
      </c>
      <c r="L57" s="215">
        <v>55</v>
      </c>
    </row>
    <row r="58" spans="1:12" ht="15" customHeight="1">
      <c r="A58" s="124" t="s">
        <v>212</v>
      </c>
      <c r="B58" s="123"/>
      <c r="C58" s="217">
        <v>15</v>
      </c>
      <c r="D58" s="217">
        <v>33</v>
      </c>
      <c r="E58" s="217">
        <v>31</v>
      </c>
      <c r="F58" s="216">
        <v>33</v>
      </c>
      <c r="G58" s="216">
        <v>38</v>
      </c>
      <c r="H58" s="216">
        <v>33</v>
      </c>
      <c r="I58" s="216">
        <v>26</v>
      </c>
      <c r="J58" s="216">
        <v>26</v>
      </c>
      <c r="K58" s="216">
        <v>28</v>
      </c>
      <c r="L58" s="215">
        <v>29</v>
      </c>
    </row>
    <row r="59" spans="1:12" ht="6.75" customHeight="1">
      <c r="A59" s="214"/>
      <c r="B59" s="213"/>
      <c r="C59" s="226"/>
      <c r="D59" s="226"/>
      <c r="E59" s="226"/>
      <c r="F59" s="10"/>
      <c r="G59" s="10"/>
      <c r="H59" s="10"/>
      <c r="I59" s="10"/>
      <c r="J59" s="10"/>
      <c r="K59" s="10"/>
      <c r="L59" s="210"/>
    </row>
    <row r="60" spans="1:12" ht="6.75" customHeight="1">
      <c r="A60" s="225"/>
      <c r="B60" s="224"/>
      <c r="C60" s="217"/>
      <c r="D60" s="217"/>
      <c r="E60" s="217"/>
      <c r="F60" s="3"/>
      <c r="G60" s="3"/>
      <c r="H60" s="3"/>
      <c r="I60" s="3"/>
      <c r="J60" s="3"/>
      <c r="K60" s="3"/>
      <c r="L60" s="21"/>
    </row>
    <row r="61" spans="1:12" ht="15" customHeight="1">
      <c r="A61" s="223" t="s">
        <v>211</v>
      </c>
      <c r="B61" s="222"/>
      <c r="C61" s="217">
        <v>40</v>
      </c>
      <c r="D61" s="217">
        <v>31</v>
      </c>
      <c r="E61" s="217">
        <v>30</v>
      </c>
      <c r="F61" s="216">
        <v>28</v>
      </c>
      <c r="G61" s="216">
        <v>28</v>
      </c>
      <c r="H61" s="216">
        <v>26</v>
      </c>
      <c r="I61" s="216">
        <v>27</v>
      </c>
      <c r="J61" s="216">
        <v>28</v>
      </c>
      <c r="K61" s="216">
        <v>27</v>
      </c>
      <c r="L61" s="215">
        <v>28</v>
      </c>
    </row>
    <row r="62" spans="1:12" ht="15" customHeight="1">
      <c r="A62" s="221" t="s">
        <v>210</v>
      </c>
      <c r="B62" s="220"/>
      <c r="C62" s="217">
        <v>69</v>
      </c>
      <c r="D62" s="217">
        <v>69</v>
      </c>
      <c r="E62" s="217">
        <v>65</v>
      </c>
      <c r="F62" s="216">
        <v>60</v>
      </c>
      <c r="G62" s="216">
        <v>61</v>
      </c>
      <c r="H62" s="216">
        <v>58</v>
      </c>
      <c r="I62" s="216">
        <v>59</v>
      </c>
      <c r="J62" s="216">
        <v>59</v>
      </c>
      <c r="K62" s="216">
        <v>59</v>
      </c>
      <c r="L62" s="215">
        <v>59</v>
      </c>
    </row>
    <row r="63" spans="1:12" ht="15" customHeight="1">
      <c r="A63" s="219" t="s">
        <v>209</v>
      </c>
      <c r="B63" s="218"/>
      <c r="C63" s="217">
        <v>54</v>
      </c>
      <c r="D63" s="217">
        <v>53</v>
      </c>
      <c r="E63" s="217">
        <v>43</v>
      </c>
      <c r="F63" s="216">
        <v>40</v>
      </c>
      <c r="G63" s="216">
        <v>41</v>
      </c>
      <c r="H63" s="216">
        <v>40</v>
      </c>
      <c r="I63" s="216">
        <v>39</v>
      </c>
      <c r="J63" s="216">
        <v>39</v>
      </c>
      <c r="K63" s="216">
        <v>39</v>
      </c>
      <c r="L63" s="215">
        <v>39</v>
      </c>
    </row>
    <row r="64" spans="1:12" ht="6.75" customHeight="1">
      <c r="A64" s="214"/>
      <c r="B64" s="213"/>
      <c r="C64" s="212"/>
      <c r="D64" s="212"/>
      <c r="E64" s="212"/>
      <c r="F64" s="212"/>
      <c r="G64" s="212"/>
      <c r="H64" s="212"/>
      <c r="I64" s="212"/>
      <c r="J64" s="212"/>
      <c r="K64" s="211"/>
      <c r="L64" s="210"/>
    </row>
    <row r="65" s="13" customFormat="1" ht="15.75" customHeight="1">
      <c r="A65" s="209" t="s">
        <v>208</v>
      </c>
    </row>
  </sheetData>
  <sheetProtection/>
  <mergeCells count="44">
    <mergeCell ref="A25:B25"/>
    <mergeCell ref="A38:B38"/>
    <mergeCell ref="A28:B28"/>
    <mergeCell ref="A32:B32"/>
    <mergeCell ref="A30:B30"/>
    <mergeCell ref="A31:B31"/>
    <mergeCell ref="A56:B56"/>
    <mergeCell ref="A64:B64"/>
    <mergeCell ref="A57:B57"/>
    <mergeCell ref="A58:B58"/>
    <mergeCell ref="A59:B59"/>
    <mergeCell ref="A61:B61"/>
    <mergeCell ref="A62:B62"/>
    <mergeCell ref="A63:B63"/>
    <mergeCell ref="A2:L2"/>
    <mergeCell ref="F8:F9"/>
    <mergeCell ref="H8:J8"/>
    <mergeCell ref="K8:K9"/>
    <mergeCell ref="L8:L9"/>
    <mergeCell ref="G8:G9"/>
    <mergeCell ref="C8:C9"/>
    <mergeCell ref="D8:E8"/>
    <mergeCell ref="A3:L3"/>
    <mergeCell ref="A8:B9"/>
    <mergeCell ref="A55:B55"/>
    <mergeCell ref="A49:B49"/>
    <mergeCell ref="A51:B51"/>
    <mergeCell ref="A33:B33"/>
    <mergeCell ref="A29:B29"/>
    <mergeCell ref="A46:B46"/>
    <mergeCell ref="A47:B47"/>
    <mergeCell ref="A48:B48"/>
    <mergeCell ref="A52:B52"/>
    <mergeCell ref="A53:B53"/>
    <mergeCell ref="A39:B39"/>
    <mergeCell ref="A45:B45"/>
    <mergeCell ref="A4:L4"/>
    <mergeCell ref="A5:L5"/>
    <mergeCell ref="A20:B20"/>
    <mergeCell ref="A22:B22"/>
    <mergeCell ref="A11:B11"/>
    <mergeCell ref="A12:B12"/>
    <mergeCell ref="A18:B18"/>
    <mergeCell ref="A19:B19"/>
  </mergeCells>
  <printOptions/>
  <pageMargins left="0.787401575" right="0.5" top="0.590551181" bottom="0" header="0.3" footer="0.3"/>
  <pageSetup horizontalDpi="600" verticalDpi="600" orientation="portrait" paperSize="9" scale="80" r:id="rId1"/>
  <colBreaks count="1" manualBreakCount="1">
    <brk id="1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2022-03-13T00:13:15Z</dcterms:created>
  <dcterms:modified xsi:type="dcterms:W3CDTF">2022-03-13T00:13:26Z</dcterms:modified>
  <cp:category/>
  <cp:version/>
  <cp:contentType/>
  <cp:contentStatus/>
</cp:coreProperties>
</file>