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979A0814-373C-41D2-96E0-E898A7FE8984}" xr6:coauthVersionLast="47" xr6:coauthVersionMax="47" xr10:uidLastSave="{00000000-0000-0000-0000-000000000000}"/>
  <bookViews>
    <workbookView xWindow="-120" yWindow="-120" windowWidth="29040" windowHeight="15720" xr2:uid="{E1DDEF8A-B6A1-464D-A154-FE4A8E6C6036}"/>
  </bookViews>
  <sheets>
    <sheet name="累年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1" l="1"/>
  <c r="B19" i="11" s="1"/>
  <c r="C18" i="11"/>
  <c r="B18" i="11" s="1"/>
  <c r="C17" i="11"/>
  <c r="B17" i="11" s="1"/>
  <c r="C16" i="11"/>
  <c r="B16" i="11" s="1"/>
  <c r="C15" i="11"/>
  <c r="B15" i="11" s="1"/>
  <c r="C14" i="11"/>
  <c r="B14" i="11" s="1"/>
  <c r="C13" i="11"/>
  <c r="B13" i="11" s="1"/>
  <c r="C12" i="11"/>
  <c r="B12" i="11" s="1"/>
  <c r="C11" i="11"/>
  <c r="B11" i="11" s="1"/>
  <c r="C10" i="11"/>
  <c r="B10" i="11" s="1"/>
  <c r="C9" i="11"/>
  <c r="B9" i="11" s="1"/>
</calcChain>
</file>

<file path=xl/sharedStrings.xml><?xml version="1.0" encoding="utf-8"?>
<sst xmlns="http://schemas.openxmlformats.org/spreadsheetml/2006/main" count="152" uniqueCount="71">
  <si>
    <t>【てんさい生産費（1ｔ当たり）】</t>
    <rPh sb="5" eb="8">
      <t>セイサンヒ</t>
    </rPh>
    <phoneticPr fontId="2"/>
  </si>
  <si>
    <t>区分</t>
    <rPh sb="0" eb="2">
      <t>クブン</t>
    </rPh>
    <phoneticPr fontId="2"/>
  </si>
  <si>
    <t>費用</t>
    <phoneticPr fontId="2"/>
  </si>
  <si>
    <t>副 産 物
価　　額</t>
    <rPh sb="0" eb="1">
      <t>フク</t>
    </rPh>
    <rPh sb="2" eb="3">
      <t>サン</t>
    </rPh>
    <rPh sb="4" eb="5">
      <t>モノ</t>
    </rPh>
    <rPh sb="6" eb="7">
      <t>アタイ</t>
    </rPh>
    <rPh sb="9" eb="10">
      <t>ガク</t>
    </rPh>
    <phoneticPr fontId="3"/>
  </si>
  <si>
    <r>
      <t xml:space="preserve">生産費
</t>
    </r>
    <r>
      <rPr>
        <sz val="9"/>
        <rFont val="ＭＳ 明朝"/>
        <family val="1"/>
        <charset val="128"/>
      </rPr>
      <t>副産物
価額差引</t>
    </r>
    <rPh sb="0" eb="3">
      <t>セイサンヒ</t>
    </rPh>
    <rPh sb="5" eb="8">
      <t>フクサンブツ</t>
    </rPh>
    <rPh sb="9" eb="11">
      <t>カガク</t>
    </rPh>
    <rPh sb="11" eb="13">
      <t>サシヒキ</t>
    </rPh>
    <phoneticPr fontId="3"/>
  </si>
  <si>
    <t>支払利子</t>
    <rPh sb="0" eb="2">
      <t>シハライ</t>
    </rPh>
    <rPh sb="2" eb="4">
      <t>リシ</t>
    </rPh>
    <phoneticPr fontId="2"/>
  </si>
  <si>
    <t>支払地代</t>
    <rPh sb="0" eb="2">
      <t>シハラ</t>
    </rPh>
    <rPh sb="2" eb="4">
      <t>チダイ</t>
    </rPh>
    <phoneticPr fontId="2"/>
  </si>
  <si>
    <t>支払利子・
地代算入
生産費</t>
    <rPh sb="0" eb="2">
      <t>シハライ</t>
    </rPh>
    <rPh sb="2" eb="4">
      <t>リシ</t>
    </rPh>
    <rPh sb="6" eb="8">
      <t>チダイ</t>
    </rPh>
    <rPh sb="8" eb="10">
      <t>サンニュウ</t>
    </rPh>
    <rPh sb="11" eb="14">
      <t>セイサンヒ</t>
    </rPh>
    <phoneticPr fontId="3"/>
  </si>
  <si>
    <t>自　　己
資本利子</t>
    <rPh sb="0" eb="1">
      <t>ジ</t>
    </rPh>
    <rPh sb="3" eb="4">
      <t>オノレ</t>
    </rPh>
    <rPh sb="5" eb="7">
      <t>シホン</t>
    </rPh>
    <rPh sb="7" eb="9">
      <t>リシ</t>
    </rPh>
    <phoneticPr fontId="2"/>
  </si>
  <si>
    <t>自 作 地
地　　代</t>
    <rPh sb="0" eb="1">
      <t>ジ</t>
    </rPh>
    <rPh sb="2" eb="3">
      <t>サク</t>
    </rPh>
    <rPh sb="4" eb="5">
      <t>チ</t>
    </rPh>
    <rPh sb="6" eb="7">
      <t>チ</t>
    </rPh>
    <rPh sb="9" eb="10">
      <t>ダイ</t>
    </rPh>
    <phoneticPr fontId="2"/>
  </si>
  <si>
    <t>全算入
生産費</t>
    <rPh sb="0" eb="1">
      <t>ゼン</t>
    </rPh>
    <rPh sb="1" eb="3">
      <t>サンニュウ</t>
    </rPh>
    <rPh sb="4" eb="7">
      <t>セイサンヒ</t>
    </rPh>
    <phoneticPr fontId="3"/>
  </si>
  <si>
    <t>計</t>
    <rPh sb="0" eb="1">
      <t>ケイ</t>
    </rPh>
    <phoneticPr fontId="2"/>
  </si>
  <si>
    <t>物財費</t>
    <rPh sb="0" eb="1">
      <t>ブツ</t>
    </rPh>
    <rPh sb="1" eb="2">
      <t>ザイ</t>
    </rPh>
    <rPh sb="2" eb="3">
      <t>ヒ</t>
    </rPh>
    <phoneticPr fontId="2"/>
  </si>
  <si>
    <t>労 働 費</t>
    <rPh sb="0" eb="1">
      <t>ロウ</t>
    </rPh>
    <rPh sb="2" eb="3">
      <t>ハタラ</t>
    </rPh>
    <rPh sb="4" eb="5">
      <t>ヒ</t>
    </rPh>
    <phoneticPr fontId="2"/>
  </si>
  <si>
    <t>種 苗 費</t>
    <rPh sb="0" eb="1">
      <t>タネ</t>
    </rPh>
    <rPh sb="2" eb="3">
      <t>ナエ</t>
    </rPh>
    <rPh sb="4" eb="5">
      <t>ヒ</t>
    </rPh>
    <phoneticPr fontId="2"/>
  </si>
  <si>
    <t>肥 料 費</t>
    <rPh sb="0" eb="1">
      <t>コエ</t>
    </rPh>
    <rPh sb="2" eb="3">
      <t>リョウ</t>
    </rPh>
    <rPh sb="4" eb="5">
      <t>ヒ</t>
    </rPh>
    <phoneticPr fontId="2"/>
  </si>
  <si>
    <t>農業薬剤費</t>
    <rPh sb="0" eb="2">
      <t>ノウギョウ</t>
    </rPh>
    <rPh sb="2" eb="5">
      <t>ヤクザイヒ</t>
    </rPh>
    <phoneticPr fontId="2"/>
  </si>
  <si>
    <t>光熱動力費</t>
    <rPh sb="0" eb="2">
      <t>コウネツ</t>
    </rPh>
    <rPh sb="2" eb="5">
      <t>ドウリョクヒ</t>
    </rPh>
    <phoneticPr fontId="2"/>
  </si>
  <si>
    <t>その他の
諸材料費</t>
    <rPh sb="2" eb="3">
      <t>タ</t>
    </rPh>
    <rPh sb="5" eb="6">
      <t>ショ</t>
    </rPh>
    <rPh sb="6" eb="9">
      <t>ザイリョウヒ</t>
    </rPh>
    <phoneticPr fontId="2"/>
  </si>
  <si>
    <t>土地改良
及び水利費</t>
    <rPh sb="0" eb="2">
      <t>トチ</t>
    </rPh>
    <rPh sb="2" eb="4">
      <t>カイリョウ</t>
    </rPh>
    <rPh sb="5" eb="6">
      <t>オヨ</t>
    </rPh>
    <rPh sb="7" eb="9">
      <t>スイリ</t>
    </rPh>
    <rPh sb="9" eb="10">
      <t>ヒ</t>
    </rPh>
    <phoneticPr fontId="2"/>
  </si>
  <si>
    <t>賃 借 料
及び料金</t>
    <rPh sb="0" eb="1">
      <t>チン</t>
    </rPh>
    <rPh sb="2" eb="3">
      <t>シャク</t>
    </rPh>
    <rPh sb="4" eb="5">
      <t>リョウ</t>
    </rPh>
    <rPh sb="6" eb="7">
      <t>オヨ</t>
    </rPh>
    <rPh sb="8" eb="10">
      <t>リョウキン</t>
    </rPh>
    <phoneticPr fontId="2"/>
  </si>
  <si>
    <t>物件税及び
公課諸負担</t>
    <rPh sb="0" eb="2">
      <t>ブッケン</t>
    </rPh>
    <rPh sb="2" eb="3">
      <t>ゼイ</t>
    </rPh>
    <rPh sb="3" eb="4">
      <t>オヨ</t>
    </rPh>
    <rPh sb="6" eb="8">
      <t>コウカ</t>
    </rPh>
    <rPh sb="8" eb="9">
      <t>ショ</t>
    </rPh>
    <rPh sb="9" eb="11">
      <t>フタン</t>
    </rPh>
    <phoneticPr fontId="2"/>
  </si>
  <si>
    <t>建 物 費</t>
    <rPh sb="0" eb="1">
      <t>ケン</t>
    </rPh>
    <rPh sb="2" eb="3">
      <t>ブツ</t>
    </rPh>
    <rPh sb="4" eb="5">
      <t>ヒ</t>
    </rPh>
    <phoneticPr fontId="2"/>
  </si>
  <si>
    <t>自動車費</t>
    <rPh sb="0" eb="3">
      <t>ジドウシャ</t>
    </rPh>
    <rPh sb="3" eb="4">
      <t>ヒ</t>
    </rPh>
    <phoneticPr fontId="2"/>
  </si>
  <si>
    <t>農機具費</t>
    <rPh sb="0" eb="3">
      <t>ノウキグ</t>
    </rPh>
    <rPh sb="3" eb="4">
      <t>ヒ</t>
    </rPh>
    <phoneticPr fontId="2"/>
  </si>
  <si>
    <t>生産管理費</t>
    <rPh sb="0" eb="2">
      <t>セイサン</t>
    </rPh>
    <rPh sb="2" eb="5">
      <t>カンリヒ</t>
    </rPh>
    <phoneticPr fontId="2"/>
  </si>
  <si>
    <t>円</t>
  </si>
  <si>
    <t>北海道</t>
    <rPh sb="0" eb="3">
      <t>ホッカイドウ</t>
    </rPh>
    <phoneticPr fontId="3"/>
  </si>
  <si>
    <t>平成元年</t>
    <rPh sb="0" eb="2">
      <t>ヘイセイ</t>
    </rPh>
    <rPh sb="2" eb="4">
      <t>ガンネン</t>
    </rPh>
    <phoneticPr fontId="9"/>
  </si>
  <si>
    <t>-</t>
    <phoneticPr fontId="9"/>
  </si>
  <si>
    <t>…</t>
    <phoneticPr fontId="9"/>
  </si>
  <si>
    <t>-</t>
  </si>
  <si>
    <t>２</t>
    <phoneticPr fontId="9"/>
  </si>
  <si>
    <t>３</t>
    <phoneticPr fontId="9"/>
  </si>
  <si>
    <t>４</t>
    <phoneticPr fontId="9"/>
  </si>
  <si>
    <t>５</t>
    <phoneticPr fontId="9"/>
  </si>
  <si>
    <t>６</t>
  </si>
  <si>
    <t>７</t>
  </si>
  <si>
    <t>８</t>
  </si>
  <si>
    <t>９</t>
  </si>
  <si>
    <t>10</t>
    <phoneticPr fontId="9"/>
  </si>
  <si>
    <t>11</t>
    <phoneticPr fontId="9"/>
  </si>
  <si>
    <t>12</t>
    <phoneticPr fontId="9"/>
  </si>
  <si>
    <t>13</t>
    <phoneticPr fontId="9"/>
  </si>
  <si>
    <t>14</t>
    <phoneticPr fontId="9"/>
  </si>
  <si>
    <t>15</t>
    <phoneticPr fontId="9"/>
  </si>
  <si>
    <t>16</t>
    <phoneticPr fontId="9"/>
  </si>
  <si>
    <t>17</t>
    <phoneticPr fontId="9"/>
  </si>
  <si>
    <t>18</t>
    <phoneticPr fontId="9"/>
  </si>
  <si>
    <t>19</t>
    <phoneticPr fontId="9"/>
  </si>
  <si>
    <t>20</t>
    <phoneticPr fontId="9"/>
  </si>
  <si>
    <t>21</t>
    <phoneticPr fontId="9"/>
  </si>
  <si>
    <t xml:space="preserve"> 13 066</t>
  </si>
  <si>
    <t>22</t>
    <phoneticPr fontId="9"/>
  </si>
  <si>
    <t>23</t>
    <phoneticPr fontId="9"/>
  </si>
  <si>
    <t>24</t>
    <phoneticPr fontId="9"/>
  </si>
  <si>
    <t>25</t>
    <phoneticPr fontId="9"/>
  </si>
  <si>
    <t>26</t>
    <phoneticPr fontId="9"/>
  </si>
  <si>
    <t>27</t>
    <phoneticPr fontId="9"/>
  </si>
  <si>
    <t>28</t>
    <phoneticPr fontId="9"/>
  </si>
  <si>
    <t>29</t>
    <phoneticPr fontId="9"/>
  </si>
  <si>
    <t>30</t>
    <phoneticPr fontId="9"/>
  </si>
  <si>
    <t>令和元年</t>
    <rPh sb="0" eb="2">
      <t>レイワ</t>
    </rPh>
    <rPh sb="2" eb="4">
      <t>ガンネン</t>
    </rPh>
    <phoneticPr fontId="9"/>
  </si>
  <si>
    <t>2</t>
    <phoneticPr fontId="9"/>
  </si>
  <si>
    <t>3</t>
    <phoneticPr fontId="10"/>
  </si>
  <si>
    <t>4</t>
  </si>
  <si>
    <t>5</t>
    <phoneticPr fontId="10"/>
  </si>
  <si>
    <t>農林水産省統計部「農業経営統計調査　農産物生産費統計」による。</t>
    <rPh sb="9" eb="11">
      <t>ノウギョウ</t>
    </rPh>
    <rPh sb="11" eb="13">
      <t>ケイエイ</t>
    </rPh>
    <rPh sb="13" eb="15">
      <t>トウケイ</t>
    </rPh>
    <rPh sb="15" eb="17">
      <t>チョウサ</t>
    </rPh>
    <rPh sb="18" eb="21">
      <t>ノウサンブツ</t>
    </rPh>
    <rPh sb="21" eb="24">
      <t>セイサンヒ</t>
    </rPh>
    <rPh sb="24" eb="26">
      <t>トウケイ</t>
    </rPh>
    <phoneticPr fontId="2"/>
  </si>
  <si>
    <t>全算入生産費＝費用合計－副産物価額＋支払利子＋支払地代＋自己資本利子＋自作地地代</t>
    <phoneticPr fontId="2"/>
  </si>
  <si>
    <t>調査対象地域は北海道である。</t>
    <rPh sb="0" eb="2">
      <t>チョウサ</t>
    </rPh>
    <rPh sb="2" eb="4">
      <t>タイショウ</t>
    </rPh>
    <rPh sb="4" eb="6">
      <t>チイキ</t>
    </rPh>
    <rPh sb="7" eb="10">
      <t>ホッカイドウ</t>
    </rPh>
    <phoneticPr fontId="2"/>
  </si>
  <si>
    <t>6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</si>
</sst>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\ ;&quot;△ &quot;#,##0\ ;0\ ;@\ 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5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5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" fillId="0" borderId="0"/>
    <xf numFmtId="0" fontId="1" fillId="0" borderId="0"/>
  </cellStyleXfs>
  <cellXfs count="49">
    <xf numFmtId="0" fontId="0" fillId="0" borderId="0" xfId="0">
      <alignment vertical="center"/>
    </xf>
    <xf numFmtId="176" fontId="5" fillId="0" borderId="0" xfId="4" applyNumberFormat="1" applyFont="1" applyAlignment="1">
      <alignment vertical="center"/>
    </xf>
    <xf numFmtId="176" fontId="6" fillId="0" borderId="0" xfId="4" applyNumberFormat="1" applyFont="1" applyAlignment="1">
      <alignment vertical="center"/>
    </xf>
    <xf numFmtId="176" fontId="7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176" fontId="6" fillId="0" borderId="0" xfId="4" applyNumberFormat="1" applyFont="1"/>
    <xf numFmtId="49" fontId="6" fillId="0" borderId="1" xfId="4" applyNumberFormat="1" applyFont="1" applyBorder="1" applyAlignment="1">
      <alignment horizontal="distributed" vertical="center"/>
    </xf>
    <xf numFmtId="177" fontId="6" fillId="0" borderId="2" xfId="4" applyNumberFormat="1" applyFont="1" applyBorder="1" applyAlignment="1">
      <alignment horizontal="right" vertical="center"/>
    </xf>
    <xf numFmtId="176" fontId="6" fillId="0" borderId="0" xfId="4" applyNumberFormat="1" applyFont="1" applyAlignment="1">
      <alignment horizontal="center" vertical="center"/>
    </xf>
    <xf numFmtId="176" fontId="6" fillId="0" borderId="0" xfId="4" applyNumberFormat="1" applyFont="1" applyAlignment="1">
      <alignment horizontal="distributed" vertical="center" wrapText="1"/>
    </xf>
    <xf numFmtId="176" fontId="6" fillId="0" borderId="0" xfId="4" applyNumberFormat="1" applyFont="1" applyAlignment="1">
      <alignment horizontal="center" vertical="center" wrapText="1"/>
    </xf>
    <xf numFmtId="176" fontId="6" fillId="0" borderId="0" xfId="4" applyNumberFormat="1" applyFont="1" applyAlignment="1">
      <alignment horizontal="center" vertical="center" justifyLastLine="1"/>
    </xf>
    <xf numFmtId="176" fontId="6" fillId="0" borderId="0" xfId="4" applyNumberFormat="1" applyFont="1" applyAlignment="1">
      <alignment horizontal="distributed" vertical="center" justifyLastLine="1"/>
    </xf>
    <xf numFmtId="176" fontId="6" fillId="0" borderId="0" xfId="4" applyNumberFormat="1" applyFont="1" applyAlignment="1">
      <alignment horizontal="center" vertical="center" wrapText="1" justifyLastLine="1"/>
    </xf>
    <xf numFmtId="49" fontId="6" fillId="0" borderId="3" xfId="4" applyNumberFormat="1" applyFont="1" applyBorder="1" applyAlignment="1">
      <alignment horizontal="distributed" vertical="center"/>
    </xf>
    <xf numFmtId="176" fontId="6" fillId="0" borderId="0" xfId="4" applyNumberFormat="1" applyFont="1" applyAlignment="1">
      <alignment horizontal="right"/>
    </xf>
    <xf numFmtId="49" fontId="6" fillId="0" borderId="3" xfId="4" applyNumberFormat="1" applyFont="1" applyBorder="1" applyAlignment="1">
      <alignment horizontal="center" vertical="center"/>
    </xf>
    <xf numFmtId="49" fontId="6" fillId="0" borderId="3" xfId="4" applyNumberFormat="1" applyFont="1" applyBorder="1" applyAlignment="1">
      <alignment horizontal="center" vertical="center" justifyLastLine="1"/>
    </xf>
    <xf numFmtId="49" fontId="6" fillId="0" borderId="3" xfId="4" applyNumberFormat="1" applyFont="1" applyBorder="1" applyAlignment="1">
      <alignment horizontal="distributed" justifyLastLine="1"/>
    </xf>
    <xf numFmtId="49" fontId="6" fillId="0" borderId="3" xfId="4" applyNumberFormat="1" applyFont="1" applyBorder="1" applyAlignment="1">
      <alignment horizontal="center" justifyLastLine="1"/>
    </xf>
    <xf numFmtId="49" fontId="6" fillId="0" borderId="0" xfId="4" applyNumberFormat="1" applyFont="1" applyAlignment="1">
      <alignment horizontal="distributed" vertical="center" justifyLastLine="1"/>
    </xf>
    <xf numFmtId="49" fontId="6" fillId="0" borderId="4" xfId="4" applyNumberFormat="1" applyFont="1" applyBorder="1" applyAlignment="1">
      <alignment horizontal="distributed" vertical="center"/>
    </xf>
    <xf numFmtId="176" fontId="6" fillId="0" borderId="5" xfId="4" applyNumberFormat="1" applyFont="1" applyBorder="1" applyAlignment="1">
      <alignment horizontal="distributed" vertical="center" wrapText="1"/>
    </xf>
    <xf numFmtId="176" fontId="6" fillId="0" borderId="5" xfId="4" applyNumberFormat="1" applyFont="1" applyBorder="1" applyAlignment="1">
      <alignment horizontal="center" vertical="center" wrapText="1"/>
    </xf>
    <xf numFmtId="176" fontId="8" fillId="0" borderId="6" xfId="4" applyNumberFormat="1" applyFont="1" applyBorder="1" applyAlignment="1">
      <alignment horizontal="right" vertical="top"/>
    </xf>
    <xf numFmtId="176" fontId="8" fillId="0" borderId="7" xfId="4" applyNumberFormat="1" applyFont="1" applyBorder="1" applyAlignment="1">
      <alignment horizontal="right" vertical="top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/>
    </xf>
    <xf numFmtId="49" fontId="6" fillId="0" borderId="3" xfId="4" applyNumberFormat="1" applyFont="1" applyBorder="1" applyAlignment="1">
      <alignment horizontal="distributed" vertical="center" justifyLastLine="1"/>
    </xf>
    <xf numFmtId="49" fontId="6" fillId="0" borderId="8" xfId="4" applyNumberFormat="1" applyFont="1" applyBorder="1" applyAlignment="1">
      <alignment horizontal="distributed" vertical="center" justifyLastLine="1"/>
    </xf>
    <xf numFmtId="49" fontId="6" fillId="0" borderId="3" xfId="4" applyNumberFormat="1" applyFont="1" applyBorder="1" applyAlignment="1">
      <alignment horizontal="distributed" vertical="center" justifyLastLine="1"/>
    </xf>
    <xf numFmtId="49" fontId="6" fillId="0" borderId="1" xfId="4" applyNumberFormat="1" applyFont="1" applyBorder="1" applyAlignment="1">
      <alignment horizontal="distributed" vertical="center" justifyLastLine="1"/>
    </xf>
    <xf numFmtId="176" fontId="6" fillId="0" borderId="9" xfId="4" applyNumberFormat="1" applyFont="1" applyBorder="1" applyAlignment="1">
      <alignment horizontal="distributed" vertical="center" justifyLastLine="1"/>
    </xf>
    <xf numFmtId="176" fontId="6" fillId="0" borderId="10" xfId="4" applyNumberFormat="1" applyFont="1" applyBorder="1" applyAlignment="1">
      <alignment horizontal="distributed" vertical="center" justifyLastLine="1"/>
    </xf>
    <xf numFmtId="176" fontId="6" fillId="0" borderId="11" xfId="4" applyNumberFormat="1" applyFont="1" applyBorder="1" applyAlignment="1">
      <alignment horizontal="distributed" vertical="center" justifyLastLine="1"/>
    </xf>
    <xf numFmtId="176" fontId="6" fillId="0" borderId="12" xfId="4" applyNumberFormat="1" applyFont="1" applyBorder="1" applyAlignment="1">
      <alignment horizontal="center" vertical="center" wrapText="1" justifyLastLine="1"/>
    </xf>
    <xf numFmtId="176" fontId="6" fillId="0" borderId="13" xfId="4" applyNumberFormat="1" applyFont="1" applyBorder="1" applyAlignment="1">
      <alignment horizontal="center" vertical="center" justifyLastLine="1"/>
    </xf>
    <xf numFmtId="176" fontId="6" fillId="0" borderId="12" xfId="4" applyNumberFormat="1" applyFont="1" applyBorder="1" applyAlignment="1">
      <alignment horizontal="distributed" vertical="center" wrapText="1" justifyLastLine="1"/>
    </xf>
    <xf numFmtId="176" fontId="6" fillId="0" borderId="13" xfId="4" applyNumberFormat="1" applyFont="1" applyBorder="1" applyAlignment="1">
      <alignment horizontal="distributed" vertical="center" justifyLastLine="1"/>
    </xf>
    <xf numFmtId="176" fontId="6" fillId="0" borderId="13" xfId="4" applyNumberFormat="1" applyFont="1" applyBorder="1" applyAlignment="1">
      <alignment horizontal="center" vertical="center" wrapText="1" justifyLastLine="1"/>
    </xf>
    <xf numFmtId="176" fontId="6" fillId="0" borderId="16" xfId="4" applyNumberFormat="1" applyFont="1" applyBorder="1" applyAlignment="1">
      <alignment horizontal="center" vertical="center"/>
    </xf>
    <xf numFmtId="176" fontId="6" fillId="0" borderId="17" xfId="4" applyNumberFormat="1" applyFont="1" applyBorder="1" applyAlignment="1">
      <alignment horizontal="center" vertical="center"/>
    </xf>
    <xf numFmtId="176" fontId="6" fillId="0" borderId="18" xfId="4" applyNumberFormat="1" applyFont="1" applyBorder="1" applyAlignment="1">
      <alignment horizontal="distributed" vertical="center" wrapText="1" indent="10"/>
    </xf>
    <xf numFmtId="176" fontId="6" fillId="0" borderId="2" xfId="4" applyNumberFormat="1" applyFont="1" applyBorder="1" applyAlignment="1">
      <alignment horizontal="distributed" vertical="center" wrapText="1" indent="10"/>
    </xf>
    <xf numFmtId="176" fontId="6" fillId="0" borderId="19" xfId="4" applyNumberFormat="1" applyFont="1" applyBorder="1" applyAlignment="1">
      <alignment horizontal="distributed" vertical="center" wrapText="1" indent="10"/>
    </xf>
    <xf numFmtId="176" fontId="6" fillId="0" borderId="20" xfId="4" applyNumberFormat="1" applyFont="1" applyBorder="1" applyAlignment="1">
      <alignment horizontal="center" vertical="center" wrapText="1"/>
    </xf>
    <xf numFmtId="176" fontId="6" fillId="0" borderId="21" xfId="4" applyNumberFormat="1" applyFont="1" applyBorder="1" applyAlignment="1">
      <alignment horizontal="center" vertical="center" wrapText="1"/>
    </xf>
    <xf numFmtId="176" fontId="6" fillId="0" borderId="14" xfId="4" applyNumberFormat="1" applyFont="1" applyBorder="1" applyAlignment="1">
      <alignment horizontal="distributed" vertical="center" wrapText="1" justifyLastLine="1"/>
    </xf>
    <xf numFmtId="176" fontId="6" fillId="0" borderId="15" xfId="4" applyNumberFormat="1" applyFont="1" applyBorder="1" applyAlignment="1">
      <alignment horizontal="distributed" vertical="center" justifyLastLine="1"/>
    </xf>
  </cellXfs>
  <cellStyles count="5">
    <cellStyle name="桁区切り" xfId="1" builtinId="6"/>
    <cellStyle name="桁区切り 2" xfId="2" xr:uid="{3C683BDC-A6F0-4500-8D9D-0D8016826D49}"/>
    <cellStyle name="標準" xfId="0" builtinId="0"/>
    <cellStyle name="標準 2" xfId="3" xr:uid="{ED0246F6-9DBD-4F14-84E6-72CA9D5C941C}"/>
    <cellStyle name="標準 2 2" xfId="4" xr:uid="{A80AD03C-3543-4C2B-A76E-AC055708E6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4</xdr:row>
      <xdr:rowOff>152400</xdr:rowOff>
    </xdr:from>
    <xdr:to>
      <xdr:col>17</xdr:col>
      <xdr:colOff>819150</xdr:colOff>
      <xdr:row>5</xdr:row>
      <xdr:rowOff>276225</xdr:rowOff>
    </xdr:to>
    <xdr:sp macro="" textlink="">
      <xdr:nvSpPr>
        <xdr:cNvPr id="12312" name="AutoShape 36">
          <a:extLst>
            <a:ext uri="{FF2B5EF4-FFF2-40B4-BE49-F238E27FC236}">
              <a16:creationId xmlns:a16="http://schemas.microsoft.com/office/drawing/2014/main" id="{A28AE76F-B5FF-4555-A438-33179A9BF27A}"/>
            </a:ext>
          </a:extLst>
        </xdr:cNvPr>
        <xdr:cNvSpPr>
          <a:spLocks noChangeArrowheads="1"/>
        </xdr:cNvSpPr>
      </xdr:nvSpPr>
      <xdr:spPr bwMode="auto">
        <a:xfrm>
          <a:off x="15192375" y="1143000"/>
          <a:ext cx="762000" cy="371475"/>
        </a:xfrm>
        <a:prstGeom prst="bracketPair">
          <a:avLst>
            <a:gd name="adj" fmla="val 12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4ABE9-F269-40FD-9647-38D811385004}">
  <dimension ref="A1:X48"/>
  <sheetViews>
    <sheetView tabSelected="1" zoomScaleNormal="100" zoomScaleSheetLayoutView="100" workbookViewId="0"/>
  </sheetViews>
  <sheetFormatPr defaultColWidth="9" defaultRowHeight="13.5" x14ac:dyDescent="0.15"/>
  <cols>
    <col min="1" max="1" width="12.625" style="5" customWidth="1"/>
    <col min="2" max="18" width="11.625" style="5" customWidth="1"/>
    <col min="19" max="24" width="11.375" style="5" customWidth="1"/>
    <col min="25" max="16384" width="9" style="5"/>
  </cols>
  <sheetData>
    <row r="1" spans="1:24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2" customFormat="1" ht="20.100000000000001" customHeight="1" x14ac:dyDescent="0.15">
      <c r="A2" s="3"/>
    </row>
    <row r="3" spans="1:24" ht="20.100000000000001" customHeight="1" thickBot="1" x14ac:dyDescent="0.2">
      <c r="B3" s="2"/>
      <c r="X3" s="15"/>
    </row>
    <row r="4" spans="1:24" s="2" customFormat="1" ht="20.100000000000001" customHeight="1" thickTop="1" x14ac:dyDescent="0.15">
      <c r="A4" s="29" t="s">
        <v>1</v>
      </c>
      <c r="B4" s="32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  <c r="Q4" s="35" t="s">
        <v>3</v>
      </c>
      <c r="R4" s="37" t="s">
        <v>4</v>
      </c>
      <c r="S4" s="35" t="s">
        <v>5</v>
      </c>
      <c r="T4" s="35" t="s">
        <v>6</v>
      </c>
      <c r="U4" s="37" t="s">
        <v>7</v>
      </c>
      <c r="V4" s="35" t="s">
        <v>8</v>
      </c>
      <c r="W4" s="35" t="s">
        <v>9</v>
      </c>
      <c r="X4" s="47" t="s">
        <v>10</v>
      </c>
    </row>
    <row r="5" spans="1:24" s="2" customFormat="1" ht="20.100000000000001" customHeight="1" x14ac:dyDescent="0.15">
      <c r="A5" s="30"/>
      <c r="B5" s="40" t="s">
        <v>11</v>
      </c>
      <c r="C5" s="42" t="s">
        <v>12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45" t="s">
        <v>13</v>
      </c>
      <c r="Q5" s="36"/>
      <c r="R5" s="38"/>
      <c r="S5" s="39"/>
      <c r="T5" s="39"/>
      <c r="U5" s="38"/>
      <c r="V5" s="39"/>
      <c r="W5" s="39"/>
      <c r="X5" s="48"/>
    </row>
    <row r="6" spans="1:24" s="2" customFormat="1" ht="27" customHeight="1" x14ac:dyDescent="0.15">
      <c r="A6" s="31"/>
      <c r="B6" s="41"/>
      <c r="C6" s="22" t="s">
        <v>11</v>
      </c>
      <c r="D6" s="23" t="s">
        <v>14</v>
      </c>
      <c r="E6" s="23" t="s">
        <v>15</v>
      </c>
      <c r="F6" s="23" t="s">
        <v>16</v>
      </c>
      <c r="G6" s="23" t="s">
        <v>17</v>
      </c>
      <c r="H6" s="23" t="s">
        <v>18</v>
      </c>
      <c r="I6" s="23" t="s">
        <v>19</v>
      </c>
      <c r="J6" s="23" t="s">
        <v>20</v>
      </c>
      <c r="K6" s="23" t="s">
        <v>21</v>
      </c>
      <c r="L6" s="23" t="s">
        <v>22</v>
      </c>
      <c r="M6" s="23" t="s">
        <v>23</v>
      </c>
      <c r="N6" s="23" t="s">
        <v>24</v>
      </c>
      <c r="O6" s="23" t="s">
        <v>25</v>
      </c>
      <c r="P6" s="46"/>
      <c r="Q6" s="36"/>
      <c r="R6" s="38"/>
      <c r="S6" s="39"/>
      <c r="T6" s="39"/>
      <c r="U6" s="38"/>
      <c r="V6" s="39"/>
      <c r="W6" s="39"/>
      <c r="X6" s="48"/>
    </row>
    <row r="7" spans="1:24" s="2" customFormat="1" ht="15" customHeight="1" x14ac:dyDescent="0.15">
      <c r="A7" s="20"/>
      <c r="B7" s="25" t="s">
        <v>26</v>
      </c>
      <c r="C7" s="24" t="s">
        <v>26</v>
      </c>
      <c r="D7" s="24" t="s">
        <v>26</v>
      </c>
      <c r="E7" s="24" t="s">
        <v>26</v>
      </c>
      <c r="F7" s="24" t="s">
        <v>26</v>
      </c>
      <c r="G7" s="24" t="s">
        <v>26</v>
      </c>
      <c r="H7" s="24" t="s">
        <v>26</v>
      </c>
      <c r="I7" s="24" t="s">
        <v>26</v>
      </c>
      <c r="J7" s="24" t="s">
        <v>26</v>
      </c>
      <c r="K7" s="24" t="s">
        <v>26</v>
      </c>
      <c r="L7" s="24" t="s">
        <v>26</v>
      </c>
      <c r="M7" s="24" t="s">
        <v>26</v>
      </c>
      <c r="N7" s="24" t="s">
        <v>26</v>
      </c>
      <c r="O7" s="24" t="s">
        <v>26</v>
      </c>
      <c r="P7" s="24" t="s">
        <v>26</v>
      </c>
      <c r="Q7" s="24" t="s">
        <v>26</v>
      </c>
      <c r="R7" s="24" t="s">
        <v>26</v>
      </c>
      <c r="S7" s="24" t="s">
        <v>26</v>
      </c>
      <c r="T7" s="24" t="s">
        <v>26</v>
      </c>
      <c r="U7" s="24" t="s">
        <v>26</v>
      </c>
      <c r="V7" s="24" t="s">
        <v>26</v>
      </c>
      <c r="W7" s="24" t="s">
        <v>26</v>
      </c>
      <c r="X7" s="24" t="s">
        <v>26</v>
      </c>
    </row>
    <row r="8" spans="1:24" s="2" customFormat="1" ht="27" customHeight="1" x14ac:dyDescent="0.15">
      <c r="A8" s="21" t="s">
        <v>27</v>
      </c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  <c r="R8" s="12"/>
      <c r="S8" s="13"/>
      <c r="T8" s="13"/>
      <c r="U8" s="12"/>
      <c r="V8" s="13"/>
      <c r="W8" s="13"/>
      <c r="X8" s="12"/>
    </row>
    <row r="9" spans="1:24" s="2" customFormat="1" ht="15" customHeight="1" x14ac:dyDescent="0.15">
      <c r="A9" s="16" t="s">
        <v>28</v>
      </c>
      <c r="B9" s="26">
        <f>C9+P9</f>
        <v>14975</v>
      </c>
      <c r="C9" s="26">
        <f>SUM(D9:O9)</f>
        <v>11102</v>
      </c>
      <c r="D9" s="26">
        <v>579</v>
      </c>
      <c r="E9" s="26">
        <v>3910</v>
      </c>
      <c r="F9" s="26">
        <v>1302</v>
      </c>
      <c r="G9" s="26">
        <v>257</v>
      </c>
      <c r="H9" s="26">
        <v>630</v>
      </c>
      <c r="I9" s="26" t="s">
        <v>29</v>
      </c>
      <c r="J9" s="26">
        <v>237</v>
      </c>
      <c r="K9" s="26" t="s">
        <v>30</v>
      </c>
      <c r="L9" s="26">
        <v>401</v>
      </c>
      <c r="M9" s="26" t="s">
        <v>30</v>
      </c>
      <c r="N9" s="26">
        <v>3786</v>
      </c>
      <c r="O9" s="26" t="s">
        <v>30</v>
      </c>
      <c r="P9" s="26">
        <v>3873</v>
      </c>
      <c r="Q9" s="26" t="s">
        <v>31</v>
      </c>
      <c r="R9" s="26">
        <v>14975</v>
      </c>
      <c r="S9" s="26" t="s">
        <v>30</v>
      </c>
      <c r="T9" s="26" t="s">
        <v>30</v>
      </c>
      <c r="U9" s="26">
        <v>14975</v>
      </c>
      <c r="V9" s="26">
        <v>638</v>
      </c>
      <c r="W9" s="26">
        <v>2522</v>
      </c>
      <c r="X9" s="26">
        <v>18135</v>
      </c>
    </row>
    <row r="10" spans="1:24" s="2" customFormat="1" ht="15" customHeight="1" x14ac:dyDescent="0.15">
      <c r="A10" s="14" t="s">
        <v>32</v>
      </c>
      <c r="B10" s="26">
        <f t="shared" ref="B10:B19" si="0">C10+P10</f>
        <v>13626</v>
      </c>
      <c r="C10" s="26">
        <f t="shared" ref="C10:C19" si="1">SUM(D10:O10)</f>
        <v>9892</v>
      </c>
      <c r="D10" s="26">
        <v>447</v>
      </c>
      <c r="E10" s="26">
        <v>3479</v>
      </c>
      <c r="F10" s="26">
        <v>1279</v>
      </c>
      <c r="G10" s="26">
        <v>268</v>
      </c>
      <c r="H10" s="26">
        <v>572</v>
      </c>
      <c r="I10" s="26" t="s">
        <v>29</v>
      </c>
      <c r="J10" s="26">
        <v>283</v>
      </c>
      <c r="K10" s="26" t="s">
        <v>30</v>
      </c>
      <c r="L10" s="26">
        <v>338</v>
      </c>
      <c r="M10" s="26" t="s">
        <v>30</v>
      </c>
      <c r="N10" s="26">
        <v>3226</v>
      </c>
      <c r="O10" s="26" t="s">
        <v>30</v>
      </c>
      <c r="P10" s="26">
        <v>3734</v>
      </c>
      <c r="Q10" s="26" t="s">
        <v>31</v>
      </c>
      <c r="R10" s="26">
        <v>13626</v>
      </c>
      <c r="S10" s="26" t="s">
        <v>30</v>
      </c>
      <c r="T10" s="26" t="s">
        <v>30</v>
      </c>
      <c r="U10" s="26">
        <v>13626</v>
      </c>
      <c r="V10" s="26">
        <v>557</v>
      </c>
      <c r="W10" s="26">
        <v>2079</v>
      </c>
      <c r="X10" s="26">
        <v>16262</v>
      </c>
    </row>
    <row r="11" spans="1:24" s="2" customFormat="1" ht="15" customHeight="1" x14ac:dyDescent="0.15">
      <c r="A11" s="14" t="s">
        <v>33</v>
      </c>
      <c r="B11" s="26">
        <f t="shared" si="0"/>
        <v>13235</v>
      </c>
      <c r="C11" s="26">
        <f t="shared" si="1"/>
        <v>8922</v>
      </c>
      <c r="D11" s="26">
        <v>444</v>
      </c>
      <c r="E11" s="26">
        <v>3497</v>
      </c>
      <c r="F11" s="26">
        <v>1354</v>
      </c>
      <c r="G11" s="26">
        <v>286</v>
      </c>
      <c r="H11" s="26">
        <v>588</v>
      </c>
      <c r="I11" s="26">
        <v>20</v>
      </c>
      <c r="J11" s="26">
        <v>257</v>
      </c>
      <c r="K11" s="26">
        <v>274</v>
      </c>
      <c r="L11" s="26">
        <v>324</v>
      </c>
      <c r="M11" s="26" t="s">
        <v>30</v>
      </c>
      <c r="N11" s="26">
        <v>1831</v>
      </c>
      <c r="O11" s="26">
        <v>47</v>
      </c>
      <c r="P11" s="26">
        <v>4313</v>
      </c>
      <c r="Q11" s="26" t="s">
        <v>31</v>
      </c>
      <c r="R11" s="26">
        <v>13235</v>
      </c>
      <c r="S11" s="26">
        <v>205</v>
      </c>
      <c r="T11" s="26">
        <v>153</v>
      </c>
      <c r="U11" s="26">
        <v>13593</v>
      </c>
      <c r="V11" s="26">
        <v>384</v>
      </c>
      <c r="W11" s="26">
        <v>1825</v>
      </c>
      <c r="X11" s="26">
        <v>15802</v>
      </c>
    </row>
    <row r="12" spans="1:24" s="2" customFormat="1" ht="15" customHeight="1" x14ac:dyDescent="0.15">
      <c r="A12" s="28" t="s">
        <v>34</v>
      </c>
      <c r="B12" s="26">
        <f t="shared" si="0"/>
        <v>14691</v>
      </c>
      <c r="C12" s="26">
        <f t="shared" si="1"/>
        <v>9841</v>
      </c>
      <c r="D12" s="26">
        <v>515</v>
      </c>
      <c r="E12" s="26">
        <v>3885</v>
      </c>
      <c r="F12" s="26">
        <v>1571</v>
      </c>
      <c r="G12" s="26">
        <v>313</v>
      </c>
      <c r="H12" s="26">
        <v>644</v>
      </c>
      <c r="I12" s="26">
        <v>15</v>
      </c>
      <c r="J12" s="26">
        <v>279</v>
      </c>
      <c r="K12" s="26">
        <v>326</v>
      </c>
      <c r="L12" s="26">
        <v>328</v>
      </c>
      <c r="M12" s="26" t="s">
        <v>30</v>
      </c>
      <c r="N12" s="26">
        <v>1917</v>
      </c>
      <c r="O12" s="26">
        <v>48</v>
      </c>
      <c r="P12" s="26">
        <v>4850</v>
      </c>
      <c r="Q12" s="26" t="s">
        <v>31</v>
      </c>
      <c r="R12" s="26">
        <v>14691</v>
      </c>
      <c r="S12" s="26">
        <v>211</v>
      </c>
      <c r="T12" s="26">
        <v>244</v>
      </c>
      <c r="U12" s="26">
        <v>15146</v>
      </c>
      <c r="V12" s="26">
        <v>460</v>
      </c>
      <c r="W12" s="26">
        <v>2098</v>
      </c>
      <c r="X12" s="26">
        <v>17704</v>
      </c>
    </row>
    <row r="13" spans="1:24" s="2" customFormat="1" ht="15" customHeight="1" x14ac:dyDescent="0.15">
      <c r="A13" s="28" t="s">
        <v>35</v>
      </c>
      <c r="B13" s="26">
        <f t="shared" si="0"/>
        <v>15843</v>
      </c>
      <c r="C13" s="26">
        <f t="shared" si="1"/>
        <v>10765</v>
      </c>
      <c r="D13" s="26">
        <v>574</v>
      </c>
      <c r="E13" s="26">
        <v>4161</v>
      </c>
      <c r="F13" s="26">
        <v>1668</v>
      </c>
      <c r="G13" s="26">
        <v>344</v>
      </c>
      <c r="H13" s="26">
        <v>702</v>
      </c>
      <c r="I13" s="26">
        <v>16</v>
      </c>
      <c r="J13" s="26">
        <v>340</v>
      </c>
      <c r="K13" s="26">
        <v>334</v>
      </c>
      <c r="L13" s="26">
        <v>380</v>
      </c>
      <c r="M13" s="26" t="s">
        <v>30</v>
      </c>
      <c r="N13" s="26">
        <v>2181</v>
      </c>
      <c r="O13" s="26">
        <v>65</v>
      </c>
      <c r="P13" s="26">
        <v>5078</v>
      </c>
      <c r="Q13" s="26" t="s">
        <v>31</v>
      </c>
      <c r="R13" s="26">
        <v>15843</v>
      </c>
      <c r="S13" s="26">
        <v>210</v>
      </c>
      <c r="T13" s="26">
        <v>228</v>
      </c>
      <c r="U13" s="26">
        <v>16281</v>
      </c>
      <c r="V13" s="26">
        <v>529</v>
      </c>
      <c r="W13" s="26">
        <v>2212</v>
      </c>
      <c r="X13" s="26">
        <v>19022</v>
      </c>
    </row>
    <row r="14" spans="1:24" s="2" customFormat="1" ht="15" customHeight="1" x14ac:dyDescent="0.15">
      <c r="A14" s="28" t="s">
        <v>36</v>
      </c>
      <c r="B14" s="26">
        <f t="shared" si="0"/>
        <v>12918</v>
      </c>
      <c r="C14" s="26">
        <f t="shared" si="1"/>
        <v>8654</v>
      </c>
      <c r="D14" s="26">
        <v>430</v>
      </c>
      <c r="E14" s="26">
        <v>3123</v>
      </c>
      <c r="F14" s="26">
        <v>1532</v>
      </c>
      <c r="G14" s="26">
        <v>259</v>
      </c>
      <c r="H14" s="26">
        <v>644</v>
      </c>
      <c r="I14" s="26">
        <v>5</v>
      </c>
      <c r="J14" s="26">
        <v>257</v>
      </c>
      <c r="K14" s="26">
        <v>261</v>
      </c>
      <c r="L14" s="26">
        <v>287</v>
      </c>
      <c r="M14" s="26" t="s">
        <v>30</v>
      </c>
      <c r="N14" s="26">
        <v>1815</v>
      </c>
      <c r="O14" s="26">
        <v>41</v>
      </c>
      <c r="P14" s="26">
        <v>4264</v>
      </c>
      <c r="Q14" s="26" t="s">
        <v>31</v>
      </c>
      <c r="R14" s="26">
        <v>12918</v>
      </c>
      <c r="S14" s="26">
        <v>157</v>
      </c>
      <c r="T14" s="26">
        <v>228</v>
      </c>
      <c r="U14" s="26">
        <v>13303</v>
      </c>
      <c r="V14" s="26">
        <v>447</v>
      </c>
      <c r="W14" s="26">
        <v>1787</v>
      </c>
      <c r="X14" s="26">
        <v>15537</v>
      </c>
    </row>
    <row r="15" spans="1:24" s="2" customFormat="1" ht="15" customHeight="1" x14ac:dyDescent="0.15">
      <c r="A15" s="28" t="s">
        <v>37</v>
      </c>
      <c r="B15" s="26">
        <f t="shared" si="0"/>
        <v>13538</v>
      </c>
      <c r="C15" s="26">
        <f t="shared" si="1"/>
        <v>8852</v>
      </c>
      <c r="D15" s="26">
        <v>432</v>
      </c>
      <c r="E15" s="26">
        <v>3093</v>
      </c>
      <c r="F15" s="26">
        <v>1464</v>
      </c>
      <c r="G15" s="26">
        <v>280</v>
      </c>
      <c r="H15" s="26">
        <v>677</v>
      </c>
      <c r="I15" s="26">
        <v>10</v>
      </c>
      <c r="J15" s="26">
        <v>280</v>
      </c>
      <c r="K15" s="26">
        <v>288</v>
      </c>
      <c r="L15" s="26">
        <v>312</v>
      </c>
      <c r="M15" s="26" t="s">
        <v>30</v>
      </c>
      <c r="N15" s="26">
        <v>1967</v>
      </c>
      <c r="O15" s="26">
        <v>49</v>
      </c>
      <c r="P15" s="26">
        <v>4686</v>
      </c>
      <c r="Q15" s="26" t="s">
        <v>31</v>
      </c>
      <c r="R15" s="26">
        <v>13538</v>
      </c>
      <c r="S15" s="26">
        <v>189</v>
      </c>
      <c r="T15" s="26">
        <v>222</v>
      </c>
      <c r="U15" s="26">
        <v>13949</v>
      </c>
      <c r="V15" s="26">
        <v>416</v>
      </c>
      <c r="W15" s="26">
        <v>1762</v>
      </c>
      <c r="X15" s="26">
        <v>16127</v>
      </c>
    </row>
    <row r="16" spans="1:24" s="2" customFormat="1" ht="15" customHeight="1" x14ac:dyDescent="0.15">
      <c r="A16" s="28" t="s">
        <v>38</v>
      </c>
      <c r="B16" s="26">
        <f t="shared" si="0"/>
        <v>15992</v>
      </c>
      <c r="C16" s="26">
        <f t="shared" si="1"/>
        <v>10485</v>
      </c>
      <c r="D16" s="26">
        <v>506</v>
      </c>
      <c r="E16" s="26">
        <v>3626</v>
      </c>
      <c r="F16" s="26">
        <v>1789</v>
      </c>
      <c r="G16" s="26">
        <v>337</v>
      </c>
      <c r="H16" s="26">
        <v>757</v>
      </c>
      <c r="I16" s="26">
        <v>22</v>
      </c>
      <c r="J16" s="26">
        <v>341</v>
      </c>
      <c r="K16" s="26">
        <v>357</v>
      </c>
      <c r="L16" s="26">
        <v>337</v>
      </c>
      <c r="M16" s="26" t="s">
        <v>30</v>
      </c>
      <c r="N16" s="26">
        <v>2365</v>
      </c>
      <c r="O16" s="26">
        <v>48</v>
      </c>
      <c r="P16" s="26">
        <v>5507</v>
      </c>
      <c r="Q16" s="26" t="s">
        <v>31</v>
      </c>
      <c r="R16" s="26">
        <v>15992</v>
      </c>
      <c r="S16" s="26">
        <v>270</v>
      </c>
      <c r="T16" s="26">
        <v>337</v>
      </c>
      <c r="U16" s="26">
        <v>16599</v>
      </c>
      <c r="V16" s="26">
        <v>451</v>
      </c>
      <c r="W16" s="26">
        <v>1982</v>
      </c>
      <c r="X16" s="26">
        <v>19032</v>
      </c>
    </row>
    <row r="17" spans="1:24" s="2" customFormat="1" ht="15" customHeight="1" x14ac:dyDescent="0.15">
      <c r="A17" s="28" t="s">
        <v>39</v>
      </c>
      <c r="B17" s="26">
        <f t="shared" si="0"/>
        <v>14533</v>
      </c>
      <c r="C17" s="26">
        <f t="shared" si="1"/>
        <v>9370</v>
      </c>
      <c r="D17" s="26">
        <v>533</v>
      </c>
      <c r="E17" s="26">
        <v>3240</v>
      </c>
      <c r="F17" s="26">
        <v>1580</v>
      </c>
      <c r="G17" s="26">
        <v>315</v>
      </c>
      <c r="H17" s="26">
        <v>696</v>
      </c>
      <c r="I17" s="26">
        <v>20</v>
      </c>
      <c r="J17" s="26">
        <v>362</v>
      </c>
      <c r="K17" s="26">
        <v>302</v>
      </c>
      <c r="L17" s="26">
        <v>302</v>
      </c>
      <c r="M17" s="26" t="s">
        <v>30</v>
      </c>
      <c r="N17" s="26">
        <v>1969</v>
      </c>
      <c r="O17" s="26">
        <v>51</v>
      </c>
      <c r="P17" s="26">
        <v>5163</v>
      </c>
      <c r="Q17" s="26" t="s">
        <v>31</v>
      </c>
      <c r="R17" s="26">
        <v>14533</v>
      </c>
      <c r="S17" s="26">
        <v>274</v>
      </c>
      <c r="T17" s="26">
        <v>296</v>
      </c>
      <c r="U17" s="26">
        <v>15103</v>
      </c>
      <c r="V17" s="26">
        <v>370</v>
      </c>
      <c r="W17" s="26">
        <v>1716</v>
      </c>
      <c r="X17" s="26">
        <v>17189</v>
      </c>
    </row>
    <row r="18" spans="1:24" s="2" customFormat="1" ht="15" customHeight="1" x14ac:dyDescent="0.15">
      <c r="A18" s="28" t="s">
        <v>40</v>
      </c>
      <c r="B18" s="26">
        <f t="shared" si="0"/>
        <v>13623</v>
      </c>
      <c r="C18" s="26">
        <f t="shared" si="1"/>
        <v>8694</v>
      </c>
      <c r="D18" s="26">
        <v>464</v>
      </c>
      <c r="E18" s="26">
        <v>3047</v>
      </c>
      <c r="F18" s="26">
        <v>1340</v>
      </c>
      <c r="G18" s="26">
        <v>289</v>
      </c>
      <c r="H18" s="26">
        <v>638</v>
      </c>
      <c r="I18" s="26">
        <v>12</v>
      </c>
      <c r="J18" s="26">
        <v>374</v>
      </c>
      <c r="K18" s="26">
        <v>266</v>
      </c>
      <c r="L18" s="26">
        <v>311</v>
      </c>
      <c r="M18" s="26" t="s">
        <v>30</v>
      </c>
      <c r="N18" s="26">
        <v>1894</v>
      </c>
      <c r="O18" s="26">
        <v>59</v>
      </c>
      <c r="P18" s="26">
        <v>4929</v>
      </c>
      <c r="Q18" s="26" t="s">
        <v>31</v>
      </c>
      <c r="R18" s="26">
        <v>13623</v>
      </c>
      <c r="S18" s="26">
        <v>265</v>
      </c>
      <c r="T18" s="26">
        <v>241</v>
      </c>
      <c r="U18" s="26">
        <v>14129</v>
      </c>
      <c r="V18" s="26">
        <v>345</v>
      </c>
      <c r="W18" s="26">
        <v>1589</v>
      </c>
      <c r="X18" s="26">
        <v>16063</v>
      </c>
    </row>
    <row r="19" spans="1:24" ht="27" customHeight="1" x14ac:dyDescent="0.15">
      <c r="A19" s="18" t="s">
        <v>41</v>
      </c>
      <c r="B19" s="27">
        <f t="shared" si="0"/>
        <v>14917</v>
      </c>
      <c r="C19" s="27">
        <f t="shared" si="1"/>
        <v>9761</v>
      </c>
      <c r="D19" s="27">
        <v>491</v>
      </c>
      <c r="E19" s="27">
        <v>3328</v>
      </c>
      <c r="F19" s="27">
        <v>1663</v>
      </c>
      <c r="G19" s="27">
        <v>330</v>
      </c>
      <c r="H19" s="27">
        <v>740</v>
      </c>
      <c r="I19" s="27">
        <v>25</v>
      </c>
      <c r="J19" s="27">
        <v>422</v>
      </c>
      <c r="K19" s="27">
        <v>278</v>
      </c>
      <c r="L19" s="27">
        <v>363</v>
      </c>
      <c r="M19" s="27" t="s">
        <v>30</v>
      </c>
      <c r="N19" s="27">
        <v>2060</v>
      </c>
      <c r="O19" s="27">
        <v>61</v>
      </c>
      <c r="P19" s="27">
        <v>5156</v>
      </c>
      <c r="Q19" s="27" t="s">
        <v>31</v>
      </c>
      <c r="R19" s="27">
        <v>14917</v>
      </c>
      <c r="S19" s="27">
        <v>324</v>
      </c>
      <c r="T19" s="27">
        <v>292</v>
      </c>
      <c r="U19" s="27">
        <v>15533</v>
      </c>
      <c r="V19" s="27">
        <v>348</v>
      </c>
      <c r="W19" s="27">
        <v>1643</v>
      </c>
      <c r="X19" s="27">
        <v>17524</v>
      </c>
    </row>
    <row r="20" spans="1:24" s="2" customFormat="1" ht="15" customHeight="1" x14ac:dyDescent="0.15">
      <c r="A20" s="28" t="s">
        <v>42</v>
      </c>
      <c r="B20" s="26">
        <v>15221</v>
      </c>
      <c r="C20" s="26">
        <v>10183</v>
      </c>
      <c r="D20" s="26">
        <v>498</v>
      </c>
      <c r="E20" s="26">
        <v>3382</v>
      </c>
      <c r="F20" s="26">
        <v>1831</v>
      </c>
      <c r="G20" s="26">
        <v>365</v>
      </c>
      <c r="H20" s="26">
        <v>747</v>
      </c>
      <c r="I20" s="26">
        <v>41</v>
      </c>
      <c r="J20" s="26">
        <v>442</v>
      </c>
      <c r="K20" s="26">
        <v>284</v>
      </c>
      <c r="L20" s="26">
        <v>374</v>
      </c>
      <c r="M20" s="26" t="s">
        <v>30</v>
      </c>
      <c r="N20" s="26">
        <v>2150</v>
      </c>
      <c r="O20" s="26">
        <v>69</v>
      </c>
      <c r="P20" s="26">
        <v>5038</v>
      </c>
      <c r="Q20" s="26" t="s">
        <v>31</v>
      </c>
      <c r="R20" s="26">
        <v>15221</v>
      </c>
      <c r="S20" s="26">
        <v>337</v>
      </c>
      <c r="T20" s="26">
        <v>360</v>
      </c>
      <c r="U20" s="26">
        <v>15918</v>
      </c>
      <c r="V20" s="26">
        <v>346</v>
      </c>
      <c r="W20" s="26">
        <v>1619</v>
      </c>
      <c r="X20" s="26">
        <v>17883</v>
      </c>
    </row>
    <row r="21" spans="1:24" s="2" customFormat="1" ht="15" customHeight="1" x14ac:dyDescent="0.15">
      <c r="A21" s="28" t="s">
        <v>43</v>
      </c>
      <c r="B21" s="26">
        <v>14281</v>
      </c>
      <c r="C21" s="26">
        <v>9514</v>
      </c>
      <c r="D21" s="26">
        <v>477</v>
      </c>
      <c r="E21" s="26">
        <v>3134</v>
      </c>
      <c r="F21" s="26">
        <v>1673</v>
      </c>
      <c r="G21" s="26">
        <v>363</v>
      </c>
      <c r="H21" s="26">
        <v>702</v>
      </c>
      <c r="I21" s="26">
        <v>52</v>
      </c>
      <c r="J21" s="26">
        <v>429</v>
      </c>
      <c r="K21" s="26">
        <v>266</v>
      </c>
      <c r="L21" s="26">
        <v>352</v>
      </c>
      <c r="M21" s="26" t="s">
        <v>30</v>
      </c>
      <c r="N21" s="26">
        <v>1996</v>
      </c>
      <c r="O21" s="26">
        <v>70</v>
      </c>
      <c r="P21" s="26">
        <v>4767</v>
      </c>
      <c r="Q21" s="26" t="s">
        <v>31</v>
      </c>
      <c r="R21" s="26">
        <v>14281</v>
      </c>
      <c r="S21" s="26">
        <v>288</v>
      </c>
      <c r="T21" s="26">
        <v>331</v>
      </c>
      <c r="U21" s="26">
        <v>14900</v>
      </c>
      <c r="V21" s="26">
        <v>323</v>
      </c>
      <c r="W21" s="26">
        <v>1420</v>
      </c>
      <c r="X21" s="26">
        <v>16643</v>
      </c>
    </row>
    <row r="22" spans="1:24" s="2" customFormat="1" ht="15" customHeight="1" x14ac:dyDescent="0.15">
      <c r="A22" s="28" t="s">
        <v>44</v>
      </c>
      <c r="B22" s="26">
        <v>13457</v>
      </c>
      <c r="C22" s="26">
        <v>9259</v>
      </c>
      <c r="D22" s="26">
        <v>446</v>
      </c>
      <c r="E22" s="26">
        <v>2990</v>
      </c>
      <c r="F22" s="26">
        <v>1584</v>
      </c>
      <c r="G22" s="26">
        <v>375</v>
      </c>
      <c r="H22" s="26">
        <v>668</v>
      </c>
      <c r="I22" s="26">
        <v>55</v>
      </c>
      <c r="J22" s="26">
        <v>443</v>
      </c>
      <c r="K22" s="26">
        <v>264</v>
      </c>
      <c r="L22" s="26">
        <v>335</v>
      </c>
      <c r="M22" s="26" t="s">
        <v>30</v>
      </c>
      <c r="N22" s="26">
        <v>2038</v>
      </c>
      <c r="O22" s="26">
        <v>61</v>
      </c>
      <c r="P22" s="26">
        <v>4198</v>
      </c>
      <c r="Q22" s="26" t="s">
        <v>31</v>
      </c>
      <c r="R22" s="26">
        <v>13457</v>
      </c>
      <c r="S22" s="26">
        <v>251</v>
      </c>
      <c r="T22" s="26">
        <v>389</v>
      </c>
      <c r="U22" s="26">
        <v>14097</v>
      </c>
      <c r="V22" s="26">
        <v>349</v>
      </c>
      <c r="W22" s="26">
        <v>1193</v>
      </c>
      <c r="X22" s="26">
        <v>15639</v>
      </c>
    </row>
    <row r="23" spans="1:24" s="2" customFormat="1" ht="15" customHeight="1" x14ac:dyDescent="0.15">
      <c r="A23" s="28" t="s">
        <v>45</v>
      </c>
      <c r="B23" s="26">
        <v>13549</v>
      </c>
      <c r="C23" s="26">
        <v>9493</v>
      </c>
      <c r="D23" s="26">
        <v>427</v>
      </c>
      <c r="E23" s="26">
        <v>3035</v>
      </c>
      <c r="F23" s="26">
        <v>1507</v>
      </c>
      <c r="G23" s="26">
        <v>409</v>
      </c>
      <c r="H23" s="26">
        <v>664</v>
      </c>
      <c r="I23" s="26">
        <v>56</v>
      </c>
      <c r="J23" s="26">
        <v>470</v>
      </c>
      <c r="K23" s="26">
        <v>263</v>
      </c>
      <c r="L23" s="26">
        <v>361</v>
      </c>
      <c r="M23" s="26" t="s">
        <v>30</v>
      </c>
      <c r="N23" s="26">
        <v>2235</v>
      </c>
      <c r="O23" s="26">
        <v>66</v>
      </c>
      <c r="P23" s="26">
        <v>4056</v>
      </c>
      <c r="Q23" s="26" t="s">
        <v>31</v>
      </c>
      <c r="R23" s="26">
        <v>13549</v>
      </c>
      <c r="S23" s="26">
        <v>166</v>
      </c>
      <c r="T23" s="26">
        <v>393</v>
      </c>
      <c r="U23" s="26">
        <v>14108</v>
      </c>
      <c r="V23" s="26">
        <v>387</v>
      </c>
      <c r="W23" s="26">
        <v>1196</v>
      </c>
      <c r="X23" s="26">
        <v>15691</v>
      </c>
    </row>
    <row r="24" spans="1:24" s="2" customFormat="1" ht="15" customHeight="1" x14ac:dyDescent="0.15">
      <c r="A24" s="28" t="s">
        <v>46</v>
      </c>
      <c r="B24" s="26">
        <v>12188</v>
      </c>
      <c r="C24" s="26">
        <v>8514</v>
      </c>
      <c r="D24" s="26">
        <v>374</v>
      </c>
      <c r="E24" s="26">
        <v>2671</v>
      </c>
      <c r="F24" s="26">
        <v>1302</v>
      </c>
      <c r="G24" s="26">
        <v>402</v>
      </c>
      <c r="H24" s="26">
        <v>628</v>
      </c>
      <c r="I24" s="26">
        <v>45</v>
      </c>
      <c r="J24" s="26">
        <v>422</v>
      </c>
      <c r="K24" s="26">
        <v>248</v>
      </c>
      <c r="L24" s="26">
        <v>310</v>
      </c>
      <c r="M24" s="26">
        <v>298</v>
      </c>
      <c r="N24" s="26">
        <v>1757</v>
      </c>
      <c r="O24" s="26">
        <v>57</v>
      </c>
      <c r="P24" s="26">
        <v>3674</v>
      </c>
      <c r="Q24" s="26" t="s">
        <v>31</v>
      </c>
      <c r="R24" s="26">
        <v>12188</v>
      </c>
      <c r="S24" s="26">
        <v>129</v>
      </c>
      <c r="T24" s="26">
        <v>299</v>
      </c>
      <c r="U24" s="26">
        <v>12616</v>
      </c>
      <c r="V24" s="26">
        <v>338</v>
      </c>
      <c r="W24" s="26">
        <v>1071</v>
      </c>
      <c r="X24" s="26">
        <v>14025</v>
      </c>
    </row>
    <row r="25" spans="1:24" s="2" customFormat="1" ht="15" customHeight="1" x14ac:dyDescent="0.15">
      <c r="A25" s="28" t="s">
        <v>47</v>
      </c>
      <c r="B25" s="26">
        <v>13550</v>
      </c>
      <c r="C25" s="26">
        <v>9664</v>
      </c>
      <c r="D25" s="26">
        <v>424</v>
      </c>
      <c r="E25" s="26">
        <v>3083</v>
      </c>
      <c r="F25" s="26">
        <v>1527</v>
      </c>
      <c r="G25" s="26">
        <v>517</v>
      </c>
      <c r="H25" s="26">
        <v>664</v>
      </c>
      <c r="I25" s="26">
        <v>46</v>
      </c>
      <c r="J25" s="26">
        <v>479</v>
      </c>
      <c r="K25" s="26">
        <v>286</v>
      </c>
      <c r="L25" s="26">
        <v>303</v>
      </c>
      <c r="M25" s="26">
        <v>359</v>
      </c>
      <c r="N25" s="26">
        <v>1907</v>
      </c>
      <c r="O25" s="26">
        <v>69</v>
      </c>
      <c r="P25" s="26">
        <v>3886</v>
      </c>
      <c r="Q25" s="26" t="s">
        <v>31</v>
      </c>
      <c r="R25" s="26">
        <v>13550</v>
      </c>
      <c r="S25" s="26">
        <v>149</v>
      </c>
      <c r="T25" s="26">
        <v>372</v>
      </c>
      <c r="U25" s="26">
        <v>14071</v>
      </c>
      <c r="V25" s="26">
        <v>393</v>
      </c>
      <c r="W25" s="26">
        <v>1116</v>
      </c>
      <c r="X25" s="26">
        <v>15580</v>
      </c>
    </row>
    <row r="26" spans="1:24" s="2" customFormat="1" ht="15" customHeight="1" x14ac:dyDescent="0.15">
      <c r="A26" s="28" t="s">
        <v>48</v>
      </c>
      <c r="B26" s="26">
        <v>14539</v>
      </c>
      <c r="C26" s="26">
        <v>10487</v>
      </c>
      <c r="D26" s="26">
        <v>438</v>
      </c>
      <c r="E26" s="26">
        <v>3203</v>
      </c>
      <c r="F26" s="26">
        <v>1685</v>
      </c>
      <c r="G26" s="26">
        <v>610</v>
      </c>
      <c r="H26" s="26">
        <v>762</v>
      </c>
      <c r="I26" s="26">
        <v>64</v>
      </c>
      <c r="J26" s="26">
        <v>587</v>
      </c>
      <c r="K26" s="26">
        <v>302</v>
      </c>
      <c r="L26" s="26">
        <v>332</v>
      </c>
      <c r="M26" s="26">
        <v>368</v>
      </c>
      <c r="N26" s="26">
        <v>2064</v>
      </c>
      <c r="O26" s="26">
        <v>72</v>
      </c>
      <c r="P26" s="26">
        <v>4052</v>
      </c>
      <c r="Q26" s="26" t="s">
        <v>31</v>
      </c>
      <c r="R26" s="26">
        <v>14539</v>
      </c>
      <c r="S26" s="26">
        <v>165</v>
      </c>
      <c r="T26" s="26">
        <v>372</v>
      </c>
      <c r="U26" s="26">
        <v>15076</v>
      </c>
      <c r="V26" s="26">
        <v>434</v>
      </c>
      <c r="W26" s="26">
        <v>1184</v>
      </c>
      <c r="X26" s="26">
        <v>16694</v>
      </c>
    </row>
    <row r="27" spans="1:24" s="2" customFormat="1" ht="15" customHeight="1" x14ac:dyDescent="0.15">
      <c r="A27" s="28" t="s">
        <v>49</v>
      </c>
      <c r="B27" s="26">
        <v>13227</v>
      </c>
      <c r="C27" s="26">
        <v>9553</v>
      </c>
      <c r="D27" s="26">
        <v>413</v>
      </c>
      <c r="E27" s="26">
        <v>2976</v>
      </c>
      <c r="F27" s="26">
        <v>1535</v>
      </c>
      <c r="G27" s="26">
        <v>577</v>
      </c>
      <c r="H27" s="26">
        <v>691</v>
      </c>
      <c r="I27" s="26">
        <v>54</v>
      </c>
      <c r="J27" s="26">
        <v>466</v>
      </c>
      <c r="K27" s="26">
        <v>267</v>
      </c>
      <c r="L27" s="26">
        <v>293</v>
      </c>
      <c r="M27" s="26">
        <v>345</v>
      </c>
      <c r="N27" s="26">
        <v>1865</v>
      </c>
      <c r="O27" s="26">
        <v>71</v>
      </c>
      <c r="P27" s="26">
        <v>3674</v>
      </c>
      <c r="Q27" s="26" t="s">
        <v>31</v>
      </c>
      <c r="R27" s="26">
        <v>13227</v>
      </c>
      <c r="S27" s="26">
        <v>152</v>
      </c>
      <c r="T27" s="26">
        <v>319</v>
      </c>
      <c r="U27" s="26">
        <v>13698</v>
      </c>
      <c r="V27" s="26">
        <v>401</v>
      </c>
      <c r="W27" s="26">
        <v>1098</v>
      </c>
      <c r="X27" s="26">
        <v>15197</v>
      </c>
    </row>
    <row r="28" spans="1:24" s="2" customFormat="1" ht="15" customHeight="1" x14ac:dyDescent="0.15">
      <c r="A28" s="28" t="s">
        <v>50</v>
      </c>
      <c r="B28" s="26">
        <v>13777</v>
      </c>
      <c r="C28" s="26">
        <v>10110</v>
      </c>
      <c r="D28" s="26">
        <v>416</v>
      </c>
      <c r="E28" s="26">
        <v>3341</v>
      </c>
      <c r="F28" s="26">
        <v>1372</v>
      </c>
      <c r="G28" s="26">
        <v>646</v>
      </c>
      <c r="H28" s="26">
        <v>657</v>
      </c>
      <c r="I28" s="26">
        <v>62</v>
      </c>
      <c r="J28" s="26">
        <v>409</v>
      </c>
      <c r="K28" s="26">
        <v>251</v>
      </c>
      <c r="L28" s="26">
        <v>345</v>
      </c>
      <c r="M28" s="26">
        <v>326</v>
      </c>
      <c r="N28" s="26">
        <v>2229</v>
      </c>
      <c r="O28" s="26">
        <v>56</v>
      </c>
      <c r="P28" s="26">
        <v>3667</v>
      </c>
      <c r="Q28" s="26" t="s">
        <v>31</v>
      </c>
      <c r="R28" s="26">
        <v>13777</v>
      </c>
      <c r="S28" s="26">
        <v>119</v>
      </c>
      <c r="T28" s="26">
        <v>346</v>
      </c>
      <c r="U28" s="26">
        <v>14242</v>
      </c>
      <c r="V28" s="26">
        <v>405</v>
      </c>
      <c r="W28" s="26">
        <v>1049</v>
      </c>
      <c r="X28" s="26">
        <v>15696</v>
      </c>
    </row>
    <row r="29" spans="1:24" ht="27" customHeight="1" x14ac:dyDescent="0.15">
      <c r="A29" s="18" t="s">
        <v>51</v>
      </c>
      <c r="B29" s="27">
        <v>17306</v>
      </c>
      <c r="C29" s="27" t="s">
        <v>52</v>
      </c>
      <c r="D29" s="27">
        <v>416</v>
      </c>
      <c r="E29" s="27">
        <v>5191</v>
      </c>
      <c r="F29" s="27">
        <v>1731</v>
      </c>
      <c r="G29" s="27">
        <v>539</v>
      </c>
      <c r="H29" s="27">
        <v>736</v>
      </c>
      <c r="I29" s="27">
        <v>55</v>
      </c>
      <c r="J29" s="27">
        <v>626</v>
      </c>
      <c r="K29" s="27">
        <v>294</v>
      </c>
      <c r="L29" s="27">
        <v>385</v>
      </c>
      <c r="M29" s="27">
        <v>413</v>
      </c>
      <c r="N29" s="27">
        <v>2610</v>
      </c>
      <c r="O29" s="27">
        <v>70</v>
      </c>
      <c r="P29" s="27">
        <v>4240</v>
      </c>
      <c r="Q29" s="27" t="s">
        <v>31</v>
      </c>
      <c r="R29" s="27">
        <v>17306</v>
      </c>
      <c r="S29" s="27">
        <v>120</v>
      </c>
      <c r="T29" s="27">
        <v>307</v>
      </c>
      <c r="U29" s="27">
        <v>17733</v>
      </c>
      <c r="V29" s="27">
        <v>472</v>
      </c>
      <c r="W29" s="27">
        <v>1274</v>
      </c>
      <c r="X29" s="27">
        <v>19479</v>
      </c>
    </row>
    <row r="30" spans="1:24" s="2" customFormat="1" ht="15" customHeight="1" x14ac:dyDescent="0.15">
      <c r="A30" s="28" t="s">
        <v>53</v>
      </c>
      <c r="B30" s="26">
        <v>18877</v>
      </c>
      <c r="C30" s="26">
        <v>14037</v>
      </c>
      <c r="D30" s="26">
        <v>487</v>
      </c>
      <c r="E30" s="26">
        <v>4693</v>
      </c>
      <c r="F30" s="26">
        <v>2267</v>
      </c>
      <c r="G30" s="26">
        <v>699</v>
      </c>
      <c r="H30" s="26">
        <v>869</v>
      </c>
      <c r="I30" s="26">
        <v>61</v>
      </c>
      <c r="J30" s="26">
        <v>694</v>
      </c>
      <c r="K30" s="26">
        <v>317</v>
      </c>
      <c r="L30" s="26">
        <v>454</v>
      </c>
      <c r="M30" s="26">
        <v>425</v>
      </c>
      <c r="N30" s="26">
        <v>2991</v>
      </c>
      <c r="O30" s="26">
        <v>80</v>
      </c>
      <c r="P30" s="26">
        <v>4840</v>
      </c>
      <c r="Q30" s="26" t="s">
        <v>31</v>
      </c>
      <c r="R30" s="26">
        <v>18877</v>
      </c>
      <c r="S30" s="26">
        <v>129</v>
      </c>
      <c r="T30" s="26">
        <v>403</v>
      </c>
      <c r="U30" s="26">
        <v>19409</v>
      </c>
      <c r="V30" s="26">
        <v>536</v>
      </c>
      <c r="W30" s="26">
        <v>1382</v>
      </c>
      <c r="X30" s="26">
        <v>21327</v>
      </c>
    </row>
    <row r="31" spans="1:24" s="2" customFormat="1" ht="15" customHeight="1" x14ac:dyDescent="0.15">
      <c r="A31" s="28" t="s">
        <v>54</v>
      </c>
      <c r="B31" s="26">
        <v>16114</v>
      </c>
      <c r="C31" s="26">
        <v>11934</v>
      </c>
      <c r="D31" s="26">
        <v>411</v>
      </c>
      <c r="E31" s="26">
        <v>3900</v>
      </c>
      <c r="F31" s="26">
        <v>1960</v>
      </c>
      <c r="G31" s="26">
        <v>673</v>
      </c>
      <c r="H31" s="26">
        <v>779</v>
      </c>
      <c r="I31" s="26">
        <v>41</v>
      </c>
      <c r="J31" s="26">
        <v>554</v>
      </c>
      <c r="K31" s="26">
        <v>272</v>
      </c>
      <c r="L31" s="26">
        <v>431</v>
      </c>
      <c r="M31" s="26">
        <v>370</v>
      </c>
      <c r="N31" s="26">
        <v>2476</v>
      </c>
      <c r="O31" s="26">
        <v>67</v>
      </c>
      <c r="P31" s="26">
        <v>4180</v>
      </c>
      <c r="Q31" s="26" t="s">
        <v>31</v>
      </c>
      <c r="R31" s="26">
        <v>16114</v>
      </c>
      <c r="S31" s="26">
        <v>102</v>
      </c>
      <c r="T31" s="26">
        <v>379</v>
      </c>
      <c r="U31" s="26">
        <v>16595</v>
      </c>
      <c r="V31" s="26">
        <v>438</v>
      </c>
      <c r="W31" s="26">
        <v>1112</v>
      </c>
      <c r="X31" s="26">
        <v>18145</v>
      </c>
    </row>
    <row r="32" spans="1:24" s="2" customFormat="1" ht="15" customHeight="1" x14ac:dyDescent="0.15">
      <c r="A32" s="28" t="s">
        <v>55</v>
      </c>
      <c r="B32" s="26">
        <v>15356</v>
      </c>
      <c r="C32" s="26">
        <v>11541</v>
      </c>
      <c r="D32" s="26">
        <v>378</v>
      </c>
      <c r="E32" s="26">
        <v>3650</v>
      </c>
      <c r="F32" s="26">
        <v>1886</v>
      </c>
      <c r="G32" s="26">
        <v>653</v>
      </c>
      <c r="H32" s="26">
        <v>760</v>
      </c>
      <c r="I32" s="26">
        <v>12</v>
      </c>
      <c r="J32" s="26">
        <v>550</v>
      </c>
      <c r="K32" s="26">
        <v>285</v>
      </c>
      <c r="L32" s="26">
        <v>410</v>
      </c>
      <c r="M32" s="26">
        <v>367</v>
      </c>
      <c r="N32" s="26">
        <v>2504</v>
      </c>
      <c r="O32" s="26">
        <v>86</v>
      </c>
      <c r="P32" s="26">
        <v>3815</v>
      </c>
      <c r="Q32" s="26" t="s">
        <v>31</v>
      </c>
      <c r="R32" s="26">
        <v>15356</v>
      </c>
      <c r="S32" s="26">
        <v>85</v>
      </c>
      <c r="T32" s="26">
        <v>312</v>
      </c>
      <c r="U32" s="26">
        <v>15753</v>
      </c>
      <c r="V32" s="26">
        <v>414</v>
      </c>
      <c r="W32" s="26">
        <v>1064</v>
      </c>
      <c r="X32" s="26">
        <v>17231</v>
      </c>
    </row>
    <row r="33" spans="1:24" s="2" customFormat="1" ht="15" customHeight="1" x14ac:dyDescent="0.15">
      <c r="A33" s="28" t="s">
        <v>56</v>
      </c>
      <c r="B33" s="26">
        <v>15995</v>
      </c>
      <c r="C33" s="26">
        <v>12075</v>
      </c>
      <c r="D33" s="26">
        <v>415</v>
      </c>
      <c r="E33" s="26">
        <v>3995</v>
      </c>
      <c r="F33" s="26">
        <v>2108</v>
      </c>
      <c r="G33" s="26">
        <v>729</v>
      </c>
      <c r="H33" s="26">
        <v>818</v>
      </c>
      <c r="I33" s="26">
        <v>50</v>
      </c>
      <c r="J33" s="26">
        <v>494</v>
      </c>
      <c r="K33" s="26">
        <v>301</v>
      </c>
      <c r="L33" s="26">
        <v>365</v>
      </c>
      <c r="M33" s="26">
        <v>351</v>
      </c>
      <c r="N33" s="26">
        <v>2364</v>
      </c>
      <c r="O33" s="26">
        <v>85</v>
      </c>
      <c r="P33" s="26">
        <v>3920</v>
      </c>
      <c r="Q33" s="26" t="s">
        <v>31</v>
      </c>
      <c r="R33" s="26">
        <v>15995</v>
      </c>
      <c r="S33" s="26">
        <v>90</v>
      </c>
      <c r="T33" s="26">
        <v>297</v>
      </c>
      <c r="U33" s="26">
        <v>16382</v>
      </c>
      <c r="V33" s="26">
        <v>445</v>
      </c>
      <c r="W33" s="26">
        <v>1141</v>
      </c>
      <c r="X33" s="26">
        <v>17968</v>
      </c>
    </row>
    <row r="34" spans="1:24" s="2" customFormat="1" ht="15" customHeight="1" x14ac:dyDescent="0.15">
      <c r="A34" s="28" t="s">
        <v>57</v>
      </c>
      <c r="B34" s="26">
        <v>15616</v>
      </c>
      <c r="C34" s="26">
        <v>11827</v>
      </c>
      <c r="D34" s="26">
        <v>450</v>
      </c>
      <c r="E34" s="26">
        <v>3712</v>
      </c>
      <c r="F34" s="26">
        <v>2082</v>
      </c>
      <c r="G34" s="26">
        <v>735</v>
      </c>
      <c r="H34" s="26">
        <v>799</v>
      </c>
      <c r="I34" s="26">
        <v>45</v>
      </c>
      <c r="J34" s="26">
        <v>527</v>
      </c>
      <c r="K34" s="26">
        <v>305</v>
      </c>
      <c r="L34" s="26">
        <v>361</v>
      </c>
      <c r="M34" s="26">
        <v>362</v>
      </c>
      <c r="N34" s="26">
        <v>2378</v>
      </c>
      <c r="O34" s="26">
        <v>71</v>
      </c>
      <c r="P34" s="26">
        <v>3789</v>
      </c>
      <c r="Q34" s="26" t="s">
        <v>31</v>
      </c>
      <c r="R34" s="26">
        <v>15616</v>
      </c>
      <c r="S34" s="26">
        <v>93</v>
      </c>
      <c r="T34" s="26">
        <v>267</v>
      </c>
      <c r="U34" s="26">
        <v>15976</v>
      </c>
      <c r="V34" s="26">
        <v>433</v>
      </c>
      <c r="W34" s="26">
        <v>1131</v>
      </c>
      <c r="X34" s="26">
        <v>17540</v>
      </c>
    </row>
    <row r="35" spans="1:24" s="2" customFormat="1" ht="15" customHeight="1" x14ac:dyDescent="0.15">
      <c r="A35" s="28" t="s">
        <v>58</v>
      </c>
      <c r="B35" s="26">
        <v>14561</v>
      </c>
      <c r="C35" s="26">
        <v>11141</v>
      </c>
      <c r="D35" s="26">
        <v>394</v>
      </c>
      <c r="E35" s="26">
        <v>3583</v>
      </c>
      <c r="F35" s="26">
        <v>2048</v>
      </c>
      <c r="G35" s="26">
        <v>531</v>
      </c>
      <c r="H35" s="26">
        <v>730</v>
      </c>
      <c r="I35" s="26">
        <v>28</v>
      </c>
      <c r="J35" s="26">
        <v>581</v>
      </c>
      <c r="K35" s="26">
        <v>280</v>
      </c>
      <c r="L35" s="26">
        <v>354</v>
      </c>
      <c r="M35" s="26">
        <v>332</v>
      </c>
      <c r="N35" s="26">
        <v>2215</v>
      </c>
      <c r="O35" s="26">
        <v>65</v>
      </c>
      <c r="P35" s="26">
        <v>3420</v>
      </c>
      <c r="Q35" s="26" t="s">
        <v>31</v>
      </c>
      <c r="R35" s="26">
        <v>14561</v>
      </c>
      <c r="S35" s="26">
        <v>76</v>
      </c>
      <c r="T35" s="26">
        <v>323</v>
      </c>
      <c r="U35" s="26">
        <v>14960</v>
      </c>
      <c r="V35" s="26">
        <v>411</v>
      </c>
      <c r="W35" s="26">
        <v>974</v>
      </c>
      <c r="X35" s="26">
        <v>16345</v>
      </c>
    </row>
    <row r="36" spans="1:24" s="2" customFormat="1" ht="15" customHeight="1" x14ac:dyDescent="0.15">
      <c r="A36" s="28" t="s">
        <v>59</v>
      </c>
      <c r="B36" s="26">
        <v>17395</v>
      </c>
      <c r="C36" s="26">
        <v>13543</v>
      </c>
      <c r="D36" s="26">
        <v>482</v>
      </c>
      <c r="E36" s="26">
        <v>4404</v>
      </c>
      <c r="F36" s="26">
        <v>2509</v>
      </c>
      <c r="G36" s="26">
        <v>541</v>
      </c>
      <c r="H36" s="26">
        <v>785</v>
      </c>
      <c r="I36" s="26">
        <v>28</v>
      </c>
      <c r="J36" s="26">
        <v>701</v>
      </c>
      <c r="K36" s="26">
        <v>358</v>
      </c>
      <c r="L36" s="26">
        <v>508</v>
      </c>
      <c r="M36" s="26">
        <v>380</v>
      </c>
      <c r="N36" s="26">
        <v>2762</v>
      </c>
      <c r="O36" s="26">
        <v>85</v>
      </c>
      <c r="P36" s="26">
        <v>3852</v>
      </c>
      <c r="Q36" s="26" t="s">
        <v>31</v>
      </c>
      <c r="R36" s="26">
        <v>17395</v>
      </c>
      <c r="S36" s="26">
        <v>81</v>
      </c>
      <c r="T36" s="26">
        <v>307</v>
      </c>
      <c r="U36" s="26">
        <v>17783</v>
      </c>
      <c r="V36" s="26">
        <v>508</v>
      </c>
      <c r="W36" s="26">
        <v>1234</v>
      </c>
      <c r="X36" s="26">
        <v>19525</v>
      </c>
    </row>
    <row r="37" spans="1:24" s="2" customFormat="1" ht="15" customHeight="1" x14ac:dyDescent="0.15">
      <c r="A37" s="28" t="s">
        <v>60</v>
      </c>
      <c r="B37" s="26">
        <v>14204</v>
      </c>
      <c r="C37" s="26">
        <v>10943</v>
      </c>
      <c r="D37" s="26">
        <v>402</v>
      </c>
      <c r="E37" s="26">
        <v>3368</v>
      </c>
      <c r="F37" s="26">
        <v>2090</v>
      </c>
      <c r="G37" s="26">
        <v>526</v>
      </c>
      <c r="H37" s="26">
        <v>623</v>
      </c>
      <c r="I37" s="26">
        <v>30</v>
      </c>
      <c r="J37" s="26">
        <v>461</v>
      </c>
      <c r="K37" s="26">
        <v>290</v>
      </c>
      <c r="L37" s="26">
        <v>301</v>
      </c>
      <c r="M37" s="26">
        <v>369</v>
      </c>
      <c r="N37" s="26">
        <v>2409</v>
      </c>
      <c r="O37" s="26">
        <v>74</v>
      </c>
      <c r="P37" s="26">
        <v>3261</v>
      </c>
      <c r="Q37" s="26" t="s">
        <v>31</v>
      </c>
      <c r="R37" s="26">
        <v>14204</v>
      </c>
      <c r="S37" s="26">
        <v>59</v>
      </c>
      <c r="T37" s="26">
        <v>301</v>
      </c>
      <c r="U37" s="26">
        <v>14564</v>
      </c>
      <c r="V37" s="26">
        <v>375</v>
      </c>
      <c r="W37" s="26">
        <v>1015</v>
      </c>
      <c r="X37" s="26">
        <v>15954</v>
      </c>
    </row>
    <row r="38" spans="1:24" s="2" customFormat="1" ht="15" customHeight="1" x14ac:dyDescent="0.15">
      <c r="A38" s="28" t="s">
        <v>61</v>
      </c>
      <c r="B38" s="26">
        <v>14913</v>
      </c>
      <c r="C38" s="26">
        <v>11537</v>
      </c>
      <c r="D38" s="26">
        <v>421</v>
      </c>
      <c r="E38" s="26">
        <v>3554</v>
      </c>
      <c r="F38" s="26">
        <v>2146</v>
      </c>
      <c r="G38" s="26">
        <v>605</v>
      </c>
      <c r="H38" s="26">
        <v>687</v>
      </c>
      <c r="I38" s="26">
        <v>60</v>
      </c>
      <c r="J38" s="26">
        <v>469</v>
      </c>
      <c r="K38" s="26">
        <v>306</v>
      </c>
      <c r="L38" s="26">
        <v>328</v>
      </c>
      <c r="M38" s="26">
        <v>374</v>
      </c>
      <c r="N38" s="26">
        <v>2512</v>
      </c>
      <c r="O38" s="26">
        <v>75</v>
      </c>
      <c r="P38" s="26">
        <v>3376</v>
      </c>
      <c r="Q38" s="26" t="s">
        <v>31</v>
      </c>
      <c r="R38" s="26">
        <v>14913</v>
      </c>
      <c r="S38" s="26">
        <v>59</v>
      </c>
      <c r="T38" s="26">
        <v>270</v>
      </c>
      <c r="U38" s="26">
        <v>15242</v>
      </c>
      <c r="V38" s="26">
        <v>393</v>
      </c>
      <c r="W38" s="26">
        <v>1116</v>
      </c>
      <c r="X38" s="26">
        <v>16751</v>
      </c>
    </row>
    <row r="39" spans="1:24" ht="27" customHeight="1" x14ac:dyDescent="0.15">
      <c r="A39" s="19" t="s">
        <v>62</v>
      </c>
      <c r="B39" s="27">
        <v>13026</v>
      </c>
      <c r="C39" s="27">
        <v>10158</v>
      </c>
      <c r="D39" s="27">
        <v>506</v>
      </c>
      <c r="E39" s="27">
        <v>3221</v>
      </c>
      <c r="F39" s="27">
        <v>1814</v>
      </c>
      <c r="G39" s="27">
        <v>517</v>
      </c>
      <c r="H39" s="27">
        <v>508</v>
      </c>
      <c r="I39" s="27">
        <v>38</v>
      </c>
      <c r="J39" s="27">
        <v>345</v>
      </c>
      <c r="K39" s="27">
        <v>281</v>
      </c>
      <c r="L39" s="27">
        <v>236</v>
      </c>
      <c r="M39" s="27">
        <v>394</v>
      </c>
      <c r="N39" s="27">
        <v>2226</v>
      </c>
      <c r="O39" s="27">
        <v>72</v>
      </c>
      <c r="P39" s="27">
        <v>2868</v>
      </c>
      <c r="Q39" s="27" t="s">
        <v>31</v>
      </c>
      <c r="R39" s="27">
        <v>13026</v>
      </c>
      <c r="S39" s="27">
        <v>36</v>
      </c>
      <c r="T39" s="27">
        <v>248</v>
      </c>
      <c r="U39" s="27">
        <v>13310</v>
      </c>
      <c r="V39" s="27">
        <v>358</v>
      </c>
      <c r="W39" s="27">
        <v>1002</v>
      </c>
      <c r="X39" s="27">
        <v>14670</v>
      </c>
    </row>
    <row r="40" spans="1:24" s="2" customFormat="1" ht="15" customHeight="1" x14ac:dyDescent="0.15">
      <c r="A40" s="17" t="s">
        <v>63</v>
      </c>
      <c r="B40" s="26">
        <v>13741</v>
      </c>
      <c r="C40" s="26">
        <v>10735</v>
      </c>
      <c r="D40" s="26">
        <v>536</v>
      </c>
      <c r="E40" s="26">
        <v>3440</v>
      </c>
      <c r="F40" s="26">
        <v>1920</v>
      </c>
      <c r="G40" s="26">
        <v>471</v>
      </c>
      <c r="H40" s="26">
        <v>567</v>
      </c>
      <c r="I40" s="26">
        <v>24</v>
      </c>
      <c r="J40" s="26">
        <v>335</v>
      </c>
      <c r="K40" s="26">
        <v>287</v>
      </c>
      <c r="L40" s="26">
        <v>293</v>
      </c>
      <c r="M40" s="26">
        <v>375</v>
      </c>
      <c r="N40" s="26">
        <v>2410</v>
      </c>
      <c r="O40" s="26">
        <v>77</v>
      </c>
      <c r="P40" s="26">
        <v>3006</v>
      </c>
      <c r="Q40" s="26" t="s">
        <v>29</v>
      </c>
      <c r="R40" s="26">
        <v>13741</v>
      </c>
      <c r="S40" s="26">
        <v>37</v>
      </c>
      <c r="T40" s="26">
        <v>248</v>
      </c>
      <c r="U40" s="26">
        <v>14026</v>
      </c>
      <c r="V40" s="26">
        <v>403</v>
      </c>
      <c r="W40" s="26">
        <v>1054</v>
      </c>
      <c r="X40" s="26">
        <v>15483</v>
      </c>
    </row>
    <row r="41" spans="1:24" s="2" customFormat="1" ht="15" customHeight="1" x14ac:dyDescent="0.15">
      <c r="A41" s="17" t="s">
        <v>64</v>
      </c>
      <c r="B41" s="26">
        <v>13448</v>
      </c>
      <c r="C41" s="26">
        <v>10727</v>
      </c>
      <c r="D41" s="26">
        <v>585</v>
      </c>
      <c r="E41" s="26">
        <v>3255</v>
      </c>
      <c r="F41" s="26">
        <v>1779</v>
      </c>
      <c r="G41" s="26">
        <v>547</v>
      </c>
      <c r="H41" s="26">
        <v>521</v>
      </c>
      <c r="I41" s="26">
        <v>51</v>
      </c>
      <c r="J41" s="26">
        <v>399</v>
      </c>
      <c r="K41" s="26">
        <v>279</v>
      </c>
      <c r="L41" s="26">
        <v>299</v>
      </c>
      <c r="M41" s="26">
        <v>366</v>
      </c>
      <c r="N41" s="26">
        <v>2582</v>
      </c>
      <c r="O41" s="26">
        <v>64</v>
      </c>
      <c r="P41" s="26">
        <v>2721</v>
      </c>
      <c r="Q41" s="26" t="s">
        <v>31</v>
      </c>
      <c r="R41" s="26">
        <v>13448</v>
      </c>
      <c r="S41" s="26">
        <v>31</v>
      </c>
      <c r="T41" s="26">
        <v>244</v>
      </c>
      <c r="U41" s="26">
        <v>13723</v>
      </c>
      <c r="V41" s="26">
        <v>429</v>
      </c>
      <c r="W41" s="26">
        <v>987</v>
      </c>
      <c r="X41" s="26">
        <v>15139</v>
      </c>
    </row>
    <row r="42" spans="1:24" s="2" customFormat="1" ht="15" customHeight="1" x14ac:dyDescent="0.15">
      <c r="A42" s="17" t="s">
        <v>65</v>
      </c>
      <c r="B42" s="26">
        <v>15051</v>
      </c>
      <c r="C42" s="26">
        <v>12066</v>
      </c>
      <c r="D42" s="26">
        <v>745</v>
      </c>
      <c r="E42" s="26">
        <v>3658</v>
      </c>
      <c r="F42" s="26">
        <v>1939</v>
      </c>
      <c r="G42" s="26">
        <v>647</v>
      </c>
      <c r="H42" s="26">
        <v>545</v>
      </c>
      <c r="I42" s="26">
        <v>24</v>
      </c>
      <c r="J42" s="26">
        <v>345</v>
      </c>
      <c r="K42" s="26">
        <v>334</v>
      </c>
      <c r="L42" s="26">
        <v>445</v>
      </c>
      <c r="M42" s="26">
        <v>435</v>
      </c>
      <c r="N42" s="26">
        <v>2876</v>
      </c>
      <c r="O42" s="26">
        <v>73</v>
      </c>
      <c r="P42" s="26">
        <v>2985</v>
      </c>
      <c r="Q42" s="26" t="s">
        <v>31</v>
      </c>
      <c r="R42" s="26">
        <v>15051</v>
      </c>
      <c r="S42" s="26">
        <v>30</v>
      </c>
      <c r="T42" s="26">
        <v>292</v>
      </c>
      <c r="U42" s="26">
        <v>15373</v>
      </c>
      <c r="V42" s="26">
        <v>471</v>
      </c>
      <c r="W42" s="26">
        <v>1016</v>
      </c>
      <c r="X42" s="26">
        <v>16860</v>
      </c>
    </row>
    <row r="43" spans="1:24" s="2" customFormat="1" ht="15" customHeight="1" x14ac:dyDescent="0.15">
      <c r="A43" s="17" t="s">
        <v>66</v>
      </c>
      <c r="B43" s="26">
        <v>16731</v>
      </c>
      <c r="C43" s="26">
        <v>13885</v>
      </c>
      <c r="D43" s="26">
        <v>757</v>
      </c>
      <c r="E43" s="26">
        <v>5105</v>
      </c>
      <c r="F43" s="26">
        <v>2226</v>
      </c>
      <c r="G43" s="26">
        <v>644</v>
      </c>
      <c r="H43" s="26">
        <v>566</v>
      </c>
      <c r="I43" s="26">
        <v>31</v>
      </c>
      <c r="J43" s="26">
        <v>394</v>
      </c>
      <c r="K43" s="26">
        <v>300</v>
      </c>
      <c r="L43" s="26">
        <v>323</v>
      </c>
      <c r="M43" s="26">
        <v>409</v>
      </c>
      <c r="N43" s="26">
        <v>3052</v>
      </c>
      <c r="O43" s="26">
        <v>78</v>
      </c>
      <c r="P43" s="26">
        <v>2846</v>
      </c>
      <c r="Q43" s="26" t="s">
        <v>31</v>
      </c>
      <c r="R43" s="26">
        <v>16731</v>
      </c>
      <c r="S43" s="26">
        <v>30</v>
      </c>
      <c r="T43" s="26">
        <v>270</v>
      </c>
      <c r="U43" s="26">
        <v>17031</v>
      </c>
      <c r="V43" s="26">
        <v>474</v>
      </c>
      <c r="W43" s="26">
        <v>1009</v>
      </c>
      <c r="X43" s="26">
        <v>18514</v>
      </c>
    </row>
    <row r="44" spans="1:24" s="2" customFormat="1" ht="15" customHeight="1" x14ac:dyDescent="0.15">
      <c r="A44" s="17" t="s">
        <v>70</v>
      </c>
      <c r="B44" s="26">
        <v>15704</v>
      </c>
      <c r="C44" s="26">
        <v>12933</v>
      </c>
      <c r="D44" s="26">
        <v>706</v>
      </c>
      <c r="E44" s="26">
        <v>4484</v>
      </c>
      <c r="F44" s="26">
        <v>2292</v>
      </c>
      <c r="G44" s="26">
        <v>638</v>
      </c>
      <c r="H44" s="26">
        <v>504</v>
      </c>
      <c r="I44" s="26">
        <v>23</v>
      </c>
      <c r="J44" s="26">
        <v>342</v>
      </c>
      <c r="K44" s="26">
        <v>314</v>
      </c>
      <c r="L44" s="26">
        <v>294</v>
      </c>
      <c r="M44" s="26">
        <v>416</v>
      </c>
      <c r="N44" s="26">
        <v>2849</v>
      </c>
      <c r="O44" s="26">
        <v>71</v>
      </c>
      <c r="P44" s="26">
        <v>2771</v>
      </c>
      <c r="Q44" s="26" t="s">
        <v>31</v>
      </c>
      <c r="R44" s="26">
        <v>15704</v>
      </c>
      <c r="S44" s="26">
        <v>33</v>
      </c>
      <c r="T44" s="26">
        <v>181</v>
      </c>
      <c r="U44" s="26">
        <v>15918</v>
      </c>
      <c r="V44" s="26">
        <v>435</v>
      </c>
      <c r="W44" s="26">
        <v>1007</v>
      </c>
      <c r="X44" s="26">
        <v>17360</v>
      </c>
    </row>
    <row r="45" spans="1:24" ht="7.5" customHeight="1" x14ac:dyDescent="0.1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s="2" customFormat="1" ht="20.100000000000001" customHeight="1" x14ac:dyDescent="0.15">
      <c r="A46" s="2" t="s">
        <v>67</v>
      </c>
    </row>
    <row r="47" spans="1:24" s="2" customFormat="1" ht="20.100000000000001" customHeight="1" x14ac:dyDescent="0.15">
      <c r="A47" s="4" t="s">
        <v>68</v>
      </c>
    </row>
    <row r="48" spans="1:24" s="2" customFormat="1" ht="20.100000000000001" customHeight="1" x14ac:dyDescent="0.15">
      <c r="A48" s="4" t="s">
        <v>69</v>
      </c>
    </row>
  </sheetData>
  <mergeCells count="13">
    <mergeCell ref="T4:T6"/>
    <mergeCell ref="U4:U6"/>
    <mergeCell ref="V4:V6"/>
    <mergeCell ref="W4:W6"/>
    <mergeCell ref="X4:X6"/>
    <mergeCell ref="A4:A6"/>
    <mergeCell ref="B4:P4"/>
    <mergeCell ref="Q4:Q6"/>
    <mergeCell ref="R4:R6"/>
    <mergeCell ref="S4:S6"/>
    <mergeCell ref="B5:B6"/>
    <mergeCell ref="C5:O5"/>
    <mergeCell ref="P5:P6"/>
  </mergeCells>
  <phoneticPr fontId="10"/>
  <printOptions horizontalCentered="1"/>
  <pageMargins left="0.59055118110236227" right="0.59055118110236227" top="0.59055118110236227" bottom="0.59055118110236227" header="0" footer="0"/>
  <pageSetup paperSize="9" scale="70" orientation="landscape" r:id="rId1"/>
  <headerFooter scaleWithDoc="0" alignWithMargins="0"/>
  <ignoredErrors>
    <ignoredError sqref="A10:A42 A43:A4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累年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2026-06-02T05:24:00Z</dcterms:created>
  <dcterms:modified xsi:type="dcterms:W3CDTF">2026-06-17T01:35:02Z</dcterms:modified>
  <cp:category/>
  <cp:contentStatus/>
</cp:coreProperties>
</file>