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E83E43A6-2919-425B-B18B-31242272002C}" xr6:coauthVersionLast="47" xr6:coauthVersionMax="47" xr10:uidLastSave="{00000000-0000-0000-0000-000000000000}"/>
  <bookViews>
    <workbookView xWindow="-120" yWindow="-120" windowWidth="29040" windowHeight="15720" xr2:uid="{8E0FBD9E-159B-4608-B1B8-AF62B97F962C}"/>
  </bookViews>
  <sheets>
    <sheet name="累年全国" sheetId="13" r:id="rId1"/>
    <sheet name="累年北海道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3" l="1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21" i="12"/>
  <c r="B21" i="12"/>
  <c r="Q21" i="12" s="1"/>
  <c r="C20" i="12"/>
  <c r="B20" i="12"/>
  <c r="Q20" i="12" s="1"/>
  <c r="C19" i="12"/>
  <c r="B19" i="12"/>
  <c r="Q19" i="12"/>
  <c r="C18" i="12"/>
  <c r="B18" i="12" s="1"/>
  <c r="Q18" i="12" s="1"/>
  <c r="C17" i="12"/>
  <c r="B17" i="12" s="1"/>
  <c r="Q17" i="12" s="1"/>
  <c r="C16" i="12"/>
  <c r="B16" i="12"/>
  <c r="Q16" i="12"/>
  <c r="C15" i="12"/>
  <c r="B15" i="12"/>
  <c r="Q15" i="12"/>
  <c r="C14" i="12"/>
  <c r="B14" i="12" s="1"/>
  <c r="Q14" i="12" s="1"/>
  <c r="C13" i="12"/>
  <c r="B13" i="12"/>
  <c r="Q13" i="12" s="1"/>
  <c r="C12" i="12"/>
  <c r="B12" i="12"/>
  <c r="Q12" i="12" s="1"/>
  <c r="C11" i="12"/>
  <c r="B11" i="12"/>
  <c r="Q11" i="12"/>
  <c r="C10" i="12"/>
  <c r="B10" i="12" s="1"/>
  <c r="Q10" i="12" s="1"/>
  <c r="C9" i="12"/>
  <c r="B9" i="12" s="1"/>
  <c r="Q9" i="12" s="1"/>
</calcChain>
</file>

<file path=xl/sharedStrings.xml><?xml version="1.0" encoding="utf-8"?>
<sst xmlns="http://schemas.openxmlformats.org/spreadsheetml/2006/main" count="224" uniqueCount="67">
  <si>
    <t>【米生産費（60kg当たり）】</t>
    <phoneticPr fontId="2"/>
  </si>
  <si>
    <t>区分</t>
    <rPh sb="0" eb="2">
      <t>クブン</t>
    </rPh>
    <phoneticPr fontId="2"/>
  </si>
  <si>
    <t>費用</t>
    <phoneticPr fontId="2"/>
  </si>
  <si>
    <t>副 産 物
価　　額</t>
    <rPh sb="0" eb="1">
      <t>フク</t>
    </rPh>
    <rPh sb="2" eb="3">
      <t>サン</t>
    </rPh>
    <rPh sb="4" eb="5">
      <t>モノ</t>
    </rPh>
    <rPh sb="6" eb="7">
      <t>アタイ</t>
    </rPh>
    <rPh sb="9" eb="10">
      <t>ガク</t>
    </rPh>
    <phoneticPr fontId="3"/>
  </si>
  <si>
    <r>
      <t xml:space="preserve">生 産 費
</t>
    </r>
    <r>
      <rPr>
        <sz val="9"/>
        <rFont val="ＭＳ 明朝"/>
        <family val="1"/>
        <charset val="128"/>
      </rPr>
      <t>副 産 物
価額差引</t>
    </r>
    <rPh sb="0" eb="1">
      <t>ショウ</t>
    </rPh>
    <rPh sb="2" eb="3">
      <t>サン</t>
    </rPh>
    <rPh sb="4" eb="5">
      <t>ヒ</t>
    </rPh>
    <rPh sb="7" eb="8">
      <t>フク</t>
    </rPh>
    <rPh sb="9" eb="10">
      <t>サン</t>
    </rPh>
    <rPh sb="11" eb="12">
      <t>モノ</t>
    </rPh>
    <rPh sb="13" eb="15">
      <t>カガク</t>
    </rPh>
    <rPh sb="15" eb="17">
      <t>サシヒキ</t>
    </rPh>
    <phoneticPr fontId="3"/>
  </si>
  <si>
    <t>支払利子</t>
    <rPh sb="0" eb="2">
      <t>シハライ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</si>
  <si>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</si>
  <si>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支払利子・
地代算入
生 産 費</t>
    <rPh sb="0" eb="2">
      <t>シハライ</t>
    </rPh>
    <rPh sb="2" eb="4">
      <t>リシ</t>
    </rPh>
    <rPh sb="6" eb="7">
      <t>チ</t>
    </rPh>
    <rPh sb="7" eb="8">
      <t>ダイ</t>
    </rPh>
    <rPh sb="8" eb="9">
      <t>ザン</t>
    </rPh>
    <rPh sb="9" eb="10">
      <t>イ</t>
    </rPh>
    <rPh sb="11" eb="12">
      <t>ショウ</t>
    </rPh>
    <rPh sb="13" eb="14">
      <t>サン</t>
    </rPh>
    <rPh sb="15" eb="16">
      <t>ヒ</t>
    </rPh>
    <phoneticPr fontId="3"/>
  </si>
  <si>
    <t>自　　己
資本利子</t>
    <rPh sb="0" eb="1">
      <t>ジ</t>
    </rPh>
    <rPh sb="3" eb="4">
      <t>オノレ</t>
    </rPh>
    <rPh sb="5" eb="7">
      <t>シホン</t>
    </rPh>
    <rPh sb="7" eb="9">
      <t>リシ</t>
    </rPh>
    <phoneticPr fontId="2"/>
  </si>
  <si>
    <t>自 作 地
地　　代</t>
    <rPh sb="0" eb="1">
      <t>ジ</t>
    </rPh>
    <rPh sb="2" eb="3">
      <t>サク</t>
    </rPh>
    <rPh sb="4" eb="5">
      <t>チ</t>
    </rPh>
    <rPh sb="6" eb="7">
      <t>チ</t>
    </rPh>
    <rPh sb="9" eb="10">
      <t>ダイ</t>
    </rPh>
    <phoneticPr fontId="2"/>
  </si>
  <si>
    <t>全 算 入
生 産 費</t>
    <phoneticPr fontId="2"/>
  </si>
  <si>
    <t>計</t>
    <rPh sb="0" eb="1">
      <t>ケイ</t>
    </rPh>
    <phoneticPr fontId="2"/>
  </si>
  <si>
    <t>物財費</t>
    <rPh sb="0" eb="1">
      <t>ブツ</t>
    </rPh>
    <rPh sb="1" eb="2">
      <t>ザイ</t>
    </rPh>
    <rPh sb="2" eb="3">
      <t>ヒ</t>
    </rPh>
    <phoneticPr fontId="2"/>
  </si>
  <si>
    <t>労 働 費</t>
    <rPh sb="0" eb="1">
      <t>ロウ</t>
    </rPh>
    <rPh sb="2" eb="3">
      <t>ハタラ</t>
    </rPh>
    <rPh sb="4" eb="5">
      <t>ヒ</t>
    </rPh>
    <phoneticPr fontId="2"/>
  </si>
  <si>
    <t>種 苗 費</t>
    <rPh sb="0" eb="1">
      <t>タネ</t>
    </rPh>
    <rPh sb="2" eb="3">
      <t>ナエ</t>
    </rPh>
    <rPh sb="4" eb="5">
      <t>ヒ</t>
    </rPh>
    <phoneticPr fontId="2"/>
  </si>
  <si>
    <t>肥 料 費</t>
    <rPh sb="0" eb="1">
      <t>コエ</t>
    </rPh>
    <rPh sb="2" eb="3">
      <t>リョウ</t>
    </rPh>
    <rPh sb="4" eb="5">
      <t>ヒ</t>
    </rPh>
    <phoneticPr fontId="2"/>
  </si>
  <si>
    <t>農業薬剤費</t>
    <rPh sb="0" eb="2">
      <t>ノウギョウ</t>
    </rPh>
    <rPh sb="2" eb="5">
      <t>ヤクザイヒ</t>
    </rPh>
    <phoneticPr fontId="2"/>
  </si>
  <si>
    <t>光熱動力費</t>
    <rPh sb="0" eb="2">
      <t>コウネツ</t>
    </rPh>
    <rPh sb="2" eb="5">
      <t>ドウリョクヒ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</si>
  <si>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</si>
  <si>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及び水利費</t>
    <rPh sb="0" eb="2">
      <t>トチ</t>
    </rPh>
    <rPh sb="2" eb="4">
      <t>カイリョウ</t>
    </rPh>
    <rPh sb="5" eb="6">
      <t>オヨ</t>
    </rPh>
    <rPh sb="7" eb="9">
      <t>スイリ</t>
    </rPh>
    <rPh sb="9" eb="10">
      <t>ヒ</t>
    </rPh>
    <phoneticPr fontId="2"/>
  </si>
  <si>
    <t>賃 借 料
及び料金</t>
    <rPh sb="0" eb="1">
      <t>チン</t>
    </rPh>
    <rPh sb="2" eb="3">
      <t>シャク</t>
    </rPh>
    <rPh sb="4" eb="5">
      <t>リョウ</t>
    </rPh>
    <rPh sb="6" eb="7">
      <t>オヨ</t>
    </rPh>
    <rPh sb="8" eb="10">
      <t>リョウキン</t>
    </rPh>
    <phoneticPr fontId="2"/>
  </si>
  <si>
    <t>物件税及び
公課諸負担</t>
    <rPh sb="0" eb="2">
      <t>ブッケン</t>
    </rPh>
    <rPh sb="2" eb="3">
      <t>ゼイ</t>
    </rPh>
    <rPh sb="3" eb="4">
      <t>オヨ</t>
    </rPh>
    <rPh sb="6" eb="8">
      <t>コウカ</t>
    </rPh>
    <rPh sb="8" eb="9">
      <t>ショ</t>
    </rPh>
    <rPh sb="9" eb="11">
      <t>フタン</t>
    </rPh>
    <phoneticPr fontId="2"/>
  </si>
  <si>
    <t>建 物 費</t>
    <rPh sb="0" eb="1">
      <t>ケン</t>
    </rPh>
    <rPh sb="2" eb="3">
      <t>ブツ</t>
    </rPh>
    <rPh sb="4" eb="5">
      <t>ヒ</t>
    </rPh>
    <phoneticPr fontId="2"/>
  </si>
  <si>
    <t>自動車費</t>
    <rPh sb="0" eb="3">
      <t>ジドウシャ</t>
    </rPh>
    <rPh sb="3" eb="4">
      <t>ヒ</t>
    </rPh>
    <phoneticPr fontId="2"/>
  </si>
  <si>
    <t>農機具費</t>
    <rPh sb="0" eb="3">
      <t>ノウキグ</t>
    </rPh>
    <rPh sb="3" eb="4">
      <t>ヒ</t>
    </rPh>
    <phoneticPr fontId="2"/>
  </si>
  <si>
    <t>生産管理費</t>
    <rPh sb="0" eb="2">
      <t>セイサン</t>
    </rPh>
    <rPh sb="2" eb="5">
      <t>カンリヒ</t>
    </rPh>
    <phoneticPr fontId="2"/>
  </si>
  <si>
    <t>円</t>
  </si>
  <si>
    <t>全国</t>
    <rPh sb="0" eb="2">
      <t>ゼンコク</t>
    </rPh>
    <phoneticPr fontId="2"/>
  </si>
  <si>
    <t>平成元年</t>
    <rPh sb="0" eb="2">
      <t>ヘイセイ</t>
    </rPh>
    <rPh sb="2" eb="4">
      <t>ガンネン</t>
    </rPh>
    <phoneticPr fontId="2"/>
  </si>
  <si>
    <t xml:space="preserve">… </t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</si>
  <si>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</si>
  <si>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</si>
  <si>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</si>
  <si>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</si>
  <si>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</si>
  <si>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</si>
  <si>
    <t>８</t>
  </si>
  <si>
    <t>９</t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</si>
  <si>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</si>
  <si>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</si>
  <si>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</si>
  <si>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</si>
  <si>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</si>
  <si>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</si>
  <si>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</si>
  <si>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</si>
  <si>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</si>
  <si>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</si>
  <si>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</si>
  <si>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</si>
  <si>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</si>
  <si>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</si>
  <si>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</si>
  <si>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</si>
  <si>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</si>
  <si>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</si>
  <si>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</si>
  <si>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</si>
  <si>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</si>
  <si>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令和元年</t>
    <rPh sb="0" eb="2">
      <t>レイワ</t>
    </rPh>
    <rPh sb="2" eb="4">
      <t>ガンネン</t>
    </rPh>
    <phoneticPr fontId="7"/>
  </si>
  <si>
    <t>2</t>
    <phoneticPr fontId="7"/>
  </si>
  <si>
    <t>3</t>
    <phoneticPr fontId="8"/>
  </si>
  <si>
    <t>4</t>
  </si>
  <si>
    <t>農林水産省統計部「農業経営統計調査　農産物生産費統計」による。</t>
    <rPh sb="9" eb="11">
      <t>ノウギョウ</t>
    </rPh>
    <rPh sb="11" eb="13">
      <t>ケイエイ</t>
    </rPh>
    <rPh sb="13" eb="15">
      <t>トウケイ</t>
    </rPh>
    <rPh sb="15" eb="17">
      <t>チョウサ</t>
    </rPh>
    <rPh sb="18" eb="21">
      <t>ノウサンブツ</t>
    </rPh>
    <rPh sb="21" eb="24">
      <t>セイサンヒ</t>
    </rPh>
    <rPh sb="24" eb="26">
      <t>トウケイ</t>
    </rPh>
    <phoneticPr fontId="2"/>
  </si>
  <si>
    <t>全算入生産費＝費用合計－副産物価額＋支払利子＋支払地代＋自己資本利子＋自作地地代</t>
    <phoneticPr fontId="2"/>
  </si>
  <si>
    <t>北海道</t>
    <rPh sb="0" eb="3">
      <t>ホッカイドウ</t>
    </rPh>
    <phoneticPr fontId="2"/>
  </si>
  <si>
    <t>…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</si>
</sst>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\ ;&quot;△ &quot;#,##0\ ;0\ ;@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176" fontId="4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vertical="center"/>
    </xf>
    <xf numFmtId="176" fontId="5" fillId="0" borderId="0" xfId="3" applyNumberFormat="1" applyFont="1"/>
    <xf numFmtId="176" fontId="5" fillId="0" borderId="0" xfId="3" applyNumberFormat="1" applyFont="1" applyAlignment="1">
      <alignment horizontal="right" vertical="center"/>
    </xf>
    <xf numFmtId="176" fontId="5" fillId="0" borderId="1" xfId="3" applyNumberFormat="1" applyFont="1" applyBorder="1" applyAlignment="1">
      <alignment horizontal="distributed" vertical="center" wrapText="1"/>
    </xf>
    <xf numFmtId="176" fontId="5" fillId="0" borderId="1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distributed" vertical="center"/>
    </xf>
    <xf numFmtId="177" fontId="5" fillId="0" borderId="0" xfId="3" applyNumberFormat="1" applyFont="1" applyAlignment="1">
      <alignment horizontal="right" vertical="center"/>
    </xf>
    <xf numFmtId="49" fontId="5" fillId="0" borderId="3" xfId="3" applyNumberFormat="1" applyFont="1" applyBorder="1" applyAlignment="1">
      <alignment horizontal="distributed" vertical="center"/>
    </xf>
    <xf numFmtId="177" fontId="5" fillId="0" borderId="4" xfId="3" applyNumberFormat="1" applyFont="1" applyBorder="1" applyAlignment="1">
      <alignment horizontal="right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distributed"/>
    </xf>
    <xf numFmtId="49" fontId="5" fillId="0" borderId="2" xfId="3" applyNumberFormat="1" applyFont="1" applyBorder="1" applyAlignment="1">
      <alignment horizontal="center"/>
    </xf>
    <xf numFmtId="176" fontId="6" fillId="0" borderId="0" xfId="3" applyNumberFormat="1" applyFont="1" applyAlignment="1">
      <alignment horizontal="right" vertical="top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/>
    </xf>
    <xf numFmtId="49" fontId="5" fillId="0" borderId="2" xfId="3" applyNumberFormat="1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distributed" vertical="center" justifyLastLine="1"/>
    </xf>
    <xf numFmtId="49" fontId="5" fillId="0" borderId="2" xfId="3" applyNumberFormat="1" applyFont="1" applyBorder="1" applyAlignment="1">
      <alignment horizontal="distributed" vertical="center" justifyLastLine="1"/>
    </xf>
    <xf numFmtId="49" fontId="5" fillId="0" borderId="6" xfId="3" applyNumberFormat="1" applyFont="1" applyBorder="1" applyAlignment="1">
      <alignment horizontal="distributed" vertical="center" justifyLastLine="1"/>
    </xf>
    <xf numFmtId="176" fontId="5" fillId="0" borderId="7" xfId="3" applyNumberFormat="1" applyFont="1" applyBorder="1" applyAlignment="1">
      <alignment horizontal="distributed" vertical="center" justifyLastLine="1"/>
    </xf>
    <xf numFmtId="176" fontId="5" fillId="0" borderId="8" xfId="3" applyNumberFormat="1" applyFont="1" applyBorder="1" applyAlignment="1">
      <alignment horizontal="distributed" vertical="center" justifyLastLine="1"/>
    </xf>
    <xf numFmtId="176" fontId="5" fillId="0" borderId="9" xfId="3" applyNumberFormat="1" applyFont="1" applyBorder="1" applyAlignment="1">
      <alignment horizontal="distributed" vertical="center" justifyLastLine="1"/>
    </xf>
    <xf numFmtId="176" fontId="5" fillId="0" borderId="10" xfId="3" applyNumberFormat="1" applyFont="1" applyBorder="1" applyAlignment="1">
      <alignment horizontal="center" vertical="center" wrapText="1" justifyLastLine="1"/>
    </xf>
    <xf numFmtId="176" fontId="5" fillId="0" borderId="11" xfId="3" applyNumberFormat="1" applyFont="1" applyBorder="1" applyAlignment="1">
      <alignment horizontal="center" vertical="center" justifyLastLine="1"/>
    </xf>
    <xf numFmtId="176" fontId="5" fillId="0" borderId="12" xfId="3" applyNumberFormat="1" applyFont="1" applyBorder="1" applyAlignment="1">
      <alignment horizontal="center" vertical="center" justifyLastLine="1"/>
    </xf>
    <xf numFmtId="176" fontId="5" fillId="0" borderId="11" xfId="3" applyNumberFormat="1" applyFont="1" applyBorder="1" applyAlignment="1">
      <alignment horizontal="center" vertical="center" wrapText="1" justifyLastLine="1"/>
    </xf>
    <xf numFmtId="176" fontId="5" fillId="0" borderId="12" xfId="3" applyNumberFormat="1" applyFont="1" applyBorder="1" applyAlignment="1">
      <alignment horizontal="center" vertical="center" wrapText="1" justifyLastLine="1"/>
    </xf>
    <xf numFmtId="176" fontId="5" fillId="0" borderId="16" xfId="3" applyNumberFormat="1" applyFont="1" applyBorder="1" applyAlignment="1">
      <alignment horizontal="center" vertical="center"/>
    </xf>
    <xf numFmtId="176" fontId="5" fillId="0" borderId="17" xfId="3" applyNumberFormat="1" applyFont="1" applyBorder="1" applyAlignment="1">
      <alignment horizontal="center" vertical="center"/>
    </xf>
    <xf numFmtId="176" fontId="5" fillId="0" borderId="18" xfId="3" applyNumberFormat="1" applyFont="1" applyBorder="1" applyAlignment="1">
      <alignment horizontal="distributed" vertical="center" wrapText="1" indent="10"/>
    </xf>
    <xf numFmtId="176" fontId="5" fillId="0" borderId="4" xfId="3" applyNumberFormat="1" applyFont="1" applyBorder="1" applyAlignment="1">
      <alignment horizontal="distributed" vertical="center" wrapText="1" indent="10"/>
    </xf>
    <xf numFmtId="176" fontId="5" fillId="0" borderId="19" xfId="3" applyNumberFormat="1" applyFont="1" applyBorder="1" applyAlignment="1">
      <alignment horizontal="distributed" vertical="center" wrapText="1" indent="10"/>
    </xf>
    <xf numFmtId="176" fontId="5" fillId="0" borderId="20" xfId="3" applyNumberFormat="1" applyFont="1" applyBorder="1" applyAlignment="1">
      <alignment horizontal="center" vertical="center" wrapText="1"/>
    </xf>
    <xf numFmtId="176" fontId="5" fillId="0" borderId="21" xfId="3" applyNumberFormat="1" applyFont="1" applyBorder="1" applyAlignment="1">
      <alignment horizontal="center" vertical="center" wrapText="1"/>
    </xf>
    <xf numFmtId="176" fontId="5" fillId="0" borderId="13" xfId="3" applyNumberFormat="1" applyFont="1" applyBorder="1" applyAlignment="1">
      <alignment horizontal="center" vertical="center" wrapText="1" justifyLastLine="1"/>
    </xf>
    <xf numFmtId="176" fontId="5" fillId="0" borderId="14" xfId="3" applyNumberFormat="1" applyFont="1" applyBorder="1" applyAlignment="1">
      <alignment horizontal="center" vertical="center" justifyLastLine="1"/>
    </xf>
    <xf numFmtId="176" fontId="5" fillId="0" borderId="15" xfId="3" applyNumberFormat="1" applyFont="1" applyBorder="1" applyAlignment="1">
      <alignment horizontal="center" vertical="center" justifyLastLine="1"/>
    </xf>
  </cellXfs>
  <cellStyles count="5">
    <cellStyle name="桁区切り" xfId="1" builtinId="6"/>
    <cellStyle name="桁区切り 2" xfId="2" xr:uid="{96DCFBD5-5586-4831-8C30-06089AD500B4}"/>
    <cellStyle name="標準" xfId="0" builtinId="0"/>
    <cellStyle name="標準 2" xfId="3" xr:uid="{8A409A1D-300A-43DB-A484-8841EA340E28}"/>
    <cellStyle name="標準 2 2" xfId="4" xr:uid="{9B3B487C-8A83-4E82-A615-366AE32EFD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4</xdr:row>
      <xdr:rowOff>171450</xdr:rowOff>
    </xdr:from>
    <xdr:to>
      <xdr:col>17</xdr:col>
      <xdr:colOff>762000</xdr:colOff>
      <xdr:row>5</xdr:row>
      <xdr:rowOff>295275</xdr:rowOff>
    </xdr:to>
    <xdr:sp macro="" textlink="">
      <xdr:nvSpPr>
        <xdr:cNvPr id="14356" name="AutoShape 36">
          <a:extLst>
            <a:ext uri="{FF2B5EF4-FFF2-40B4-BE49-F238E27FC236}">
              <a16:creationId xmlns:a16="http://schemas.microsoft.com/office/drawing/2014/main" id="{AB848B8E-EEBD-56CC-5D18-8BA3541AE868}"/>
            </a:ext>
          </a:extLst>
        </xdr:cNvPr>
        <xdr:cNvSpPr>
          <a:spLocks noChangeArrowheads="1"/>
        </xdr:cNvSpPr>
      </xdr:nvSpPr>
      <xdr:spPr bwMode="auto">
        <a:xfrm>
          <a:off x="15411450" y="1162050"/>
          <a:ext cx="657225" cy="371475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4</xdr:row>
      <xdr:rowOff>171450</xdr:rowOff>
    </xdr:from>
    <xdr:to>
      <xdr:col>17</xdr:col>
      <xdr:colOff>762000</xdr:colOff>
      <xdr:row>5</xdr:row>
      <xdr:rowOff>295275</xdr:rowOff>
    </xdr:to>
    <xdr:sp macro="" textlink="">
      <xdr:nvSpPr>
        <xdr:cNvPr id="13332" name="AutoShape 36">
          <a:extLst>
            <a:ext uri="{FF2B5EF4-FFF2-40B4-BE49-F238E27FC236}">
              <a16:creationId xmlns:a16="http://schemas.microsoft.com/office/drawing/2014/main" id="{71806D57-AC9E-D781-9E12-D4677E10817E}"/>
            </a:ext>
          </a:extLst>
        </xdr:cNvPr>
        <xdr:cNvSpPr>
          <a:spLocks noChangeArrowheads="1"/>
        </xdr:cNvSpPr>
      </xdr:nvSpPr>
      <xdr:spPr bwMode="auto">
        <a:xfrm>
          <a:off x="15411450" y="1162050"/>
          <a:ext cx="657225" cy="371475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F0E2-CAEE-452C-9B50-A3CD28A2D590}">
  <dimension ref="A1:X47"/>
  <sheetViews>
    <sheetView tabSelected="1" zoomScaleNormal="100" zoomScaleSheetLayoutView="100" workbookViewId="0"/>
  </sheetViews>
  <sheetFormatPr defaultColWidth="9" defaultRowHeight="13.5" x14ac:dyDescent="0.15"/>
  <cols>
    <col min="1" max="1" width="14.875" style="5" customWidth="1"/>
    <col min="2" max="24" width="11.62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20.10000000000000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0.100000000000001" customHeight="1" thickBot="1" x14ac:dyDescent="0.2">
      <c r="X3" s="6"/>
    </row>
    <row r="4" spans="1:24" s="2" customFormat="1" ht="20.100000000000001" customHeight="1" thickTop="1" x14ac:dyDescent="0.15">
      <c r="A4" s="21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 t="s">
        <v>3</v>
      </c>
      <c r="R4" s="27" t="s">
        <v>4</v>
      </c>
      <c r="S4" s="27" t="s">
        <v>5</v>
      </c>
      <c r="T4" s="27" t="s">
        <v>6</v>
      </c>
      <c r="U4" s="27" t="s">
        <v>7</v>
      </c>
      <c r="V4" s="27" t="s">
        <v>8</v>
      </c>
      <c r="W4" s="27" t="s">
        <v>9</v>
      </c>
      <c r="X4" s="39" t="s">
        <v>10</v>
      </c>
    </row>
    <row r="5" spans="1:24" s="2" customFormat="1" ht="20.100000000000001" customHeight="1" x14ac:dyDescent="0.15">
      <c r="A5" s="22"/>
      <c r="B5" s="32" t="s">
        <v>11</v>
      </c>
      <c r="C5" s="34" t="s"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37" t="s">
        <v>13</v>
      </c>
      <c r="Q5" s="28"/>
      <c r="R5" s="28"/>
      <c r="S5" s="30"/>
      <c r="T5" s="30"/>
      <c r="U5" s="28"/>
      <c r="V5" s="30"/>
      <c r="W5" s="30"/>
      <c r="X5" s="40"/>
    </row>
    <row r="6" spans="1:24" s="2" customFormat="1" ht="30" customHeight="1" x14ac:dyDescent="0.15">
      <c r="A6" s="23"/>
      <c r="B6" s="33"/>
      <c r="C6" s="7" t="s">
        <v>11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  <c r="L6" s="8" t="s">
        <v>22</v>
      </c>
      <c r="M6" s="8" t="s">
        <v>23</v>
      </c>
      <c r="N6" s="8" t="s">
        <v>24</v>
      </c>
      <c r="O6" s="8" t="s">
        <v>25</v>
      </c>
      <c r="P6" s="38"/>
      <c r="Q6" s="29"/>
      <c r="R6" s="29"/>
      <c r="S6" s="31"/>
      <c r="T6" s="31"/>
      <c r="U6" s="29"/>
      <c r="V6" s="31"/>
      <c r="W6" s="31"/>
      <c r="X6" s="41"/>
    </row>
    <row r="7" spans="1:24" s="2" customFormat="1" ht="15" customHeight="1" x14ac:dyDescent="0.15">
      <c r="A7" s="19"/>
      <c r="B7" s="16" t="s">
        <v>26</v>
      </c>
      <c r="C7" s="16" t="s">
        <v>26</v>
      </c>
      <c r="D7" s="16" t="s">
        <v>26</v>
      </c>
      <c r="E7" s="16" t="s">
        <v>26</v>
      </c>
      <c r="F7" s="16" t="s">
        <v>26</v>
      </c>
      <c r="G7" s="16" t="s">
        <v>26</v>
      </c>
      <c r="H7" s="16" t="s">
        <v>26</v>
      </c>
      <c r="I7" s="16" t="s">
        <v>26</v>
      </c>
      <c r="J7" s="16" t="s">
        <v>26</v>
      </c>
      <c r="K7" s="16" t="s">
        <v>26</v>
      </c>
      <c r="L7" s="16" t="s">
        <v>26</v>
      </c>
      <c r="M7" s="16" t="s">
        <v>26</v>
      </c>
      <c r="N7" s="16" t="s">
        <v>26</v>
      </c>
      <c r="O7" s="16" t="s">
        <v>26</v>
      </c>
      <c r="P7" s="16" t="s">
        <v>26</v>
      </c>
      <c r="Q7" s="16" t="s">
        <v>26</v>
      </c>
      <c r="R7" s="16" t="s">
        <v>26</v>
      </c>
      <c r="S7" s="16" t="s">
        <v>26</v>
      </c>
      <c r="T7" s="16" t="s">
        <v>26</v>
      </c>
      <c r="U7" s="16" t="s">
        <v>26</v>
      </c>
      <c r="V7" s="16" t="s">
        <v>26</v>
      </c>
      <c r="W7" s="16" t="s">
        <v>26</v>
      </c>
      <c r="X7" s="16" t="s">
        <v>26</v>
      </c>
    </row>
    <row r="8" spans="1:24" ht="27" customHeight="1" x14ac:dyDescent="0.15">
      <c r="A8" s="9" t="s">
        <v>27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" customHeight="1" x14ac:dyDescent="0.15">
      <c r="A9" s="13" t="s">
        <v>28</v>
      </c>
      <c r="B9" s="17">
        <v>16053</v>
      </c>
      <c r="C9" s="17">
        <f>SUM(D9:O9)</f>
        <v>10163</v>
      </c>
      <c r="D9" s="17">
        <v>318</v>
      </c>
      <c r="E9" s="17">
        <v>1051</v>
      </c>
      <c r="F9" s="17">
        <v>844</v>
      </c>
      <c r="G9" s="17">
        <v>357</v>
      </c>
      <c r="H9" s="17">
        <v>251</v>
      </c>
      <c r="I9" s="17">
        <v>747</v>
      </c>
      <c r="J9" s="17">
        <v>1145</v>
      </c>
      <c r="K9" s="17" t="s">
        <v>29</v>
      </c>
      <c r="L9" s="17">
        <v>532</v>
      </c>
      <c r="M9" s="17" t="s">
        <v>29</v>
      </c>
      <c r="N9" s="17">
        <v>4918</v>
      </c>
      <c r="O9" s="17" t="s">
        <v>29</v>
      </c>
      <c r="P9" s="17">
        <v>5890</v>
      </c>
      <c r="Q9" s="17">
        <v>531</v>
      </c>
      <c r="R9" s="17">
        <v>15522</v>
      </c>
      <c r="S9" s="17" t="s">
        <v>29</v>
      </c>
      <c r="T9" s="17" t="s">
        <v>29</v>
      </c>
      <c r="U9" s="17" t="s">
        <v>29</v>
      </c>
      <c r="V9" s="17">
        <v>948</v>
      </c>
      <c r="W9" s="17">
        <v>3593</v>
      </c>
      <c r="X9" s="17">
        <v>20063</v>
      </c>
    </row>
    <row r="10" spans="1:24" ht="15" customHeight="1" x14ac:dyDescent="0.15">
      <c r="A10" s="9" t="s">
        <v>30</v>
      </c>
      <c r="B10" s="17">
        <v>15839</v>
      </c>
      <c r="C10" s="17">
        <f t="shared" ref="C10:C22" si="0">SUM(D10:O10)</f>
        <v>10048</v>
      </c>
      <c r="D10" s="17">
        <v>328</v>
      </c>
      <c r="E10" s="17">
        <v>1011</v>
      </c>
      <c r="F10" s="17">
        <v>848</v>
      </c>
      <c r="G10" s="17">
        <v>360</v>
      </c>
      <c r="H10" s="17">
        <v>250</v>
      </c>
      <c r="I10" s="17">
        <v>744</v>
      </c>
      <c r="J10" s="17">
        <v>1160</v>
      </c>
      <c r="K10" s="17" t="s">
        <v>29</v>
      </c>
      <c r="L10" s="17">
        <v>521</v>
      </c>
      <c r="M10" s="17" t="s">
        <v>29</v>
      </c>
      <c r="N10" s="17">
        <v>4826</v>
      </c>
      <c r="O10" s="17" t="s">
        <v>29</v>
      </c>
      <c r="P10" s="17">
        <v>5790</v>
      </c>
      <c r="Q10" s="17">
        <v>480</v>
      </c>
      <c r="R10" s="17">
        <v>15839</v>
      </c>
      <c r="S10" s="17" t="s">
        <v>29</v>
      </c>
      <c r="T10" s="17" t="s">
        <v>29</v>
      </c>
      <c r="U10" s="17" t="s">
        <v>29</v>
      </c>
      <c r="V10" s="17">
        <v>918</v>
      </c>
      <c r="W10" s="17">
        <v>3429</v>
      </c>
      <c r="X10" s="17">
        <v>19706</v>
      </c>
    </row>
    <row r="11" spans="1:24" ht="15" customHeight="1" x14ac:dyDescent="0.15">
      <c r="A11" s="9" t="s">
        <v>31</v>
      </c>
      <c r="B11" s="17">
        <v>16091</v>
      </c>
      <c r="C11" s="17">
        <f t="shared" si="0"/>
        <v>9298</v>
      </c>
      <c r="D11" s="17">
        <v>370</v>
      </c>
      <c r="E11" s="17">
        <v>1079</v>
      </c>
      <c r="F11" s="17">
        <v>909</v>
      </c>
      <c r="G11" s="17">
        <v>395</v>
      </c>
      <c r="H11" s="17">
        <v>291</v>
      </c>
      <c r="I11" s="17">
        <v>993</v>
      </c>
      <c r="J11" s="17">
        <v>1193</v>
      </c>
      <c r="K11" s="17">
        <v>293</v>
      </c>
      <c r="L11" s="17">
        <v>466</v>
      </c>
      <c r="M11" s="17" t="s">
        <v>29</v>
      </c>
      <c r="N11" s="17">
        <v>3289</v>
      </c>
      <c r="O11" s="17">
        <v>20</v>
      </c>
      <c r="P11" s="17">
        <v>6793</v>
      </c>
      <c r="Q11" s="17">
        <v>526</v>
      </c>
      <c r="R11" s="17">
        <v>15565</v>
      </c>
      <c r="S11" s="17">
        <v>126</v>
      </c>
      <c r="T11" s="17">
        <v>526</v>
      </c>
      <c r="U11" s="17">
        <v>16217</v>
      </c>
      <c r="V11" s="17">
        <v>925</v>
      </c>
      <c r="W11" s="17">
        <v>3047</v>
      </c>
      <c r="X11" s="17">
        <v>20189</v>
      </c>
    </row>
    <row r="12" spans="1:24" ht="15" customHeight="1" x14ac:dyDescent="0.15">
      <c r="A12" s="9" t="s">
        <v>32</v>
      </c>
      <c r="B12" s="17">
        <v>15602</v>
      </c>
      <c r="C12" s="17">
        <f t="shared" si="0"/>
        <v>9057</v>
      </c>
      <c r="D12" s="17">
        <v>362</v>
      </c>
      <c r="E12" s="17">
        <v>1066</v>
      </c>
      <c r="F12" s="17">
        <v>852</v>
      </c>
      <c r="G12" s="17">
        <v>374</v>
      </c>
      <c r="H12" s="17">
        <v>286</v>
      </c>
      <c r="I12" s="17">
        <v>972</v>
      </c>
      <c r="J12" s="17">
        <v>1277</v>
      </c>
      <c r="K12" s="17">
        <v>271</v>
      </c>
      <c r="L12" s="17">
        <v>476</v>
      </c>
      <c r="M12" s="17" t="s">
        <v>29</v>
      </c>
      <c r="N12" s="17">
        <v>3107</v>
      </c>
      <c r="O12" s="17">
        <v>14</v>
      </c>
      <c r="P12" s="17">
        <v>6545</v>
      </c>
      <c r="Q12" s="17">
        <v>610</v>
      </c>
      <c r="R12" s="17">
        <v>14992</v>
      </c>
      <c r="S12" s="17">
        <v>106</v>
      </c>
      <c r="T12" s="17">
        <v>550</v>
      </c>
      <c r="U12" s="17">
        <v>15648</v>
      </c>
      <c r="V12" s="17">
        <v>883</v>
      </c>
      <c r="W12" s="17">
        <v>2937</v>
      </c>
      <c r="X12" s="17">
        <v>19468</v>
      </c>
    </row>
    <row r="13" spans="1:24" ht="15" customHeight="1" x14ac:dyDescent="0.15">
      <c r="A13" s="9" t="s">
        <v>33</v>
      </c>
      <c r="B13" s="17">
        <v>17868</v>
      </c>
      <c r="C13" s="17">
        <f t="shared" si="0"/>
        <v>10453</v>
      </c>
      <c r="D13" s="17">
        <v>451</v>
      </c>
      <c r="E13" s="17">
        <v>1123</v>
      </c>
      <c r="F13" s="17">
        <v>997</v>
      </c>
      <c r="G13" s="17">
        <v>414</v>
      </c>
      <c r="H13" s="17">
        <v>310</v>
      </c>
      <c r="I13" s="17">
        <v>1126</v>
      </c>
      <c r="J13" s="17">
        <v>1437</v>
      </c>
      <c r="K13" s="17">
        <v>316</v>
      </c>
      <c r="L13" s="17">
        <v>552</v>
      </c>
      <c r="M13" s="17" t="s">
        <v>29</v>
      </c>
      <c r="N13" s="17">
        <v>3714</v>
      </c>
      <c r="O13" s="17">
        <v>13</v>
      </c>
      <c r="P13" s="17">
        <v>7415</v>
      </c>
      <c r="Q13" s="17">
        <v>790</v>
      </c>
      <c r="R13" s="17">
        <v>17078</v>
      </c>
      <c r="S13" s="17">
        <v>79</v>
      </c>
      <c r="T13" s="17">
        <v>635</v>
      </c>
      <c r="U13" s="17">
        <v>17792</v>
      </c>
      <c r="V13" s="17">
        <v>1108</v>
      </c>
      <c r="W13" s="17">
        <v>2918</v>
      </c>
      <c r="X13" s="17">
        <v>21818</v>
      </c>
    </row>
    <row r="14" spans="1:24" ht="15" customHeight="1" x14ac:dyDescent="0.15">
      <c r="A14" s="9" t="s">
        <v>34</v>
      </c>
      <c r="B14" s="17">
        <v>14582</v>
      </c>
      <c r="C14" s="17">
        <f t="shared" si="0"/>
        <v>8488</v>
      </c>
      <c r="D14" s="17">
        <v>381</v>
      </c>
      <c r="E14" s="17">
        <v>950</v>
      </c>
      <c r="F14" s="17">
        <v>797</v>
      </c>
      <c r="G14" s="17">
        <v>377</v>
      </c>
      <c r="H14" s="17">
        <v>274</v>
      </c>
      <c r="I14" s="17">
        <v>982</v>
      </c>
      <c r="J14" s="17">
        <v>1236</v>
      </c>
      <c r="K14" s="17">
        <v>249</v>
      </c>
      <c r="L14" s="17">
        <v>437</v>
      </c>
      <c r="M14" s="17" t="s">
        <v>29</v>
      </c>
      <c r="N14" s="17">
        <v>2793</v>
      </c>
      <c r="O14" s="17">
        <v>12</v>
      </c>
      <c r="P14" s="17">
        <v>6094</v>
      </c>
      <c r="Q14" s="17">
        <v>276</v>
      </c>
      <c r="R14" s="17">
        <v>14306</v>
      </c>
      <c r="S14" s="17">
        <v>83</v>
      </c>
      <c r="T14" s="17">
        <v>588</v>
      </c>
      <c r="U14" s="17">
        <v>14977</v>
      </c>
      <c r="V14" s="17">
        <v>805</v>
      </c>
      <c r="W14" s="17">
        <v>2637</v>
      </c>
      <c r="X14" s="17">
        <v>18419</v>
      </c>
    </row>
    <row r="15" spans="1:24" ht="15" customHeight="1" x14ac:dyDescent="0.15">
      <c r="A15" s="9" t="s">
        <v>35</v>
      </c>
      <c r="B15" s="17">
        <v>15811</v>
      </c>
      <c r="C15" s="17">
        <f t="shared" si="0"/>
        <v>9153</v>
      </c>
      <c r="D15" s="17">
        <v>397</v>
      </c>
      <c r="E15" s="17">
        <v>979</v>
      </c>
      <c r="F15" s="17">
        <v>889</v>
      </c>
      <c r="G15" s="17">
        <v>362</v>
      </c>
      <c r="H15" s="17">
        <v>278</v>
      </c>
      <c r="I15" s="17">
        <v>995</v>
      </c>
      <c r="J15" s="17">
        <v>1387</v>
      </c>
      <c r="K15" s="17">
        <v>272</v>
      </c>
      <c r="L15" s="17">
        <v>464</v>
      </c>
      <c r="M15" s="17" t="s">
        <v>29</v>
      </c>
      <c r="N15" s="17">
        <v>3110</v>
      </c>
      <c r="O15" s="17">
        <v>20</v>
      </c>
      <c r="P15" s="17">
        <v>6658</v>
      </c>
      <c r="Q15" s="17">
        <v>363</v>
      </c>
      <c r="R15" s="17">
        <v>15448</v>
      </c>
      <c r="S15" s="17">
        <v>82</v>
      </c>
      <c r="T15" s="17">
        <v>474</v>
      </c>
      <c r="U15" s="17">
        <v>16004</v>
      </c>
      <c r="V15" s="17">
        <v>919</v>
      </c>
      <c r="W15" s="17">
        <v>2805</v>
      </c>
      <c r="X15" s="17">
        <v>19728</v>
      </c>
    </row>
    <row r="16" spans="1:24" ht="15" customHeight="1" x14ac:dyDescent="0.15">
      <c r="A16" s="9" t="s">
        <v>36</v>
      </c>
      <c r="B16" s="17">
        <v>15337</v>
      </c>
      <c r="C16" s="17">
        <f t="shared" si="0"/>
        <v>8941</v>
      </c>
      <c r="D16" s="17">
        <v>386</v>
      </c>
      <c r="E16" s="17">
        <v>928</v>
      </c>
      <c r="F16" s="17">
        <v>837</v>
      </c>
      <c r="G16" s="17">
        <v>351</v>
      </c>
      <c r="H16" s="17">
        <v>264</v>
      </c>
      <c r="I16" s="17">
        <v>931</v>
      </c>
      <c r="J16" s="17">
        <v>1385</v>
      </c>
      <c r="K16" s="17">
        <v>272</v>
      </c>
      <c r="L16" s="17">
        <v>456</v>
      </c>
      <c r="M16" s="17" t="s">
        <v>29</v>
      </c>
      <c r="N16" s="17">
        <v>3108</v>
      </c>
      <c r="O16" s="17">
        <v>23</v>
      </c>
      <c r="P16" s="17">
        <v>6396</v>
      </c>
      <c r="Q16" s="17">
        <v>372</v>
      </c>
      <c r="R16" s="17">
        <v>14965</v>
      </c>
      <c r="S16" s="17">
        <v>80</v>
      </c>
      <c r="T16" s="17">
        <v>469</v>
      </c>
      <c r="U16" s="17">
        <v>15514</v>
      </c>
      <c r="V16" s="17">
        <v>923</v>
      </c>
      <c r="W16" s="17">
        <v>2552</v>
      </c>
      <c r="X16" s="17">
        <v>18989</v>
      </c>
    </row>
    <row r="17" spans="1:24" ht="15" customHeight="1" x14ac:dyDescent="0.15">
      <c r="A17" s="9" t="s">
        <v>37</v>
      </c>
      <c r="B17" s="17">
        <v>15633</v>
      </c>
      <c r="C17" s="17">
        <f t="shared" si="0"/>
        <v>9193</v>
      </c>
      <c r="D17" s="17">
        <v>396</v>
      </c>
      <c r="E17" s="17">
        <v>954</v>
      </c>
      <c r="F17" s="17">
        <v>864</v>
      </c>
      <c r="G17" s="17">
        <v>356</v>
      </c>
      <c r="H17" s="17">
        <v>258</v>
      </c>
      <c r="I17" s="17">
        <v>917</v>
      </c>
      <c r="J17" s="17">
        <v>1443</v>
      </c>
      <c r="K17" s="17">
        <v>283</v>
      </c>
      <c r="L17" s="17">
        <v>485</v>
      </c>
      <c r="M17" s="17" t="s">
        <v>29</v>
      </c>
      <c r="N17" s="17">
        <v>3214</v>
      </c>
      <c r="O17" s="17">
        <v>23</v>
      </c>
      <c r="P17" s="17">
        <v>6440</v>
      </c>
      <c r="Q17" s="17">
        <v>340</v>
      </c>
      <c r="R17" s="17">
        <v>15293</v>
      </c>
      <c r="S17" s="17">
        <v>87</v>
      </c>
      <c r="T17" s="17">
        <v>495</v>
      </c>
      <c r="U17" s="17">
        <v>15875</v>
      </c>
      <c r="V17" s="17">
        <v>941</v>
      </c>
      <c r="W17" s="17">
        <v>2545</v>
      </c>
      <c r="X17" s="17">
        <v>19363</v>
      </c>
    </row>
    <row r="18" spans="1:24" ht="15" customHeight="1" x14ac:dyDescent="0.15">
      <c r="A18" s="9" t="s">
        <v>38</v>
      </c>
      <c r="B18" s="17">
        <v>16231</v>
      </c>
      <c r="C18" s="17">
        <f t="shared" si="0"/>
        <v>9531</v>
      </c>
      <c r="D18" s="17">
        <v>420</v>
      </c>
      <c r="E18" s="17">
        <v>976</v>
      </c>
      <c r="F18" s="17">
        <v>903</v>
      </c>
      <c r="G18" s="17">
        <v>350</v>
      </c>
      <c r="H18" s="17">
        <v>256</v>
      </c>
      <c r="I18" s="17">
        <v>930</v>
      </c>
      <c r="J18" s="17">
        <v>1449</v>
      </c>
      <c r="K18" s="17">
        <v>303</v>
      </c>
      <c r="L18" s="17">
        <v>535</v>
      </c>
      <c r="M18" s="17" t="s">
        <v>29</v>
      </c>
      <c r="N18" s="17">
        <v>3381</v>
      </c>
      <c r="O18" s="17">
        <v>28</v>
      </c>
      <c r="P18" s="17">
        <v>6700</v>
      </c>
      <c r="Q18" s="17">
        <v>397</v>
      </c>
      <c r="R18" s="17">
        <v>15834</v>
      </c>
      <c r="S18" s="17">
        <v>99</v>
      </c>
      <c r="T18" s="17">
        <v>508</v>
      </c>
      <c r="U18" s="17">
        <v>16441</v>
      </c>
      <c r="V18" s="17">
        <v>991</v>
      </c>
      <c r="W18" s="17">
        <v>2559</v>
      </c>
      <c r="X18" s="17">
        <v>19991</v>
      </c>
    </row>
    <row r="19" spans="1:24" ht="27" customHeight="1" x14ac:dyDescent="0.15">
      <c r="A19" s="14" t="s">
        <v>39</v>
      </c>
      <c r="B19" s="18">
        <v>15479</v>
      </c>
      <c r="C19" s="18">
        <f t="shared" si="0"/>
        <v>9211</v>
      </c>
      <c r="D19" s="18">
        <v>416</v>
      </c>
      <c r="E19" s="18">
        <v>953</v>
      </c>
      <c r="F19" s="18">
        <v>857</v>
      </c>
      <c r="G19" s="18">
        <v>334</v>
      </c>
      <c r="H19" s="18">
        <v>255</v>
      </c>
      <c r="I19" s="18">
        <v>868</v>
      </c>
      <c r="J19" s="18">
        <v>1428</v>
      </c>
      <c r="K19" s="18">
        <v>299</v>
      </c>
      <c r="L19" s="18">
        <v>517</v>
      </c>
      <c r="M19" s="18" t="s">
        <v>29</v>
      </c>
      <c r="N19" s="18">
        <v>3257</v>
      </c>
      <c r="O19" s="18">
        <v>27</v>
      </c>
      <c r="P19" s="18">
        <v>6268</v>
      </c>
      <c r="Q19" s="18">
        <v>373</v>
      </c>
      <c r="R19" s="18">
        <v>15106</v>
      </c>
      <c r="S19" s="18">
        <v>88</v>
      </c>
      <c r="T19" s="18">
        <v>467</v>
      </c>
      <c r="U19" s="18">
        <v>15661</v>
      </c>
      <c r="V19" s="18">
        <v>950</v>
      </c>
      <c r="W19" s="18">
        <v>2321</v>
      </c>
      <c r="X19" s="18">
        <v>18932</v>
      </c>
    </row>
    <row r="20" spans="1:24" ht="15" customHeight="1" x14ac:dyDescent="0.15">
      <c r="A20" s="9" t="s">
        <v>40</v>
      </c>
      <c r="B20" s="17">
        <v>14691</v>
      </c>
      <c r="C20" s="17">
        <f t="shared" si="0"/>
        <v>8791</v>
      </c>
      <c r="D20" s="17">
        <v>395</v>
      </c>
      <c r="E20" s="17">
        <v>896</v>
      </c>
      <c r="F20" s="17">
        <v>835</v>
      </c>
      <c r="G20" s="17">
        <v>338</v>
      </c>
      <c r="H20" s="17">
        <v>244</v>
      </c>
      <c r="I20" s="17">
        <v>803</v>
      </c>
      <c r="J20" s="17">
        <v>1433</v>
      </c>
      <c r="K20" s="17">
        <v>275</v>
      </c>
      <c r="L20" s="17">
        <v>485</v>
      </c>
      <c r="M20" s="17" t="s">
        <v>29</v>
      </c>
      <c r="N20" s="17">
        <v>3059</v>
      </c>
      <c r="O20" s="17">
        <v>28</v>
      </c>
      <c r="P20" s="17">
        <v>5900</v>
      </c>
      <c r="Q20" s="17">
        <v>354</v>
      </c>
      <c r="R20" s="17">
        <v>14337</v>
      </c>
      <c r="S20" s="17">
        <v>76</v>
      </c>
      <c r="T20" s="17">
        <v>446</v>
      </c>
      <c r="U20" s="17">
        <v>14859</v>
      </c>
      <c r="V20" s="17">
        <v>906</v>
      </c>
      <c r="W20" s="17">
        <v>2133</v>
      </c>
      <c r="X20" s="17">
        <v>17898</v>
      </c>
    </row>
    <row r="21" spans="1:24" ht="15" customHeight="1" x14ac:dyDescent="0.15">
      <c r="A21" s="9" t="s">
        <v>41</v>
      </c>
      <c r="B21" s="17">
        <v>14670</v>
      </c>
      <c r="C21" s="17">
        <f t="shared" si="0"/>
        <v>8852</v>
      </c>
      <c r="D21" s="17">
        <v>402</v>
      </c>
      <c r="E21" s="17">
        <v>879</v>
      </c>
      <c r="F21" s="17">
        <v>836</v>
      </c>
      <c r="G21" s="17">
        <v>345</v>
      </c>
      <c r="H21" s="17">
        <v>236</v>
      </c>
      <c r="I21" s="17">
        <v>781</v>
      </c>
      <c r="J21" s="17">
        <v>1475</v>
      </c>
      <c r="K21" s="17">
        <v>279</v>
      </c>
      <c r="L21" s="17">
        <v>498</v>
      </c>
      <c r="M21" s="17" t="s">
        <v>29</v>
      </c>
      <c r="N21" s="17">
        <v>3093</v>
      </c>
      <c r="O21" s="17">
        <v>28</v>
      </c>
      <c r="P21" s="17">
        <v>5818</v>
      </c>
      <c r="Q21" s="17">
        <v>412</v>
      </c>
      <c r="R21" s="17">
        <v>14258</v>
      </c>
      <c r="S21" s="17">
        <v>65</v>
      </c>
      <c r="T21" s="17">
        <v>457</v>
      </c>
      <c r="U21" s="17">
        <v>14780</v>
      </c>
      <c r="V21" s="17">
        <v>917</v>
      </c>
      <c r="W21" s="17">
        <v>2069</v>
      </c>
      <c r="X21" s="17">
        <v>17766</v>
      </c>
    </row>
    <row r="22" spans="1:24" ht="15" customHeight="1" x14ac:dyDescent="0.15">
      <c r="A22" s="9" t="s">
        <v>42</v>
      </c>
      <c r="B22" s="17">
        <v>14241</v>
      </c>
      <c r="C22" s="17">
        <f t="shared" si="0"/>
        <v>8799</v>
      </c>
      <c r="D22" s="17">
        <v>399</v>
      </c>
      <c r="E22" s="17">
        <v>869</v>
      </c>
      <c r="F22" s="17">
        <v>820</v>
      </c>
      <c r="G22" s="17">
        <v>339</v>
      </c>
      <c r="H22" s="17">
        <v>233</v>
      </c>
      <c r="I22" s="17">
        <v>773</v>
      </c>
      <c r="J22" s="17">
        <v>1535</v>
      </c>
      <c r="K22" s="17">
        <v>286</v>
      </c>
      <c r="L22" s="17">
        <v>498</v>
      </c>
      <c r="M22" s="17" t="s">
        <v>29</v>
      </c>
      <c r="N22" s="17">
        <v>3015</v>
      </c>
      <c r="O22" s="17">
        <v>32</v>
      </c>
      <c r="P22" s="17">
        <v>5442</v>
      </c>
      <c r="Q22" s="17">
        <v>332</v>
      </c>
      <c r="R22" s="17">
        <v>13909</v>
      </c>
      <c r="S22" s="17">
        <v>62</v>
      </c>
      <c r="T22" s="17">
        <v>467</v>
      </c>
      <c r="U22" s="17">
        <v>14438</v>
      </c>
      <c r="V22" s="17">
        <v>908</v>
      </c>
      <c r="W22" s="17">
        <v>1993</v>
      </c>
      <c r="X22" s="17">
        <v>17339</v>
      </c>
    </row>
    <row r="23" spans="1:24" ht="15" customHeight="1" x14ac:dyDescent="0.15">
      <c r="A23" s="9" t="s">
        <v>43</v>
      </c>
      <c r="B23" s="17">
        <v>15372</v>
      </c>
      <c r="C23" s="17">
        <v>9636</v>
      </c>
      <c r="D23" s="17">
        <v>470</v>
      </c>
      <c r="E23" s="17">
        <v>965</v>
      </c>
      <c r="F23" s="17">
        <v>910</v>
      </c>
      <c r="G23" s="17">
        <v>369</v>
      </c>
      <c r="H23" s="17">
        <v>252</v>
      </c>
      <c r="I23" s="17">
        <v>785</v>
      </c>
      <c r="J23" s="17">
        <v>1652</v>
      </c>
      <c r="K23" s="17">
        <v>326</v>
      </c>
      <c r="L23" s="17">
        <v>558</v>
      </c>
      <c r="M23" s="17" t="s">
        <v>29</v>
      </c>
      <c r="N23" s="17">
        <v>3317</v>
      </c>
      <c r="O23" s="17">
        <v>32</v>
      </c>
      <c r="P23" s="17">
        <v>5736</v>
      </c>
      <c r="Q23" s="17">
        <v>409</v>
      </c>
      <c r="R23" s="17">
        <v>14963</v>
      </c>
      <c r="S23" s="17">
        <v>50</v>
      </c>
      <c r="T23" s="17">
        <v>560</v>
      </c>
      <c r="U23" s="17">
        <v>15573</v>
      </c>
      <c r="V23" s="17">
        <v>1036</v>
      </c>
      <c r="W23" s="17">
        <v>2031</v>
      </c>
      <c r="X23" s="17">
        <v>18640</v>
      </c>
    </row>
    <row r="24" spans="1:24" ht="15" customHeight="1" x14ac:dyDescent="0.15">
      <c r="A24" s="9" t="s">
        <v>44</v>
      </c>
      <c r="B24" s="17">
        <v>14219</v>
      </c>
      <c r="C24" s="17">
        <v>8945</v>
      </c>
      <c r="D24" s="17">
        <v>441</v>
      </c>
      <c r="E24" s="17">
        <v>902</v>
      </c>
      <c r="F24" s="17">
        <v>849</v>
      </c>
      <c r="G24" s="17">
        <v>369</v>
      </c>
      <c r="H24" s="17">
        <v>239</v>
      </c>
      <c r="I24" s="17">
        <v>696</v>
      </c>
      <c r="J24" s="17">
        <v>1552</v>
      </c>
      <c r="K24" s="17">
        <v>304</v>
      </c>
      <c r="L24" s="17">
        <v>585</v>
      </c>
      <c r="M24" s="17">
        <v>359</v>
      </c>
      <c r="N24" s="17">
        <v>2614</v>
      </c>
      <c r="O24" s="17">
        <v>35</v>
      </c>
      <c r="P24" s="17">
        <v>5274</v>
      </c>
      <c r="Q24" s="17">
        <v>336</v>
      </c>
      <c r="R24" s="17">
        <v>13883</v>
      </c>
      <c r="S24" s="17">
        <v>53</v>
      </c>
      <c r="T24" s="17">
        <v>511</v>
      </c>
      <c r="U24" s="17">
        <v>14447</v>
      </c>
      <c r="V24" s="17">
        <v>876</v>
      </c>
      <c r="W24" s="17">
        <v>1882</v>
      </c>
      <c r="X24" s="17">
        <v>17205</v>
      </c>
    </row>
    <row r="25" spans="1:24" ht="15" customHeight="1" x14ac:dyDescent="0.15">
      <c r="A25" s="9" t="s">
        <v>45</v>
      </c>
      <c r="B25" s="17">
        <v>13785</v>
      </c>
      <c r="C25" s="17">
        <v>8773</v>
      </c>
      <c r="D25" s="17">
        <v>423</v>
      </c>
      <c r="E25" s="17">
        <v>892</v>
      </c>
      <c r="F25" s="17">
        <v>801</v>
      </c>
      <c r="G25" s="17">
        <v>394</v>
      </c>
      <c r="H25" s="17">
        <v>233</v>
      </c>
      <c r="I25" s="17">
        <v>664</v>
      </c>
      <c r="J25" s="17">
        <v>1561</v>
      </c>
      <c r="K25" s="17">
        <v>306</v>
      </c>
      <c r="L25" s="17">
        <v>552</v>
      </c>
      <c r="M25" s="17">
        <v>359</v>
      </c>
      <c r="N25" s="17">
        <v>2554</v>
      </c>
      <c r="O25" s="17">
        <v>34</v>
      </c>
      <c r="P25" s="17">
        <v>5012</v>
      </c>
      <c r="Q25" s="17">
        <v>242</v>
      </c>
      <c r="R25" s="17">
        <v>13543</v>
      </c>
      <c r="S25" s="17">
        <v>51</v>
      </c>
      <c r="T25" s="17">
        <v>484</v>
      </c>
      <c r="U25" s="17">
        <v>14078</v>
      </c>
      <c r="V25" s="17">
        <v>868</v>
      </c>
      <c r="W25" s="17">
        <v>1804</v>
      </c>
      <c r="X25" s="17">
        <v>16750</v>
      </c>
    </row>
    <row r="26" spans="1:24" ht="15" customHeight="1" x14ac:dyDescent="0.15">
      <c r="A26" s="9" t="s">
        <v>46</v>
      </c>
      <c r="B26" s="17">
        <v>13902</v>
      </c>
      <c r="C26" s="17">
        <v>8978</v>
      </c>
      <c r="D26" s="17">
        <v>452</v>
      </c>
      <c r="E26" s="17">
        <v>935</v>
      </c>
      <c r="F26" s="17">
        <v>832</v>
      </c>
      <c r="G26" s="17">
        <v>445</v>
      </c>
      <c r="H26" s="17">
        <v>238</v>
      </c>
      <c r="I26" s="17">
        <v>686</v>
      </c>
      <c r="J26" s="17">
        <v>1566</v>
      </c>
      <c r="K26" s="17">
        <v>309</v>
      </c>
      <c r="L26" s="17">
        <v>504</v>
      </c>
      <c r="M26" s="17">
        <v>368</v>
      </c>
      <c r="N26" s="17">
        <v>2607</v>
      </c>
      <c r="O26" s="17">
        <v>36</v>
      </c>
      <c r="P26" s="17">
        <v>4924</v>
      </c>
      <c r="Q26" s="17">
        <v>280</v>
      </c>
      <c r="R26" s="17">
        <v>13622</v>
      </c>
      <c r="S26" s="17">
        <v>55</v>
      </c>
      <c r="T26" s="17">
        <v>521</v>
      </c>
      <c r="U26" s="17">
        <v>14198</v>
      </c>
      <c r="V26" s="17">
        <v>852</v>
      </c>
      <c r="W26" s="17">
        <v>1774</v>
      </c>
      <c r="X26" s="17">
        <v>16824</v>
      </c>
    </row>
    <row r="27" spans="1:24" ht="15" customHeight="1" x14ac:dyDescent="0.15">
      <c r="A27" s="9" t="s">
        <v>47</v>
      </c>
      <c r="B27" s="17">
        <v>13564</v>
      </c>
      <c r="C27" s="17">
        <v>8815</v>
      </c>
      <c r="D27" s="17">
        <v>421</v>
      </c>
      <c r="E27" s="17">
        <v>944</v>
      </c>
      <c r="F27" s="17">
        <v>818</v>
      </c>
      <c r="G27" s="17">
        <v>465</v>
      </c>
      <c r="H27" s="17">
        <v>232</v>
      </c>
      <c r="I27" s="17">
        <v>652</v>
      </c>
      <c r="J27" s="17">
        <v>1485</v>
      </c>
      <c r="K27" s="17">
        <v>305</v>
      </c>
      <c r="L27" s="17">
        <v>511</v>
      </c>
      <c r="M27" s="17">
        <v>361</v>
      </c>
      <c r="N27" s="17">
        <v>2586</v>
      </c>
      <c r="O27" s="17">
        <v>35</v>
      </c>
      <c r="P27" s="17">
        <v>4749</v>
      </c>
      <c r="Q27" s="17">
        <v>277</v>
      </c>
      <c r="R27" s="17">
        <v>13287</v>
      </c>
      <c r="S27" s="17">
        <v>50</v>
      </c>
      <c r="T27" s="17">
        <v>535</v>
      </c>
      <c r="U27" s="17">
        <v>13872</v>
      </c>
      <c r="V27" s="17">
        <v>831</v>
      </c>
      <c r="W27" s="17">
        <v>1709</v>
      </c>
      <c r="X27" s="17">
        <v>16412</v>
      </c>
    </row>
    <row r="28" spans="1:24" ht="15" customHeight="1" x14ac:dyDescent="0.15">
      <c r="A28" s="9" t="s">
        <v>48</v>
      </c>
      <c r="B28" s="17">
        <v>13956</v>
      </c>
      <c r="C28" s="17">
        <v>9610</v>
      </c>
      <c r="D28" s="17">
        <v>395</v>
      </c>
      <c r="E28" s="17">
        <v>980</v>
      </c>
      <c r="F28" s="17">
        <v>780</v>
      </c>
      <c r="G28" s="17">
        <v>542</v>
      </c>
      <c r="H28" s="17">
        <v>222</v>
      </c>
      <c r="I28" s="17">
        <v>618</v>
      </c>
      <c r="J28" s="17">
        <v>1339</v>
      </c>
      <c r="K28" s="17">
        <v>290</v>
      </c>
      <c r="L28" s="17">
        <v>791</v>
      </c>
      <c r="M28" s="17">
        <v>429</v>
      </c>
      <c r="N28" s="17">
        <v>3185</v>
      </c>
      <c r="O28" s="17">
        <v>39</v>
      </c>
      <c r="P28" s="17">
        <v>4346</v>
      </c>
      <c r="Q28" s="17">
        <v>361</v>
      </c>
      <c r="R28" s="17">
        <v>13595</v>
      </c>
      <c r="S28" s="17">
        <v>46</v>
      </c>
      <c r="T28" s="17">
        <v>519</v>
      </c>
      <c r="U28" s="17">
        <v>14160</v>
      </c>
      <c r="V28" s="17">
        <v>850</v>
      </c>
      <c r="W28" s="17">
        <v>1487</v>
      </c>
      <c r="X28" s="17">
        <v>16497</v>
      </c>
    </row>
    <row r="29" spans="1:24" ht="27" customHeight="1" x14ac:dyDescent="0.15">
      <c r="A29" s="14" t="s">
        <v>49</v>
      </c>
      <c r="B29" s="18">
        <v>14178</v>
      </c>
      <c r="C29" s="18">
        <v>9809</v>
      </c>
      <c r="D29" s="18">
        <v>414</v>
      </c>
      <c r="E29" s="18">
        <v>1202</v>
      </c>
      <c r="F29" s="18">
        <v>842</v>
      </c>
      <c r="G29" s="18">
        <v>445</v>
      </c>
      <c r="H29" s="18">
        <v>234</v>
      </c>
      <c r="I29" s="18">
        <v>598</v>
      </c>
      <c r="J29" s="18">
        <v>1358</v>
      </c>
      <c r="K29" s="18">
        <v>285</v>
      </c>
      <c r="L29" s="18">
        <v>818</v>
      </c>
      <c r="M29" s="18">
        <v>468</v>
      </c>
      <c r="N29" s="18">
        <v>3100</v>
      </c>
      <c r="O29" s="18">
        <v>45</v>
      </c>
      <c r="P29" s="18">
        <v>4369</v>
      </c>
      <c r="Q29" s="18">
        <v>326</v>
      </c>
      <c r="R29" s="18">
        <v>13852</v>
      </c>
      <c r="S29" s="18">
        <v>43</v>
      </c>
      <c r="T29" s="18">
        <v>539</v>
      </c>
      <c r="U29" s="18">
        <v>14434</v>
      </c>
      <c r="V29" s="18">
        <v>810</v>
      </c>
      <c r="W29" s="18">
        <v>1489</v>
      </c>
      <c r="X29" s="18">
        <v>16733</v>
      </c>
    </row>
    <row r="30" spans="1:24" ht="15" customHeight="1" x14ac:dyDescent="0.15">
      <c r="A30" s="9" t="s">
        <v>50</v>
      </c>
      <c r="B30" s="17">
        <v>14066</v>
      </c>
      <c r="C30" s="17">
        <v>9763</v>
      </c>
      <c r="D30" s="17">
        <v>398</v>
      </c>
      <c r="E30" s="17">
        <v>1101</v>
      </c>
      <c r="F30" s="17">
        <v>869</v>
      </c>
      <c r="G30" s="17">
        <v>475</v>
      </c>
      <c r="H30" s="17">
        <v>226</v>
      </c>
      <c r="I30" s="17">
        <v>568</v>
      </c>
      <c r="J30" s="17">
        <v>1364</v>
      </c>
      <c r="K30" s="17">
        <v>277</v>
      </c>
      <c r="L30" s="17">
        <v>804</v>
      </c>
      <c r="M30" s="17">
        <v>448</v>
      </c>
      <c r="N30" s="17">
        <v>3192</v>
      </c>
      <c r="O30" s="17">
        <v>41</v>
      </c>
      <c r="P30" s="17">
        <v>4303</v>
      </c>
      <c r="Q30" s="17">
        <v>255</v>
      </c>
      <c r="R30" s="17">
        <v>13811</v>
      </c>
      <c r="S30" s="17">
        <v>35</v>
      </c>
      <c r="T30" s="17">
        <v>531</v>
      </c>
      <c r="U30" s="17">
        <v>14377</v>
      </c>
      <c r="V30" s="17">
        <v>781</v>
      </c>
      <c r="W30" s="17">
        <v>1436</v>
      </c>
      <c r="X30" s="17">
        <v>16594</v>
      </c>
    </row>
    <row r="31" spans="1:24" ht="15" customHeight="1" x14ac:dyDescent="0.15">
      <c r="A31" s="9" t="s">
        <v>51</v>
      </c>
      <c r="B31" s="17">
        <v>13669</v>
      </c>
      <c r="C31" s="17">
        <v>9478</v>
      </c>
      <c r="D31" s="17">
        <v>388</v>
      </c>
      <c r="E31" s="17">
        <v>1018</v>
      </c>
      <c r="F31" s="17">
        <v>848</v>
      </c>
      <c r="G31" s="17">
        <v>510</v>
      </c>
      <c r="H31" s="17">
        <v>220</v>
      </c>
      <c r="I31" s="17">
        <v>537</v>
      </c>
      <c r="J31" s="17">
        <v>1325</v>
      </c>
      <c r="K31" s="17">
        <v>263</v>
      </c>
      <c r="L31" s="17">
        <v>806</v>
      </c>
      <c r="M31" s="17">
        <v>460</v>
      </c>
      <c r="N31" s="17">
        <v>3060</v>
      </c>
      <c r="O31" s="17">
        <v>43</v>
      </c>
      <c r="P31" s="17">
        <v>4191</v>
      </c>
      <c r="Q31" s="17">
        <v>318</v>
      </c>
      <c r="R31" s="17">
        <v>13351</v>
      </c>
      <c r="S31" s="17">
        <v>35</v>
      </c>
      <c r="T31" s="17">
        <v>533</v>
      </c>
      <c r="U31" s="17">
        <v>13919</v>
      </c>
      <c r="V31" s="17">
        <v>712</v>
      </c>
      <c r="W31" s="17">
        <v>1370</v>
      </c>
      <c r="X31" s="17">
        <v>16001</v>
      </c>
    </row>
    <row r="32" spans="1:24" ht="15" customHeight="1" x14ac:dyDescent="0.15">
      <c r="A32" s="9" t="s">
        <v>52</v>
      </c>
      <c r="B32" s="17">
        <v>13780</v>
      </c>
      <c r="C32" s="17">
        <v>9672</v>
      </c>
      <c r="D32" s="17">
        <v>399</v>
      </c>
      <c r="E32" s="17">
        <v>1055</v>
      </c>
      <c r="F32" s="17">
        <v>853</v>
      </c>
      <c r="G32" s="17">
        <v>516</v>
      </c>
      <c r="H32" s="17">
        <v>222</v>
      </c>
      <c r="I32" s="17">
        <v>518</v>
      </c>
      <c r="J32" s="17">
        <v>1343</v>
      </c>
      <c r="K32" s="17">
        <v>259</v>
      </c>
      <c r="L32" s="17">
        <v>829</v>
      </c>
      <c r="M32" s="17">
        <v>494</v>
      </c>
      <c r="N32" s="17">
        <v>3134</v>
      </c>
      <c r="O32" s="17">
        <v>50</v>
      </c>
      <c r="P32" s="17">
        <v>4108</v>
      </c>
      <c r="Q32" s="17">
        <v>326</v>
      </c>
      <c r="R32" s="17">
        <v>13454</v>
      </c>
      <c r="S32" s="17">
        <v>37</v>
      </c>
      <c r="T32" s="17">
        <v>564</v>
      </c>
      <c r="U32" s="17">
        <v>14055</v>
      </c>
      <c r="V32" s="17">
        <v>645</v>
      </c>
      <c r="W32" s="17">
        <v>1257</v>
      </c>
      <c r="X32" s="17">
        <v>15957</v>
      </c>
    </row>
    <row r="33" spans="1:24" ht="15" customHeight="1" x14ac:dyDescent="0.15">
      <c r="A33" s="9" t="s">
        <v>53</v>
      </c>
      <c r="B33" s="17">
        <v>13060</v>
      </c>
      <c r="C33" s="17">
        <v>8982</v>
      </c>
      <c r="D33" s="17">
        <v>421</v>
      </c>
      <c r="E33" s="17">
        <v>1079</v>
      </c>
      <c r="F33" s="17">
        <v>859</v>
      </c>
      <c r="G33" s="17">
        <v>545</v>
      </c>
      <c r="H33" s="17">
        <v>206</v>
      </c>
      <c r="I33" s="17">
        <v>504</v>
      </c>
      <c r="J33" s="17">
        <v>1372</v>
      </c>
      <c r="K33" s="17">
        <v>274</v>
      </c>
      <c r="L33" s="17">
        <v>546</v>
      </c>
      <c r="M33" s="17">
        <v>437</v>
      </c>
      <c r="N33" s="17">
        <v>2691</v>
      </c>
      <c r="O33" s="17">
        <v>48</v>
      </c>
      <c r="P33" s="17">
        <v>4078</v>
      </c>
      <c r="Q33" s="17">
        <v>270</v>
      </c>
      <c r="R33" s="17">
        <v>12790</v>
      </c>
      <c r="S33" s="17">
        <v>33</v>
      </c>
      <c r="T33" s="17">
        <v>549</v>
      </c>
      <c r="U33" s="17">
        <v>13372</v>
      </c>
      <c r="V33" s="17">
        <v>610</v>
      </c>
      <c r="W33" s="17">
        <v>1247</v>
      </c>
      <c r="X33" s="17">
        <v>15229</v>
      </c>
    </row>
    <row r="34" spans="1:24" ht="15" customHeight="1" x14ac:dyDescent="0.15">
      <c r="A34" s="9" t="s">
        <v>54</v>
      </c>
      <c r="B34" s="17">
        <v>13155</v>
      </c>
      <c r="C34" s="17">
        <v>9120</v>
      </c>
      <c r="D34" s="17">
        <v>421</v>
      </c>
      <c r="E34" s="17">
        <v>1087</v>
      </c>
      <c r="F34" s="17">
        <v>870</v>
      </c>
      <c r="G34" s="17">
        <v>582</v>
      </c>
      <c r="H34" s="17">
        <v>207</v>
      </c>
      <c r="I34" s="17">
        <v>508</v>
      </c>
      <c r="J34" s="17">
        <v>1436</v>
      </c>
      <c r="K34" s="17">
        <v>263</v>
      </c>
      <c r="L34" s="17">
        <v>513</v>
      </c>
      <c r="M34" s="17">
        <v>438</v>
      </c>
      <c r="N34" s="17">
        <v>2751</v>
      </c>
      <c r="O34" s="17">
        <v>44</v>
      </c>
      <c r="P34" s="17">
        <v>4035</v>
      </c>
      <c r="Q34" s="17">
        <v>123</v>
      </c>
      <c r="R34" s="17">
        <v>13032</v>
      </c>
      <c r="S34" s="17">
        <v>35</v>
      </c>
      <c r="T34" s="17">
        <v>536</v>
      </c>
      <c r="U34" s="17">
        <v>13603</v>
      </c>
      <c r="V34" s="17">
        <v>606</v>
      </c>
      <c r="W34" s="17">
        <v>1207</v>
      </c>
      <c r="X34" s="17">
        <v>15416</v>
      </c>
    </row>
    <row r="35" spans="1:24" ht="15" customHeight="1" x14ac:dyDescent="0.15">
      <c r="A35" s="9" t="s">
        <v>55</v>
      </c>
      <c r="B35" s="17">
        <v>13167</v>
      </c>
      <c r="C35" s="17">
        <v>9158</v>
      </c>
      <c r="D35" s="17">
        <v>426</v>
      </c>
      <c r="E35" s="17">
        <v>1075</v>
      </c>
      <c r="F35" s="17">
        <v>882</v>
      </c>
      <c r="G35" s="17">
        <v>504</v>
      </c>
      <c r="H35" s="17">
        <v>224</v>
      </c>
      <c r="I35" s="17">
        <v>516</v>
      </c>
      <c r="J35" s="17">
        <v>1407</v>
      </c>
      <c r="K35" s="17">
        <v>269</v>
      </c>
      <c r="L35" s="17">
        <v>481</v>
      </c>
      <c r="M35" s="17">
        <v>452</v>
      </c>
      <c r="N35" s="17">
        <v>2874</v>
      </c>
      <c r="O35" s="17">
        <v>48</v>
      </c>
      <c r="P35" s="17">
        <v>4009</v>
      </c>
      <c r="Q35" s="17">
        <v>151</v>
      </c>
      <c r="R35" s="17">
        <v>13016</v>
      </c>
      <c r="S35" s="17">
        <v>35</v>
      </c>
      <c r="T35" s="17">
        <v>581</v>
      </c>
      <c r="U35" s="17">
        <v>13632</v>
      </c>
      <c r="V35" s="17">
        <v>596</v>
      </c>
      <c r="W35" s="17">
        <v>1162</v>
      </c>
      <c r="X35" s="17">
        <v>15390</v>
      </c>
    </row>
    <row r="36" spans="1:24" ht="15" customHeight="1" x14ac:dyDescent="0.15">
      <c r="A36" s="9" t="s">
        <v>56</v>
      </c>
      <c r="B36" s="17">
        <v>12567</v>
      </c>
      <c r="C36" s="17">
        <v>8681</v>
      </c>
      <c r="D36" s="17">
        <v>416</v>
      </c>
      <c r="E36" s="17">
        <v>1047</v>
      </c>
      <c r="F36" s="17">
        <v>840</v>
      </c>
      <c r="G36" s="17">
        <v>433</v>
      </c>
      <c r="H36" s="17">
        <v>218</v>
      </c>
      <c r="I36" s="17">
        <v>485</v>
      </c>
      <c r="J36" s="17">
        <v>1347</v>
      </c>
      <c r="K36" s="17">
        <v>259</v>
      </c>
      <c r="L36" s="17">
        <v>467</v>
      </c>
      <c r="M36" s="17">
        <v>434</v>
      </c>
      <c r="N36" s="17">
        <v>2687</v>
      </c>
      <c r="O36" s="17">
        <v>48</v>
      </c>
      <c r="P36" s="17">
        <v>3886</v>
      </c>
      <c r="Q36" s="17">
        <v>246</v>
      </c>
      <c r="R36" s="17">
        <v>12321</v>
      </c>
      <c r="S36" s="17">
        <v>32</v>
      </c>
      <c r="T36" s="17">
        <v>577</v>
      </c>
      <c r="U36" s="17">
        <v>12930</v>
      </c>
      <c r="V36" s="17">
        <v>562</v>
      </c>
      <c r="W36" s="17">
        <v>1092</v>
      </c>
      <c r="X36" s="17">
        <v>14584</v>
      </c>
    </row>
    <row r="37" spans="1:24" ht="15" customHeight="1" x14ac:dyDescent="0.15">
      <c r="A37" s="9" t="s">
        <v>57</v>
      </c>
      <c r="B37" s="17">
        <v>13260</v>
      </c>
      <c r="C37" s="17">
        <v>9157</v>
      </c>
      <c r="D37" s="17">
        <v>432</v>
      </c>
      <c r="E37" s="17">
        <v>1038</v>
      </c>
      <c r="F37" s="17">
        <v>895</v>
      </c>
      <c r="G37" s="17">
        <v>496</v>
      </c>
      <c r="H37" s="17">
        <v>223</v>
      </c>
      <c r="I37" s="17">
        <v>493</v>
      </c>
      <c r="J37" s="17">
        <v>1402</v>
      </c>
      <c r="K37" s="17">
        <v>279</v>
      </c>
      <c r="L37" s="17">
        <v>503</v>
      </c>
      <c r="M37" s="17">
        <v>468</v>
      </c>
      <c r="N37" s="17">
        <v>2874</v>
      </c>
      <c r="O37" s="17">
        <v>54</v>
      </c>
      <c r="P37" s="17">
        <v>4103</v>
      </c>
      <c r="Q37" s="17">
        <v>409</v>
      </c>
      <c r="R37" s="17">
        <v>12851</v>
      </c>
      <c r="S37" s="17">
        <v>33</v>
      </c>
      <c r="T37" s="17">
        <v>559</v>
      </c>
      <c r="U37" s="17">
        <v>13443</v>
      </c>
      <c r="V37" s="17">
        <v>598</v>
      </c>
      <c r="W37" s="17">
        <v>1106</v>
      </c>
      <c r="X37" s="17">
        <v>15147</v>
      </c>
    </row>
    <row r="38" spans="1:24" ht="15" customHeight="1" x14ac:dyDescent="0.15">
      <c r="A38" s="9" t="s">
        <v>58</v>
      </c>
      <c r="B38" s="17">
        <v>13361</v>
      </c>
      <c r="C38" s="17">
        <v>9205</v>
      </c>
      <c r="D38" s="17">
        <v>448</v>
      </c>
      <c r="E38" s="17">
        <v>1066</v>
      </c>
      <c r="F38" s="17">
        <v>903</v>
      </c>
      <c r="G38" s="17">
        <v>559</v>
      </c>
      <c r="H38" s="17">
        <v>230</v>
      </c>
      <c r="I38" s="17">
        <v>500</v>
      </c>
      <c r="J38" s="17">
        <v>1379</v>
      </c>
      <c r="K38" s="17">
        <v>259</v>
      </c>
      <c r="L38" s="17">
        <v>475</v>
      </c>
      <c r="M38" s="17">
        <v>458</v>
      </c>
      <c r="N38" s="17">
        <v>2881</v>
      </c>
      <c r="O38" s="17">
        <v>47</v>
      </c>
      <c r="P38" s="17">
        <v>4156</v>
      </c>
      <c r="Q38" s="17">
        <v>309</v>
      </c>
      <c r="R38" s="17">
        <v>13052</v>
      </c>
      <c r="S38" s="17">
        <v>27</v>
      </c>
      <c r="T38" s="17">
        <v>596</v>
      </c>
      <c r="U38" s="17">
        <v>13675</v>
      </c>
      <c r="V38" s="17">
        <v>577</v>
      </c>
      <c r="W38" s="17">
        <v>1100</v>
      </c>
      <c r="X38" s="17">
        <v>15352</v>
      </c>
    </row>
    <row r="39" spans="1:24" ht="27" customHeight="1" x14ac:dyDescent="0.15">
      <c r="A39" s="15" t="s">
        <v>59</v>
      </c>
      <c r="B39" s="18">
        <v>13187</v>
      </c>
      <c r="C39" s="18">
        <v>9180</v>
      </c>
      <c r="D39" s="18">
        <v>433</v>
      </c>
      <c r="E39" s="18">
        <v>1059</v>
      </c>
      <c r="F39" s="18">
        <v>898</v>
      </c>
      <c r="G39" s="18">
        <v>556</v>
      </c>
      <c r="H39" s="18">
        <v>232</v>
      </c>
      <c r="I39" s="18">
        <v>507</v>
      </c>
      <c r="J39" s="18">
        <v>1347</v>
      </c>
      <c r="K39" s="18">
        <v>263</v>
      </c>
      <c r="L39" s="18">
        <v>426</v>
      </c>
      <c r="M39" s="18">
        <v>435</v>
      </c>
      <c r="N39" s="18">
        <v>2978</v>
      </c>
      <c r="O39" s="18">
        <v>46</v>
      </c>
      <c r="P39" s="18">
        <v>4007</v>
      </c>
      <c r="Q39" s="18">
        <v>315</v>
      </c>
      <c r="R39" s="18">
        <v>12872</v>
      </c>
      <c r="S39" s="18">
        <v>19</v>
      </c>
      <c r="T39" s="18">
        <v>619</v>
      </c>
      <c r="U39" s="18">
        <v>13510</v>
      </c>
      <c r="V39" s="18">
        <v>601</v>
      </c>
      <c r="W39" s="18">
        <v>1044</v>
      </c>
      <c r="X39" s="18">
        <v>15155</v>
      </c>
    </row>
    <row r="40" spans="1:24" ht="15" customHeight="1" x14ac:dyDescent="0.15">
      <c r="A40" s="13" t="s">
        <v>60</v>
      </c>
      <c r="B40" s="17">
        <v>13104</v>
      </c>
      <c r="C40" s="17">
        <v>9060</v>
      </c>
      <c r="D40" s="17">
        <v>412</v>
      </c>
      <c r="E40" s="17">
        <v>1053</v>
      </c>
      <c r="F40" s="17">
        <v>906</v>
      </c>
      <c r="G40" s="17">
        <v>526</v>
      </c>
      <c r="H40" s="17">
        <v>230</v>
      </c>
      <c r="I40" s="17">
        <v>529</v>
      </c>
      <c r="J40" s="17">
        <v>1297</v>
      </c>
      <c r="K40" s="17">
        <v>238</v>
      </c>
      <c r="L40" s="17">
        <v>447</v>
      </c>
      <c r="M40" s="17">
        <v>420</v>
      </c>
      <c r="N40" s="17">
        <v>2949</v>
      </c>
      <c r="O40" s="17">
        <v>53</v>
      </c>
      <c r="P40" s="17">
        <v>4044</v>
      </c>
      <c r="Q40" s="17">
        <v>293</v>
      </c>
      <c r="R40" s="17">
        <v>12811</v>
      </c>
      <c r="S40" s="17">
        <v>17</v>
      </c>
      <c r="T40" s="17">
        <v>618</v>
      </c>
      <c r="U40" s="17">
        <v>13446</v>
      </c>
      <c r="V40" s="17">
        <v>601</v>
      </c>
      <c r="W40" s="17">
        <v>999</v>
      </c>
      <c r="X40" s="17">
        <v>15046</v>
      </c>
    </row>
    <row r="41" spans="1:24" ht="15" customHeight="1" x14ac:dyDescent="0.15">
      <c r="A41" s="13" t="s">
        <v>61</v>
      </c>
      <c r="B41" s="17">
        <v>12838</v>
      </c>
      <c r="C41" s="17">
        <v>8978</v>
      </c>
      <c r="D41" s="17">
        <v>436</v>
      </c>
      <c r="E41" s="17">
        <v>1048</v>
      </c>
      <c r="F41" s="17">
        <v>906</v>
      </c>
      <c r="G41" s="17">
        <v>586</v>
      </c>
      <c r="H41" s="17">
        <v>222</v>
      </c>
      <c r="I41" s="17">
        <v>499</v>
      </c>
      <c r="J41" s="17">
        <v>1315</v>
      </c>
      <c r="K41" s="17">
        <v>241</v>
      </c>
      <c r="L41" s="17">
        <v>461</v>
      </c>
      <c r="M41" s="17">
        <v>435</v>
      </c>
      <c r="N41" s="17">
        <v>2779</v>
      </c>
      <c r="O41" s="17">
        <v>50</v>
      </c>
      <c r="P41" s="17">
        <v>3860</v>
      </c>
      <c r="Q41" s="17">
        <v>237</v>
      </c>
      <c r="R41" s="17">
        <v>12601</v>
      </c>
      <c r="S41" s="17">
        <v>20</v>
      </c>
      <c r="T41" s="17">
        <v>599</v>
      </c>
      <c r="U41" s="17">
        <v>13220</v>
      </c>
      <c r="V41" s="17">
        <v>592</v>
      </c>
      <c r="W41" s="17">
        <v>946</v>
      </c>
      <c r="X41" s="17">
        <v>14758</v>
      </c>
    </row>
    <row r="42" spans="1:24" ht="15" customHeight="1" x14ac:dyDescent="0.15">
      <c r="A42" s="13" t="s">
        <v>62</v>
      </c>
      <c r="B42" s="17">
        <v>13362</v>
      </c>
      <c r="C42" s="17">
        <v>9397</v>
      </c>
      <c r="D42" s="17">
        <v>473</v>
      </c>
      <c r="E42" s="17">
        <v>1160</v>
      </c>
      <c r="F42" s="17">
        <v>908</v>
      </c>
      <c r="G42" s="17">
        <v>659</v>
      </c>
      <c r="H42" s="17">
        <v>230</v>
      </c>
      <c r="I42" s="17">
        <v>465</v>
      </c>
      <c r="J42" s="17">
        <v>1463</v>
      </c>
      <c r="K42" s="17">
        <v>231</v>
      </c>
      <c r="L42" s="17">
        <v>477</v>
      </c>
      <c r="M42" s="17">
        <v>403</v>
      </c>
      <c r="N42" s="17">
        <v>2876</v>
      </c>
      <c r="O42" s="17">
        <v>52</v>
      </c>
      <c r="P42" s="17">
        <v>3965</v>
      </c>
      <c r="Q42" s="17">
        <v>264</v>
      </c>
      <c r="R42" s="17">
        <v>13098</v>
      </c>
      <c r="S42" s="17">
        <v>25</v>
      </c>
      <c r="T42" s="17">
        <v>560</v>
      </c>
      <c r="U42" s="17">
        <v>13683</v>
      </c>
      <c r="V42" s="17">
        <v>598</v>
      </c>
      <c r="W42" s="17">
        <v>992</v>
      </c>
      <c r="X42" s="17">
        <v>15273</v>
      </c>
    </row>
    <row r="43" spans="1:24" ht="15" customHeight="1" x14ac:dyDescent="0.15">
      <c r="A43" s="20">
        <v>5</v>
      </c>
      <c r="B43" s="17">
        <v>14042</v>
      </c>
      <c r="C43" s="17">
        <v>9905</v>
      </c>
      <c r="D43" s="17">
        <v>486</v>
      </c>
      <c r="E43" s="17">
        <v>1507</v>
      </c>
      <c r="F43" s="17">
        <v>967</v>
      </c>
      <c r="G43" s="17">
        <v>690</v>
      </c>
      <c r="H43" s="17">
        <v>246</v>
      </c>
      <c r="I43" s="17">
        <v>484</v>
      </c>
      <c r="J43" s="17">
        <v>1394</v>
      </c>
      <c r="K43" s="17">
        <v>234</v>
      </c>
      <c r="L43" s="17">
        <v>455</v>
      </c>
      <c r="M43" s="17">
        <v>409</v>
      </c>
      <c r="N43" s="17">
        <v>2979</v>
      </c>
      <c r="O43" s="17">
        <v>54</v>
      </c>
      <c r="P43" s="17">
        <v>4137</v>
      </c>
      <c r="Q43" s="17">
        <v>302</v>
      </c>
      <c r="R43" s="17">
        <v>13740</v>
      </c>
      <c r="S43" s="17">
        <v>21</v>
      </c>
      <c r="T43" s="17">
        <v>581</v>
      </c>
      <c r="U43" s="17">
        <v>14342</v>
      </c>
      <c r="V43" s="17">
        <v>620</v>
      </c>
      <c r="W43" s="17">
        <v>986</v>
      </c>
      <c r="X43" s="17">
        <v>15948</v>
      </c>
    </row>
    <row r="44" spans="1:24" ht="15" customHeight="1" x14ac:dyDescent="0.15">
      <c r="A44" s="20">
        <v>6</v>
      </c>
      <c r="B44" s="17">
        <v>14093</v>
      </c>
      <c r="C44" s="17">
        <v>9942</v>
      </c>
      <c r="D44" s="17">
        <v>492</v>
      </c>
      <c r="E44" s="17">
        <v>1312</v>
      </c>
      <c r="F44" s="17">
        <v>1007</v>
      </c>
      <c r="G44" s="17">
        <v>699</v>
      </c>
      <c r="H44" s="17">
        <v>251</v>
      </c>
      <c r="I44" s="17">
        <v>473</v>
      </c>
      <c r="J44" s="17">
        <v>1425</v>
      </c>
      <c r="K44" s="17">
        <v>220</v>
      </c>
      <c r="L44" s="17">
        <v>437</v>
      </c>
      <c r="M44" s="17">
        <v>428</v>
      </c>
      <c r="N44" s="17">
        <v>3139</v>
      </c>
      <c r="O44" s="17">
        <v>59</v>
      </c>
      <c r="P44" s="17">
        <v>4151</v>
      </c>
      <c r="Q44" s="17">
        <v>568</v>
      </c>
      <c r="R44" s="17">
        <v>13525</v>
      </c>
      <c r="S44" s="17">
        <v>21</v>
      </c>
      <c r="T44" s="17">
        <v>674</v>
      </c>
      <c r="U44" s="17">
        <v>14220</v>
      </c>
      <c r="V44" s="17">
        <v>619</v>
      </c>
      <c r="W44" s="17">
        <v>975</v>
      </c>
      <c r="X44" s="17">
        <v>15814</v>
      </c>
    </row>
    <row r="45" spans="1:24" ht="6.75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s="2" customFormat="1" ht="20.100000000000001" customHeight="1" x14ac:dyDescent="0.15">
      <c r="A46" s="2" t="s">
        <v>63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s="2" customFormat="1" ht="20.100000000000001" customHeight="1" x14ac:dyDescent="0.15">
      <c r="A47" s="4" t="s">
        <v>64</v>
      </c>
    </row>
  </sheetData>
  <mergeCells count="13">
    <mergeCell ref="T4:T6"/>
    <mergeCell ref="U4:U6"/>
    <mergeCell ref="V4:V6"/>
    <mergeCell ref="W4:W6"/>
    <mergeCell ref="X4:X6"/>
    <mergeCell ref="A4:A6"/>
    <mergeCell ref="B4:P4"/>
    <mergeCell ref="Q4:Q6"/>
    <mergeCell ref="R4:R6"/>
    <mergeCell ref="S4:S6"/>
    <mergeCell ref="B5:B6"/>
    <mergeCell ref="C5:O5"/>
    <mergeCell ref="P5:P6"/>
  </mergeCells>
  <phoneticPr fontId="8"/>
  <printOptions horizontalCentered="1"/>
  <pageMargins left="0.59055118110236227" right="0.59055118110236227" top="0.59055118110236227" bottom="0.59055118110236227" header="0" footer="0"/>
  <pageSetup paperSize="9" scale="75" orientation="landscape" r:id="rId1"/>
  <headerFooter scaleWithDoc="0" alignWithMargins="0"/>
  <ignoredErrors>
    <ignoredError sqref="A10:A40 A41:A4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8D54-228C-411B-9702-5D5270561000}">
  <dimension ref="A1:X47"/>
  <sheetViews>
    <sheetView zoomScaleNormal="100" zoomScaleSheetLayoutView="100" workbookViewId="0"/>
  </sheetViews>
  <sheetFormatPr defaultColWidth="9" defaultRowHeight="13.5" x14ac:dyDescent="0.15"/>
  <cols>
    <col min="1" max="1" width="14.875" style="5" customWidth="1"/>
    <col min="2" max="24" width="11.62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20.10000000000000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0.100000000000001" customHeight="1" thickBot="1" x14ac:dyDescent="0.2">
      <c r="X3" s="6"/>
    </row>
    <row r="4" spans="1:24" s="2" customFormat="1" ht="20.100000000000001" customHeight="1" thickTop="1" x14ac:dyDescent="0.15">
      <c r="A4" s="21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 t="s">
        <v>3</v>
      </c>
      <c r="R4" s="27" t="s">
        <v>4</v>
      </c>
      <c r="S4" s="27" t="s">
        <v>5</v>
      </c>
      <c r="T4" s="27" t="s">
        <v>6</v>
      </c>
      <c r="U4" s="27" t="s">
        <v>7</v>
      </c>
      <c r="V4" s="27" t="s">
        <v>8</v>
      </c>
      <c r="W4" s="27" t="s">
        <v>9</v>
      </c>
      <c r="X4" s="39" t="s">
        <v>10</v>
      </c>
    </row>
    <row r="5" spans="1:24" s="2" customFormat="1" ht="20.100000000000001" customHeight="1" x14ac:dyDescent="0.15">
      <c r="A5" s="22"/>
      <c r="B5" s="32" t="s">
        <v>11</v>
      </c>
      <c r="C5" s="34" t="s"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37" t="s">
        <v>13</v>
      </c>
      <c r="Q5" s="28"/>
      <c r="R5" s="28"/>
      <c r="S5" s="30"/>
      <c r="T5" s="30"/>
      <c r="U5" s="28"/>
      <c r="V5" s="30"/>
      <c r="W5" s="30"/>
      <c r="X5" s="40"/>
    </row>
    <row r="6" spans="1:24" s="2" customFormat="1" ht="30" customHeight="1" x14ac:dyDescent="0.15">
      <c r="A6" s="23"/>
      <c r="B6" s="33"/>
      <c r="C6" s="7" t="s">
        <v>11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  <c r="L6" s="8" t="s">
        <v>22</v>
      </c>
      <c r="M6" s="8" t="s">
        <v>23</v>
      </c>
      <c r="N6" s="8" t="s">
        <v>24</v>
      </c>
      <c r="O6" s="8" t="s">
        <v>25</v>
      </c>
      <c r="P6" s="38"/>
      <c r="Q6" s="29"/>
      <c r="R6" s="29"/>
      <c r="S6" s="31"/>
      <c r="T6" s="31"/>
      <c r="U6" s="29"/>
      <c r="V6" s="31"/>
      <c r="W6" s="31"/>
      <c r="X6" s="41"/>
    </row>
    <row r="7" spans="1:24" s="2" customFormat="1" ht="15" customHeight="1" x14ac:dyDescent="0.15">
      <c r="A7" s="19"/>
      <c r="B7" s="16" t="s">
        <v>26</v>
      </c>
      <c r="C7" s="16" t="s">
        <v>26</v>
      </c>
      <c r="D7" s="16" t="s">
        <v>26</v>
      </c>
      <c r="E7" s="16" t="s">
        <v>26</v>
      </c>
      <c r="F7" s="16" t="s">
        <v>26</v>
      </c>
      <c r="G7" s="16" t="s">
        <v>26</v>
      </c>
      <c r="H7" s="16" t="s">
        <v>26</v>
      </c>
      <c r="I7" s="16" t="s">
        <v>26</v>
      </c>
      <c r="J7" s="16" t="s">
        <v>26</v>
      </c>
      <c r="K7" s="16" t="s">
        <v>26</v>
      </c>
      <c r="L7" s="16" t="s">
        <v>26</v>
      </c>
      <c r="M7" s="16" t="s">
        <v>26</v>
      </c>
      <c r="N7" s="16" t="s">
        <v>26</v>
      </c>
      <c r="O7" s="16" t="s">
        <v>26</v>
      </c>
      <c r="P7" s="16" t="s">
        <v>26</v>
      </c>
      <c r="Q7" s="16" t="s">
        <v>26</v>
      </c>
      <c r="R7" s="16" t="s">
        <v>26</v>
      </c>
      <c r="S7" s="16" t="s">
        <v>26</v>
      </c>
      <c r="T7" s="16" t="s">
        <v>26</v>
      </c>
      <c r="U7" s="16" t="s">
        <v>26</v>
      </c>
      <c r="V7" s="16" t="s">
        <v>26</v>
      </c>
      <c r="W7" s="16" t="s">
        <v>26</v>
      </c>
      <c r="X7" s="16" t="s">
        <v>26</v>
      </c>
    </row>
    <row r="8" spans="1:24" ht="27" customHeight="1" x14ac:dyDescent="0.15">
      <c r="A8" s="9" t="s">
        <v>65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" customHeight="1" x14ac:dyDescent="0.15">
      <c r="A9" s="13" t="s">
        <v>28</v>
      </c>
      <c r="B9" s="17">
        <f>C9+P9</f>
        <v>11758</v>
      </c>
      <c r="C9" s="17">
        <f>SUM(D9:O9)</f>
        <v>7840</v>
      </c>
      <c r="D9" s="17">
        <v>188</v>
      </c>
      <c r="E9" s="17">
        <v>887</v>
      </c>
      <c r="F9" s="17">
        <v>715</v>
      </c>
      <c r="G9" s="17">
        <v>388</v>
      </c>
      <c r="H9" s="17">
        <v>227</v>
      </c>
      <c r="I9" s="17">
        <v>743</v>
      </c>
      <c r="J9" s="17">
        <v>685</v>
      </c>
      <c r="K9" s="17" t="s">
        <v>66</v>
      </c>
      <c r="L9" s="17">
        <v>664</v>
      </c>
      <c r="M9" s="17" t="s">
        <v>66</v>
      </c>
      <c r="N9" s="17">
        <v>3343</v>
      </c>
      <c r="O9" s="17" t="s">
        <v>66</v>
      </c>
      <c r="P9" s="17">
        <v>3918</v>
      </c>
      <c r="Q9" s="17">
        <f>B9-R9</f>
        <v>407</v>
      </c>
      <c r="R9" s="17">
        <v>11351</v>
      </c>
      <c r="S9" s="17" t="s">
        <v>66</v>
      </c>
      <c r="T9" s="17" t="s">
        <v>66</v>
      </c>
      <c r="U9" s="17" t="s">
        <v>66</v>
      </c>
      <c r="V9" s="17">
        <v>641</v>
      </c>
      <c r="W9" s="17">
        <v>3470</v>
      </c>
      <c r="X9" s="17">
        <v>15462</v>
      </c>
    </row>
    <row r="10" spans="1:24" ht="15" customHeight="1" x14ac:dyDescent="0.15">
      <c r="A10" s="9" t="s">
        <v>30</v>
      </c>
      <c r="B10" s="17">
        <f t="shared" ref="B10:B21" si="0">C10+P10</f>
        <v>11227</v>
      </c>
      <c r="C10" s="17">
        <f t="shared" ref="C10:C21" si="1">SUM(D10:O10)</f>
        <v>7523</v>
      </c>
      <c r="D10" s="17">
        <v>178</v>
      </c>
      <c r="E10" s="17">
        <v>777</v>
      </c>
      <c r="F10" s="17">
        <v>722</v>
      </c>
      <c r="G10" s="17">
        <v>377</v>
      </c>
      <c r="H10" s="17">
        <v>271</v>
      </c>
      <c r="I10" s="17">
        <v>684</v>
      </c>
      <c r="J10" s="17">
        <v>735</v>
      </c>
      <c r="K10" s="17" t="s">
        <v>66</v>
      </c>
      <c r="L10" s="17">
        <v>637</v>
      </c>
      <c r="M10" s="17" t="s">
        <v>66</v>
      </c>
      <c r="N10" s="17">
        <v>3142</v>
      </c>
      <c r="O10" s="17" t="s">
        <v>66</v>
      </c>
      <c r="P10" s="17">
        <v>3704</v>
      </c>
      <c r="Q10" s="17">
        <f t="shared" ref="Q10:Q21" si="2">B10-R10</f>
        <v>405</v>
      </c>
      <c r="R10" s="17">
        <v>10822</v>
      </c>
      <c r="S10" s="17" t="s">
        <v>66</v>
      </c>
      <c r="T10" s="17" t="s">
        <v>66</v>
      </c>
      <c r="U10" s="17" t="s">
        <v>66</v>
      </c>
      <c r="V10" s="17">
        <v>596</v>
      </c>
      <c r="W10" s="17">
        <v>3108</v>
      </c>
      <c r="X10" s="17">
        <v>14526</v>
      </c>
    </row>
    <row r="11" spans="1:24" ht="15" customHeight="1" x14ac:dyDescent="0.15">
      <c r="A11" s="9" t="s">
        <v>31</v>
      </c>
      <c r="B11" s="17">
        <f t="shared" si="0"/>
        <v>11197</v>
      </c>
      <c r="C11" s="17">
        <f t="shared" si="1"/>
        <v>7036</v>
      </c>
      <c r="D11" s="17">
        <v>183</v>
      </c>
      <c r="E11" s="17">
        <v>822</v>
      </c>
      <c r="F11" s="17">
        <v>690</v>
      </c>
      <c r="G11" s="17">
        <v>408</v>
      </c>
      <c r="H11" s="17">
        <v>307</v>
      </c>
      <c r="I11" s="17">
        <v>945</v>
      </c>
      <c r="J11" s="17">
        <v>621</v>
      </c>
      <c r="K11" s="17">
        <v>270</v>
      </c>
      <c r="L11" s="17">
        <v>540</v>
      </c>
      <c r="M11" s="17" t="s">
        <v>66</v>
      </c>
      <c r="N11" s="17">
        <v>2229</v>
      </c>
      <c r="O11" s="17">
        <v>21</v>
      </c>
      <c r="P11" s="17">
        <v>4161</v>
      </c>
      <c r="Q11" s="17">
        <f t="shared" si="2"/>
        <v>589</v>
      </c>
      <c r="R11" s="17">
        <v>10608</v>
      </c>
      <c r="S11" s="17">
        <v>220</v>
      </c>
      <c r="T11" s="17">
        <v>184</v>
      </c>
      <c r="U11" s="17">
        <v>11012</v>
      </c>
      <c r="V11" s="17">
        <v>494</v>
      </c>
      <c r="W11" s="17">
        <v>2990</v>
      </c>
      <c r="X11" s="17">
        <v>14496</v>
      </c>
    </row>
    <row r="12" spans="1:24" ht="15" customHeight="1" x14ac:dyDescent="0.15">
      <c r="A12" s="9" t="s">
        <v>32</v>
      </c>
      <c r="B12" s="17">
        <f t="shared" si="0"/>
        <v>12351</v>
      </c>
      <c r="C12" s="17">
        <f t="shared" si="1"/>
        <v>7786</v>
      </c>
      <c r="D12" s="17">
        <v>204</v>
      </c>
      <c r="E12" s="17">
        <v>960</v>
      </c>
      <c r="F12" s="17">
        <v>814</v>
      </c>
      <c r="G12" s="17">
        <v>412</v>
      </c>
      <c r="H12" s="17">
        <v>374</v>
      </c>
      <c r="I12" s="17">
        <v>1001</v>
      </c>
      <c r="J12" s="17">
        <v>876</v>
      </c>
      <c r="K12" s="17">
        <v>280</v>
      </c>
      <c r="L12" s="17">
        <v>605</v>
      </c>
      <c r="M12" s="17" t="s">
        <v>66</v>
      </c>
      <c r="N12" s="17">
        <v>2227</v>
      </c>
      <c r="O12" s="17">
        <v>33</v>
      </c>
      <c r="P12" s="17">
        <v>4565</v>
      </c>
      <c r="Q12" s="17">
        <f t="shared" si="2"/>
        <v>762</v>
      </c>
      <c r="R12" s="17">
        <v>11589</v>
      </c>
      <c r="S12" s="17">
        <v>262</v>
      </c>
      <c r="T12" s="17">
        <v>199</v>
      </c>
      <c r="U12" s="17">
        <v>12050</v>
      </c>
      <c r="V12" s="17">
        <v>503</v>
      </c>
      <c r="W12" s="17">
        <v>3351</v>
      </c>
      <c r="X12" s="17">
        <v>15904</v>
      </c>
    </row>
    <row r="13" spans="1:24" ht="15" customHeight="1" x14ac:dyDescent="0.15">
      <c r="A13" s="9" t="s">
        <v>33</v>
      </c>
      <c r="B13" s="17">
        <f t="shared" si="0"/>
        <v>11606</v>
      </c>
      <c r="C13" s="17">
        <f t="shared" si="1"/>
        <v>6754</v>
      </c>
      <c r="D13" s="17">
        <v>187</v>
      </c>
      <c r="E13" s="17">
        <v>1179</v>
      </c>
      <c r="F13" s="17">
        <v>612</v>
      </c>
      <c r="G13" s="17">
        <v>356</v>
      </c>
      <c r="H13" s="17">
        <v>329</v>
      </c>
      <c r="I13" s="17">
        <v>808</v>
      </c>
      <c r="J13" s="17">
        <v>1375</v>
      </c>
      <c r="K13" s="17">
        <v>224</v>
      </c>
      <c r="L13" s="17">
        <v>318</v>
      </c>
      <c r="M13" s="17" t="s">
        <v>66</v>
      </c>
      <c r="N13" s="17">
        <v>1356</v>
      </c>
      <c r="O13" s="17">
        <v>10</v>
      </c>
      <c r="P13" s="17">
        <v>4852</v>
      </c>
      <c r="Q13" s="17">
        <f t="shared" si="2"/>
        <v>354</v>
      </c>
      <c r="R13" s="17">
        <v>11252</v>
      </c>
      <c r="S13" s="17">
        <v>104</v>
      </c>
      <c r="T13" s="17">
        <v>437</v>
      </c>
      <c r="U13" s="17">
        <v>11793</v>
      </c>
      <c r="V13" s="17">
        <v>351</v>
      </c>
      <c r="W13" s="17">
        <v>3104</v>
      </c>
      <c r="X13" s="17">
        <v>15248</v>
      </c>
    </row>
    <row r="14" spans="1:24" ht="15" customHeight="1" x14ac:dyDescent="0.15">
      <c r="A14" s="9" t="s">
        <v>34</v>
      </c>
      <c r="B14" s="17">
        <f t="shared" si="0"/>
        <v>10592</v>
      </c>
      <c r="C14" s="17">
        <f t="shared" si="1"/>
        <v>6732</v>
      </c>
      <c r="D14" s="17">
        <v>172</v>
      </c>
      <c r="E14" s="17">
        <v>742</v>
      </c>
      <c r="F14" s="17">
        <v>621</v>
      </c>
      <c r="G14" s="17">
        <v>391</v>
      </c>
      <c r="H14" s="17">
        <v>347</v>
      </c>
      <c r="I14" s="17">
        <v>850</v>
      </c>
      <c r="J14" s="17">
        <v>800</v>
      </c>
      <c r="K14" s="17">
        <v>247</v>
      </c>
      <c r="L14" s="17">
        <v>520</v>
      </c>
      <c r="M14" s="17" t="s">
        <v>66</v>
      </c>
      <c r="N14" s="17">
        <v>2011</v>
      </c>
      <c r="O14" s="17">
        <v>31</v>
      </c>
      <c r="P14" s="17">
        <v>3860</v>
      </c>
      <c r="Q14" s="17">
        <f t="shared" si="2"/>
        <v>216</v>
      </c>
      <c r="R14" s="17">
        <v>10376</v>
      </c>
      <c r="S14" s="17">
        <v>151</v>
      </c>
      <c r="T14" s="17">
        <v>466</v>
      </c>
      <c r="U14" s="17">
        <v>10993</v>
      </c>
      <c r="V14" s="17">
        <v>474</v>
      </c>
      <c r="W14" s="17">
        <v>2419</v>
      </c>
      <c r="X14" s="17">
        <v>13886</v>
      </c>
    </row>
    <row r="15" spans="1:24" ht="15" customHeight="1" x14ac:dyDescent="0.15">
      <c r="A15" s="9" t="s">
        <v>35</v>
      </c>
      <c r="B15" s="17">
        <f t="shared" si="0"/>
        <v>11774</v>
      </c>
      <c r="C15" s="17">
        <f t="shared" si="1"/>
        <v>7423</v>
      </c>
      <c r="D15" s="17">
        <v>187</v>
      </c>
      <c r="E15" s="17">
        <v>793</v>
      </c>
      <c r="F15" s="17">
        <v>793</v>
      </c>
      <c r="G15" s="17">
        <v>421</v>
      </c>
      <c r="H15" s="17">
        <v>329</v>
      </c>
      <c r="I15" s="17">
        <v>902</v>
      </c>
      <c r="J15" s="17">
        <v>921</v>
      </c>
      <c r="K15" s="17">
        <v>264</v>
      </c>
      <c r="L15" s="17">
        <v>503</v>
      </c>
      <c r="M15" s="17" t="s">
        <v>66</v>
      </c>
      <c r="N15" s="17">
        <v>2277</v>
      </c>
      <c r="O15" s="17">
        <v>33</v>
      </c>
      <c r="P15" s="17">
        <v>4351</v>
      </c>
      <c r="Q15" s="17">
        <f t="shared" si="2"/>
        <v>510</v>
      </c>
      <c r="R15" s="17">
        <v>11264</v>
      </c>
      <c r="S15" s="17">
        <v>178</v>
      </c>
      <c r="T15" s="17">
        <v>298</v>
      </c>
      <c r="U15" s="17">
        <v>11740</v>
      </c>
      <c r="V15" s="17">
        <v>505</v>
      </c>
      <c r="W15" s="17">
        <v>2692</v>
      </c>
      <c r="X15" s="17">
        <v>14937</v>
      </c>
    </row>
    <row r="16" spans="1:24" ht="15" customHeight="1" x14ac:dyDescent="0.15">
      <c r="A16" s="9" t="s">
        <v>36</v>
      </c>
      <c r="B16" s="17">
        <f t="shared" si="0"/>
        <v>12105</v>
      </c>
      <c r="C16" s="17">
        <f t="shared" si="1"/>
        <v>7643</v>
      </c>
      <c r="D16" s="17">
        <v>202</v>
      </c>
      <c r="E16" s="17">
        <v>803</v>
      </c>
      <c r="F16" s="17">
        <v>744</v>
      </c>
      <c r="G16" s="17">
        <v>419</v>
      </c>
      <c r="H16" s="17">
        <v>350</v>
      </c>
      <c r="I16" s="17">
        <v>925</v>
      </c>
      <c r="J16" s="17">
        <v>1039</v>
      </c>
      <c r="K16" s="17">
        <v>286</v>
      </c>
      <c r="L16" s="17">
        <v>451</v>
      </c>
      <c r="M16" s="17" t="s">
        <v>66</v>
      </c>
      <c r="N16" s="17">
        <v>2379</v>
      </c>
      <c r="O16" s="17">
        <v>45</v>
      </c>
      <c r="P16" s="17">
        <v>4462</v>
      </c>
      <c r="Q16" s="17">
        <f t="shared" si="2"/>
        <v>388</v>
      </c>
      <c r="R16" s="17">
        <v>11717</v>
      </c>
      <c r="S16" s="17">
        <v>184</v>
      </c>
      <c r="T16" s="17">
        <v>368</v>
      </c>
      <c r="U16" s="17">
        <v>12269</v>
      </c>
      <c r="V16" s="17">
        <v>553</v>
      </c>
      <c r="W16" s="17">
        <v>2484</v>
      </c>
      <c r="X16" s="17">
        <v>15306</v>
      </c>
    </row>
    <row r="17" spans="1:24" ht="15" customHeight="1" x14ac:dyDescent="0.15">
      <c r="A17" s="9" t="s">
        <v>37</v>
      </c>
      <c r="B17" s="17">
        <f t="shared" si="0"/>
        <v>12654</v>
      </c>
      <c r="C17" s="17">
        <f t="shared" si="1"/>
        <v>7979</v>
      </c>
      <c r="D17" s="17">
        <v>204</v>
      </c>
      <c r="E17" s="17">
        <v>872</v>
      </c>
      <c r="F17" s="17">
        <v>792</v>
      </c>
      <c r="G17" s="17">
        <v>432</v>
      </c>
      <c r="H17" s="17">
        <v>362</v>
      </c>
      <c r="I17" s="17">
        <v>851</v>
      </c>
      <c r="J17" s="17">
        <v>1158</v>
      </c>
      <c r="K17" s="17">
        <v>294</v>
      </c>
      <c r="L17" s="17">
        <v>470</v>
      </c>
      <c r="M17" s="17" t="s">
        <v>66</v>
      </c>
      <c r="N17" s="17">
        <v>2495</v>
      </c>
      <c r="O17" s="17">
        <v>49</v>
      </c>
      <c r="P17" s="17">
        <v>4675</v>
      </c>
      <c r="Q17" s="17">
        <f t="shared" si="2"/>
        <v>743</v>
      </c>
      <c r="R17" s="17">
        <v>11911</v>
      </c>
      <c r="S17" s="17">
        <v>210</v>
      </c>
      <c r="T17" s="17">
        <v>394</v>
      </c>
      <c r="U17" s="17">
        <v>12515</v>
      </c>
      <c r="V17" s="17">
        <v>516</v>
      </c>
      <c r="W17" s="17">
        <v>2537</v>
      </c>
      <c r="X17" s="17">
        <v>15568</v>
      </c>
    </row>
    <row r="18" spans="1:24" ht="15" customHeight="1" x14ac:dyDescent="0.15">
      <c r="A18" s="9" t="s">
        <v>38</v>
      </c>
      <c r="B18" s="17">
        <f t="shared" si="0"/>
        <v>11514</v>
      </c>
      <c r="C18" s="17">
        <f t="shared" si="1"/>
        <v>7089</v>
      </c>
      <c r="D18" s="17">
        <v>183</v>
      </c>
      <c r="E18" s="17">
        <v>802</v>
      </c>
      <c r="F18" s="17">
        <v>700</v>
      </c>
      <c r="G18" s="17">
        <v>351</v>
      </c>
      <c r="H18" s="17">
        <v>346</v>
      </c>
      <c r="I18" s="17">
        <v>793</v>
      </c>
      <c r="J18" s="17">
        <v>919</v>
      </c>
      <c r="K18" s="17">
        <v>266</v>
      </c>
      <c r="L18" s="17">
        <v>470</v>
      </c>
      <c r="M18" s="17" t="s">
        <v>66</v>
      </c>
      <c r="N18" s="17">
        <v>2218</v>
      </c>
      <c r="O18" s="17">
        <v>41</v>
      </c>
      <c r="P18" s="17">
        <v>4425</v>
      </c>
      <c r="Q18" s="17">
        <f t="shared" si="2"/>
        <v>510</v>
      </c>
      <c r="R18" s="17">
        <v>11004</v>
      </c>
      <c r="S18" s="17">
        <v>230</v>
      </c>
      <c r="T18" s="17">
        <v>392</v>
      </c>
      <c r="U18" s="17">
        <v>11626</v>
      </c>
      <c r="V18" s="17">
        <v>405</v>
      </c>
      <c r="W18" s="17">
        <v>2251</v>
      </c>
      <c r="X18" s="17">
        <v>14282</v>
      </c>
    </row>
    <row r="19" spans="1:24" ht="27" customHeight="1" x14ac:dyDescent="0.15">
      <c r="A19" s="14" t="s">
        <v>39</v>
      </c>
      <c r="B19" s="18">
        <f t="shared" si="0"/>
        <v>11944</v>
      </c>
      <c r="C19" s="18">
        <f t="shared" si="1"/>
        <v>7518</v>
      </c>
      <c r="D19" s="18">
        <v>188</v>
      </c>
      <c r="E19" s="18">
        <v>840</v>
      </c>
      <c r="F19" s="18">
        <v>700</v>
      </c>
      <c r="G19" s="18">
        <v>366</v>
      </c>
      <c r="H19" s="18">
        <v>386</v>
      </c>
      <c r="I19" s="18">
        <v>811</v>
      </c>
      <c r="J19" s="18">
        <v>1006</v>
      </c>
      <c r="K19" s="18">
        <v>291</v>
      </c>
      <c r="L19" s="18">
        <v>489</v>
      </c>
      <c r="M19" s="18" t="s">
        <v>66</v>
      </c>
      <c r="N19" s="18">
        <v>2394</v>
      </c>
      <c r="O19" s="18">
        <v>47</v>
      </c>
      <c r="P19" s="18">
        <v>4426</v>
      </c>
      <c r="Q19" s="18">
        <f t="shared" si="2"/>
        <v>747</v>
      </c>
      <c r="R19" s="18">
        <v>11197</v>
      </c>
      <c r="S19" s="18">
        <v>193</v>
      </c>
      <c r="T19" s="18">
        <v>370</v>
      </c>
      <c r="U19" s="18">
        <v>11760</v>
      </c>
      <c r="V19" s="18">
        <v>431</v>
      </c>
      <c r="W19" s="18">
        <v>1998</v>
      </c>
      <c r="X19" s="18">
        <v>14189</v>
      </c>
    </row>
    <row r="20" spans="1:24" ht="15" customHeight="1" x14ac:dyDescent="0.15">
      <c r="A20" s="9" t="s">
        <v>40</v>
      </c>
      <c r="B20" s="17">
        <f t="shared" si="0"/>
        <v>11561</v>
      </c>
      <c r="C20" s="17">
        <f t="shared" si="1"/>
        <v>7236</v>
      </c>
      <c r="D20" s="17">
        <v>180</v>
      </c>
      <c r="E20" s="17">
        <v>794</v>
      </c>
      <c r="F20" s="17">
        <v>759</v>
      </c>
      <c r="G20" s="17">
        <v>373</v>
      </c>
      <c r="H20" s="17">
        <v>389</v>
      </c>
      <c r="I20" s="17">
        <v>746</v>
      </c>
      <c r="J20" s="17">
        <v>1017</v>
      </c>
      <c r="K20" s="17">
        <v>271</v>
      </c>
      <c r="L20" s="17">
        <v>448</v>
      </c>
      <c r="M20" s="17" t="s">
        <v>66</v>
      </c>
      <c r="N20" s="17">
        <v>2198</v>
      </c>
      <c r="O20" s="17">
        <v>61</v>
      </c>
      <c r="P20" s="17">
        <v>4325</v>
      </c>
      <c r="Q20" s="17">
        <f t="shared" si="2"/>
        <v>609</v>
      </c>
      <c r="R20" s="17">
        <v>10952</v>
      </c>
      <c r="S20" s="17">
        <v>174</v>
      </c>
      <c r="T20" s="17">
        <v>382</v>
      </c>
      <c r="U20" s="17">
        <v>11508</v>
      </c>
      <c r="V20" s="17">
        <v>416</v>
      </c>
      <c r="W20" s="17">
        <v>1894</v>
      </c>
      <c r="X20" s="17">
        <v>13818</v>
      </c>
    </row>
    <row r="21" spans="1:24" ht="15" customHeight="1" x14ac:dyDescent="0.15">
      <c r="A21" s="9" t="s">
        <v>41</v>
      </c>
      <c r="B21" s="17">
        <f t="shared" si="0"/>
        <v>11661</v>
      </c>
      <c r="C21" s="17">
        <f t="shared" si="1"/>
        <v>7333</v>
      </c>
      <c r="D21" s="17">
        <v>177</v>
      </c>
      <c r="E21" s="17">
        <v>781</v>
      </c>
      <c r="F21" s="17">
        <v>774</v>
      </c>
      <c r="G21" s="17">
        <v>414</v>
      </c>
      <c r="H21" s="17">
        <v>380</v>
      </c>
      <c r="I21" s="17">
        <v>722</v>
      </c>
      <c r="J21" s="17">
        <v>1031</v>
      </c>
      <c r="K21" s="17">
        <v>251</v>
      </c>
      <c r="L21" s="17">
        <v>470</v>
      </c>
      <c r="M21" s="17" t="s">
        <v>66</v>
      </c>
      <c r="N21" s="17">
        <v>2279</v>
      </c>
      <c r="O21" s="17">
        <v>54</v>
      </c>
      <c r="P21" s="17">
        <v>4328</v>
      </c>
      <c r="Q21" s="17">
        <f t="shared" si="2"/>
        <v>569</v>
      </c>
      <c r="R21" s="17">
        <v>11092</v>
      </c>
      <c r="S21" s="17">
        <v>163</v>
      </c>
      <c r="T21" s="17">
        <v>410</v>
      </c>
      <c r="U21" s="17">
        <v>11665</v>
      </c>
      <c r="V21" s="17">
        <v>437</v>
      </c>
      <c r="W21" s="17">
        <v>1882</v>
      </c>
      <c r="X21" s="17">
        <v>13984</v>
      </c>
    </row>
    <row r="22" spans="1:24" ht="15" customHeight="1" x14ac:dyDescent="0.15">
      <c r="A22" s="9" t="s">
        <v>42</v>
      </c>
      <c r="B22" s="17">
        <v>11953</v>
      </c>
      <c r="C22" s="17">
        <v>7677</v>
      </c>
      <c r="D22" s="17">
        <v>174</v>
      </c>
      <c r="E22" s="17">
        <v>805</v>
      </c>
      <c r="F22" s="17">
        <v>803</v>
      </c>
      <c r="G22" s="17">
        <v>410</v>
      </c>
      <c r="H22" s="17">
        <v>390</v>
      </c>
      <c r="I22" s="17">
        <v>825</v>
      </c>
      <c r="J22" s="17">
        <v>1148</v>
      </c>
      <c r="K22" s="17">
        <v>256</v>
      </c>
      <c r="L22" s="17">
        <v>493</v>
      </c>
      <c r="M22" s="17" t="s">
        <v>66</v>
      </c>
      <c r="N22" s="17">
        <v>2322</v>
      </c>
      <c r="O22" s="17">
        <v>51</v>
      </c>
      <c r="P22" s="17">
        <v>4276</v>
      </c>
      <c r="Q22" s="17">
        <v>529</v>
      </c>
      <c r="R22" s="17">
        <v>11424</v>
      </c>
      <c r="S22" s="17">
        <v>175</v>
      </c>
      <c r="T22" s="17">
        <v>387</v>
      </c>
      <c r="U22" s="17">
        <v>11986</v>
      </c>
      <c r="V22" s="17">
        <v>455</v>
      </c>
      <c r="W22" s="17">
        <v>1812</v>
      </c>
      <c r="X22" s="17">
        <v>14253</v>
      </c>
    </row>
    <row r="23" spans="1:24" ht="15" customHeight="1" x14ac:dyDescent="0.15">
      <c r="A23" s="9" t="s">
        <v>43</v>
      </c>
      <c r="B23" s="17">
        <v>12427</v>
      </c>
      <c r="C23" s="17">
        <v>8263</v>
      </c>
      <c r="D23" s="17">
        <v>196</v>
      </c>
      <c r="E23" s="17">
        <v>1060</v>
      </c>
      <c r="F23" s="17">
        <v>853</v>
      </c>
      <c r="G23" s="17">
        <v>419</v>
      </c>
      <c r="H23" s="17">
        <v>432</v>
      </c>
      <c r="I23" s="17">
        <v>804</v>
      </c>
      <c r="J23" s="17">
        <v>1535</v>
      </c>
      <c r="K23" s="17">
        <v>292</v>
      </c>
      <c r="L23" s="17">
        <v>391</v>
      </c>
      <c r="M23" s="17" t="s">
        <v>66</v>
      </c>
      <c r="N23" s="17">
        <v>2234</v>
      </c>
      <c r="O23" s="17">
        <v>47</v>
      </c>
      <c r="P23" s="17">
        <v>4164</v>
      </c>
      <c r="Q23" s="17">
        <v>627</v>
      </c>
      <c r="R23" s="17">
        <v>11800</v>
      </c>
      <c r="S23" s="17">
        <v>183</v>
      </c>
      <c r="T23" s="17">
        <v>342</v>
      </c>
      <c r="U23" s="17">
        <v>12325</v>
      </c>
      <c r="V23" s="17">
        <v>344</v>
      </c>
      <c r="W23" s="17">
        <v>1927</v>
      </c>
      <c r="X23" s="17">
        <v>14596</v>
      </c>
    </row>
    <row r="24" spans="1:24" ht="15" customHeight="1" x14ac:dyDescent="0.15">
      <c r="A24" s="9" t="s">
        <v>44</v>
      </c>
      <c r="B24" s="17">
        <v>11025</v>
      </c>
      <c r="C24" s="17">
        <v>7208</v>
      </c>
      <c r="D24" s="17">
        <v>164</v>
      </c>
      <c r="E24" s="17">
        <v>827</v>
      </c>
      <c r="F24" s="17">
        <v>762</v>
      </c>
      <c r="G24" s="17">
        <v>442</v>
      </c>
      <c r="H24" s="17">
        <v>354</v>
      </c>
      <c r="I24" s="17">
        <v>723</v>
      </c>
      <c r="J24" s="17">
        <v>1011</v>
      </c>
      <c r="K24" s="17">
        <v>292</v>
      </c>
      <c r="L24" s="17">
        <v>567</v>
      </c>
      <c r="M24" s="17">
        <v>230</v>
      </c>
      <c r="N24" s="17">
        <v>1782</v>
      </c>
      <c r="O24" s="17">
        <v>54</v>
      </c>
      <c r="P24" s="17">
        <v>3817</v>
      </c>
      <c r="Q24" s="17">
        <v>422</v>
      </c>
      <c r="R24" s="17">
        <v>10603</v>
      </c>
      <c r="S24" s="17">
        <v>159</v>
      </c>
      <c r="T24" s="17">
        <v>408</v>
      </c>
      <c r="U24" s="17">
        <v>11170</v>
      </c>
      <c r="V24" s="17">
        <v>433</v>
      </c>
      <c r="W24" s="17">
        <v>1745</v>
      </c>
      <c r="X24" s="17">
        <v>13348</v>
      </c>
    </row>
    <row r="25" spans="1:24" ht="15" customHeight="1" x14ac:dyDescent="0.15">
      <c r="A25" s="9" t="s">
        <v>45</v>
      </c>
      <c r="B25" s="17">
        <v>10031</v>
      </c>
      <c r="C25" s="17">
        <v>6573</v>
      </c>
      <c r="D25" s="17">
        <v>160</v>
      </c>
      <c r="E25" s="17">
        <v>722</v>
      </c>
      <c r="F25" s="17">
        <v>704</v>
      </c>
      <c r="G25" s="17">
        <v>460</v>
      </c>
      <c r="H25" s="17">
        <v>349</v>
      </c>
      <c r="I25" s="17">
        <v>641</v>
      </c>
      <c r="J25" s="17">
        <v>948</v>
      </c>
      <c r="K25" s="17">
        <v>251</v>
      </c>
      <c r="L25" s="17">
        <v>484</v>
      </c>
      <c r="M25" s="17">
        <v>185</v>
      </c>
      <c r="N25" s="17">
        <v>1630</v>
      </c>
      <c r="O25" s="17">
        <v>39</v>
      </c>
      <c r="P25" s="17">
        <v>3458</v>
      </c>
      <c r="Q25" s="17">
        <v>355</v>
      </c>
      <c r="R25" s="17">
        <v>9676</v>
      </c>
      <c r="S25" s="17">
        <v>124</v>
      </c>
      <c r="T25" s="17">
        <v>339</v>
      </c>
      <c r="U25" s="17">
        <v>10139</v>
      </c>
      <c r="V25" s="17">
        <v>444</v>
      </c>
      <c r="W25" s="17">
        <v>1461</v>
      </c>
      <c r="X25" s="17">
        <v>12044</v>
      </c>
    </row>
    <row r="26" spans="1:24" ht="15" customHeight="1" x14ac:dyDescent="0.15">
      <c r="A26" s="9" t="s">
        <v>46</v>
      </c>
      <c r="B26" s="17">
        <v>9992</v>
      </c>
      <c r="C26" s="17">
        <v>6464</v>
      </c>
      <c r="D26" s="17">
        <v>152</v>
      </c>
      <c r="E26" s="17">
        <v>757</v>
      </c>
      <c r="F26" s="17">
        <v>679</v>
      </c>
      <c r="G26" s="17">
        <v>523</v>
      </c>
      <c r="H26" s="17">
        <v>322</v>
      </c>
      <c r="I26" s="17">
        <v>670</v>
      </c>
      <c r="J26" s="17">
        <v>897</v>
      </c>
      <c r="K26" s="17">
        <v>247</v>
      </c>
      <c r="L26" s="17">
        <v>431</v>
      </c>
      <c r="M26" s="17">
        <v>193</v>
      </c>
      <c r="N26" s="17">
        <v>1556</v>
      </c>
      <c r="O26" s="17">
        <v>37</v>
      </c>
      <c r="P26" s="17">
        <v>3528</v>
      </c>
      <c r="Q26" s="17">
        <v>358</v>
      </c>
      <c r="R26" s="17">
        <v>9634</v>
      </c>
      <c r="S26" s="17">
        <v>114</v>
      </c>
      <c r="T26" s="17">
        <v>354</v>
      </c>
      <c r="U26" s="17">
        <v>10102</v>
      </c>
      <c r="V26" s="17">
        <v>388</v>
      </c>
      <c r="W26" s="17">
        <v>1419</v>
      </c>
      <c r="X26" s="17">
        <v>11909</v>
      </c>
    </row>
    <row r="27" spans="1:24" ht="15" customHeight="1" x14ac:dyDescent="0.15">
      <c r="A27" s="9" t="s">
        <v>47</v>
      </c>
      <c r="B27" s="17">
        <v>10284</v>
      </c>
      <c r="C27" s="17">
        <v>6749</v>
      </c>
      <c r="D27" s="17">
        <v>161</v>
      </c>
      <c r="E27" s="17">
        <v>804</v>
      </c>
      <c r="F27" s="17">
        <v>700</v>
      </c>
      <c r="G27" s="17">
        <v>526</v>
      </c>
      <c r="H27" s="17">
        <v>329</v>
      </c>
      <c r="I27" s="17">
        <v>701</v>
      </c>
      <c r="J27" s="17">
        <v>974</v>
      </c>
      <c r="K27" s="17">
        <v>247</v>
      </c>
      <c r="L27" s="17">
        <v>470</v>
      </c>
      <c r="M27" s="17">
        <v>199</v>
      </c>
      <c r="N27" s="17">
        <v>1596</v>
      </c>
      <c r="O27" s="17">
        <v>42</v>
      </c>
      <c r="P27" s="17">
        <v>3535</v>
      </c>
      <c r="Q27" s="17">
        <v>302</v>
      </c>
      <c r="R27" s="17">
        <v>9982</v>
      </c>
      <c r="S27" s="17">
        <v>121</v>
      </c>
      <c r="T27" s="17">
        <v>350</v>
      </c>
      <c r="U27" s="17">
        <v>10453</v>
      </c>
      <c r="V27" s="17">
        <v>419</v>
      </c>
      <c r="W27" s="17">
        <v>1475</v>
      </c>
      <c r="X27" s="17">
        <v>12347</v>
      </c>
    </row>
    <row r="28" spans="1:24" ht="15" customHeight="1" x14ac:dyDescent="0.15">
      <c r="A28" s="9" t="s">
        <v>48</v>
      </c>
      <c r="B28" s="17">
        <v>10121</v>
      </c>
      <c r="C28" s="17">
        <v>6799</v>
      </c>
      <c r="D28" s="17">
        <v>146</v>
      </c>
      <c r="E28" s="17">
        <v>802</v>
      </c>
      <c r="F28" s="17">
        <v>639</v>
      </c>
      <c r="G28" s="17">
        <v>568</v>
      </c>
      <c r="H28" s="17">
        <v>295</v>
      </c>
      <c r="I28" s="17">
        <v>626</v>
      </c>
      <c r="J28" s="17">
        <v>936</v>
      </c>
      <c r="K28" s="17">
        <v>220</v>
      </c>
      <c r="L28" s="17">
        <v>465</v>
      </c>
      <c r="M28" s="17">
        <v>260</v>
      </c>
      <c r="N28" s="17">
        <v>1802</v>
      </c>
      <c r="O28" s="17">
        <v>40</v>
      </c>
      <c r="P28" s="17">
        <v>3322</v>
      </c>
      <c r="Q28" s="17">
        <v>367</v>
      </c>
      <c r="R28" s="17">
        <v>9754</v>
      </c>
      <c r="S28" s="17">
        <v>84</v>
      </c>
      <c r="T28" s="17">
        <v>253</v>
      </c>
      <c r="U28" s="17">
        <v>10091</v>
      </c>
      <c r="V28" s="17">
        <v>401</v>
      </c>
      <c r="W28" s="17">
        <v>1352</v>
      </c>
      <c r="X28" s="17">
        <v>11844</v>
      </c>
    </row>
    <row r="29" spans="1:24" ht="27" customHeight="1" x14ac:dyDescent="0.15">
      <c r="A29" s="14" t="s">
        <v>49</v>
      </c>
      <c r="B29" s="18">
        <v>12259</v>
      </c>
      <c r="C29" s="18">
        <v>8393</v>
      </c>
      <c r="D29" s="18">
        <v>172</v>
      </c>
      <c r="E29" s="18">
        <v>1328</v>
      </c>
      <c r="F29" s="18">
        <v>847</v>
      </c>
      <c r="G29" s="18">
        <v>467</v>
      </c>
      <c r="H29" s="18">
        <v>383</v>
      </c>
      <c r="I29" s="18">
        <v>737</v>
      </c>
      <c r="J29" s="18">
        <v>1081</v>
      </c>
      <c r="K29" s="18">
        <v>266</v>
      </c>
      <c r="L29" s="18">
        <v>635</v>
      </c>
      <c r="M29" s="18">
        <v>247</v>
      </c>
      <c r="N29" s="18">
        <v>2175</v>
      </c>
      <c r="O29" s="18">
        <v>55</v>
      </c>
      <c r="P29" s="18">
        <v>3866</v>
      </c>
      <c r="Q29" s="18">
        <v>512</v>
      </c>
      <c r="R29" s="18">
        <v>11747</v>
      </c>
      <c r="S29" s="18">
        <v>82</v>
      </c>
      <c r="T29" s="18">
        <v>288</v>
      </c>
      <c r="U29" s="18">
        <v>12117</v>
      </c>
      <c r="V29" s="18">
        <v>443</v>
      </c>
      <c r="W29" s="18">
        <v>1592</v>
      </c>
      <c r="X29" s="18">
        <v>14152</v>
      </c>
    </row>
    <row r="30" spans="1:24" ht="15" customHeight="1" x14ac:dyDescent="0.15">
      <c r="A30" s="9" t="s">
        <v>50</v>
      </c>
      <c r="B30" s="17">
        <v>11351</v>
      </c>
      <c r="C30" s="17">
        <v>7764</v>
      </c>
      <c r="D30" s="17">
        <v>164</v>
      </c>
      <c r="E30" s="17">
        <v>953</v>
      </c>
      <c r="F30" s="17">
        <v>859</v>
      </c>
      <c r="G30" s="17">
        <v>512</v>
      </c>
      <c r="H30" s="17">
        <v>334</v>
      </c>
      <c r="I30" s="17">
        <v>655</v>
      </c>
      <c r="J30" s="17">
        <v>1032</v>
      </c>
      <c r="K30" s="17">
        <v>253</v>
      </c>
      <c r="L30" s="17">
        <v>602</v>
      </c>
      <c r="M30" s="17">
        <v>223</v>
      </c>
      <c r="N30" s="17">
        <v>2123</v>
      </c>
      <c r="O30" s="17">
        <v>54</v>
      </c>
      <c r="P30" s="17">
        <v>3587</v>
      </c>
      <c r="Q30" s="17">
        <v>314</v>
      </c>
      <c r="R30" s="17">
        <v>11037</v>
      </c>
      <c r="S30" s="17">
        <v>59</v>
      </c>
      <c r="T30" s="17">
        <v>289</v>
      </c>
      <c r="U30" s="17">
        <v>11385</v>
      </c>
      <c r="V30" s="17">
        <v>444</v>
      </c>
      <c r="W30" s="17">
        <v>1440</v>
      </c>
      <c r="X30" s="17">
        <v>13269</v>
      </c>
    </row>
    <row r="31" spans="1:24" ht="15" customHeight="1" x14ac:dyDescent="0.15">
      <c r="A31" s="9" t="s">
        <v>51</v>
      </c>
      <c r="B31" s="17">
        <v>10462</v>
      </c>
      <c r="C31" s="17">
        <v>7158</v>
      </c>
      <c r="D31" s="17">
        <v>150</v>
      </c>
      <c r="E31" s="17">
        <v>809</v>
      </c>
      <c r="F31" s="17">
        <v>802</v>
      </c>
      <c r="G31" s="17">
        <v>531</v>
      </c>
      <c r="H31" s="17">
        <v>319</v>
      </c>
      <c r="I31" s="17">
        <v>572</v>
      </c>
      <c r="J31" s="17">
        <v>964</v>
      </c>
      <c r="K31" s="17">
        <v>234</v>
      </c>
      <c r="L31" s="17">
        <v>547</v>
      </c>
      <c r="M31" s="17">
        <v>201</v>
      </c>
      <c r="N31" s="17">
        <v>1982</v>
      </c>
      <c r="O31" s="17">
        <v>47</v>
      </c>
      <c r="P31" s="17">
        <v>3304</v>
      </c>
      <c r="Q31" s="17">
        <v>280</v>
      </c>
      <c r="R31" s="17">
        <v>10182</v>
      </c>
      <c r="S31" s="17">
        <v>54</v>
      </c>
      <c r="T31" s="17">
        <v>247</v>
      </c>
      <c r="U31" s="17">
        <v>10483</v>
      </c>
      <c r="V31" s="17">
        <v>374</v>
      </c>
      <c r="W31" s="17">
        <v>1337</v>
      </c>
      <c r="X31" s="17">
        <v>12194</v>
      </c>
    </row>
    <row r="32" spans="1:24" ht="15" customHeight="1" x14ac:dyDescent="0.15">
      <c r="A32" s="9" t="s">
        <v>52</v>
      </c>
      <c r="B32" s="17">
        <v>10536</v>
      </c>
      <c r="C32" s="17">
        <v>7288</v>
      </c>
      <c r="D32" s="17">
        <v>151</v>
      </c>
      <c r="E32" s="17">
        <v>817</v>
      </c>
      <c r="F32" s="17">
        <v>837</v>
      </c>
      <c r="G32" s="17">
        <v>522</v>
      </c>
      <c r="H32" s="17">
        <v>334</v>
      </c>
      <c r="I32" s="17">
        <v>562</v>
      </c>
      <c r="J32" s="17">
        <v>972</v>
      </c>
      <c r="K32" s="17">
        <v>250</v>
      </c>
      <c r="L32" s="17">
        <v>506</v>
      </c>
      <c r="M32" s="17">
        <v>227</v>
      </c>
      <c r="N32" s="17">
        <v>2066</v>
      </c>
      <c r="O32" s="17">
        <v>44</v>
      </c>
      <c r="P32" s="17">
        <v>3248</v>
      </c>
      <c r="Q32" s="17">
        <v>489</v>
      </c>
      <c r="R32" s="17">
        <v>10047</v>
      </c>
      <c r="S32" s="17">
        <v>59</v>
      </c>
      <c r="T32" s="17">
        <v>299</v>
      </c>
      <c r="U32" s="17">
        <v>10405</v>
      </c>
      <c r="V32" s="17">
        <v>332</v>
      </c>
      <c r="W32" s="17">
        <v>1219</v>
      </c>
      <c r="X32" s="17">
        <v>11956</v>
      </c>
    </row>
    <row r="33" spans="1:24" ht="15" customHeight="1" x14ac:dyDescent="0.15">
      <c r="A33" s="9" t="s">
        <v>53</v>
      </c>
      <c r="B33" s="17">
        <v>10432</v>
      </c>
      <c r="C33" s="17">
        <v>7170</v>
      </c>
      <c r="D33" s="17">
        <v>154</v>
      </c>
      <c r="E33" s="17">
        <v>872</v>
      </c>
      <c r="F33" s="17">
        <v>846</v>
      </c>
      <c r="G33" s="17">
        <v>567</v>
      </c>
      <c r="H33" s="17">
        <v>328</v>
      </c>
      <c r="I33" s="17">
        <v>572</v>
      </c>
      <c r="J33" s="17">
        <v>987</v>
      </c>
      <c r="K33" s="17">
        <v>277</v>
      </c>
      <c r="L33" s="17">
        <v>405</v>
      </c>
      <c r="M33" s="17">
        <v>226</v>
      </c>
      <c r="N33" s="17">
        <v>1881</v>
      </c>
      <c r="O33" s="17">
        <v>55</v>
      </c>
      <c r="P33" s="17">
        <v>3262</v>
      </c>
      <c r="Q33" s="17">
        <v>284</v>
      </c>
      <c r="R33" s="17">
        <v>10148</v>
      </c>
      <c r="S33" s="17">
        <v>65</v>
      </c>
      <c r="T33" s="17">
        <v>271</v>
      </c>
      <c r="U33" s="17">
        <v>10484</v>
      </c>
      <c r="V33" s="17">
        <v>346</v>
      </c>
      <c r="W33" s="17">
        <v>1255</v>
      </c>
      <c r="X33" s="17">
        <v>12085</v>
      </c>
    </row>
    <row r="34" spans="1:24" ht="15" customHeight="1" x14ac:dyDescent="0.15">
      <c r="A34" s="9" t="s">
        <v>54</v>
      </c>
      <c r="B34" s="17">
        <v>10299</v>
      </c>
      <c r="C34" s="17">
        <v>7208</v>
      </c>
      <c r="D34" s="17">
        <v>152</v>
      </c>
      <c r="E34" s="17">
        <v>870</v>
      </c>
      <c r="F34" s="17">
        <v>835</v>
      </c>
      <c r="G34" s="17">
        <v>632</v>
      </c>
      <c r="H34" s="17">
        <v>348</v>
      </c>
      <c r="I34" s="17">
        <v>565</v>
      </c>
      <c r="J34" s="17">
        <v>962</v>
      </c>
      <c r="K34" s="17">
        <v>268</v>
      </c>
      <c r="L34" s="17">
        <v>409</v>
      </c>
      <c r="M34" s="17">
        <v>219</v>
      </c>
      <c r="N34" s="17">
        <v>1900</v>
      </c>
      <c r="O34" s="17">
        <v>48</v>
      </c>
      <c r="P34" s="17">
        <v>3091</v>
      </c>
      <c r="Q34" s="17">
        <v>222</v>
      </c>
      <c r="R34" s="17">
        <v>10077</v>
      </c>
      <c r="S34" s="17">
        <v>62</v>
      </c>
      <c r="T34" s="17">
        <v>281</v>
      </c>
      <c r="U34" s="17">
        <v>10420</v>
      </c>
      <c r="V34" s="17">
        <v>349</v>
      </c>
      <c r="W34" s="17">
        <v>1188</v>
      </c>
      <c r="X34" s="17">
        <v>11957</v>
      </c>
    </row>
    <row r="35" spans="1:24" ht="15" customHeight="1" x14ac:dyDescent="0.15">
      <c r="A35" s="9" t="s">
        <v>55</v>
      </c>
      <c r="B35" s="17">
        <v>10183</v>
      </c>
      <c r="C35" s="17">
        <v>7196</v>
      </c>
      <c r="D35" s="17">
        <v>167</v>
      </c>
      <c r="E35" s="17">
        <v>909</v>
      </c>
      <c r="F35" s="17">
        <v>764</v>
      </c>
      <c r="G35" s="17">
        <v>478</v>
      </c>
      <c r="H35" s="17">
        <v>349</v>
      </c>
      <c r="I35" s="17">
        <v>582</v>
      </c>
      <c r="J35" s="17">
        <v>1004</v>
      </c>
      <c r="K35" s="17">
        <v>286</v>
      </c>
      <c r="L35" s="17">
        <v>381</v>
      </c>
      <c r="M35" s="17">
        <v>220</v>
      </c>
      <c r="N35" s="17">
        <v>2005</v>
      </c>
      <c r="O35" s="17">
        <v>51</v>
      </c>
      <c r="P35" s="17">
        <v>2987</v>
      </c>
      <c r="Q35" s="17">
        <v>209</v>
      </c>
      <c r="R35" s="17">
        <v>9974</v>
      </c>
      <c r="S35" s="17">
        <v>66</v>
      </c>
      <c r="T35" s="17">
        <v>311</v>
      </c>
      <c r="U35" s="17">
        <v>10351</v>
      </c>
      <c r="V35" s="17">
        <v>339</v>
      </c>
      <c r="W35" s="17">
        <v>1178</v>
      </c>
      <c r="X35" s="17">
        <v>11868</v>
      </c>
    </row>
    <row r="36" spans="1:24" ht="15" customHeight="1" x14ac:dyDescent="0.15">
      <c r="A36" s="9" t="s">
        <v>56</v>
      </c>
      <c r="B36" s="17">
        <v>10358</v>
      </c>
      <c r="C36" s="17">
        <v>7325</v>
      </c>
      <c r="D36" s="17">
        <v>168</v>
      </c>
      <c r="E36" s="17">
        <v>972</v>
      </c>
      <c r="F36" s="17">
        <v>788</v>
      </c>
      <c r="G36" s="17">
        <v>427</v>
      </c>
      <c r="H36" s="17">
        <v>365</v>
      </c>
      <c r="I36" s="17">
        <v>558</v>
      </c>
      <c r="J36" s="17">
        <v>1035</v>
      </c>
      <c r="K36" s="17">
        <v>267</v>
      </c>
      <c r="L36" s="17">
        <v>368</v>
      </c>
      <c r="M36" s="17">
        <v>231</v>
      </c>
      <c r="N36" s="17">
        <v>2088</v>
      </c>
      <c r="O36" s="17">
        <v>58</v>
      </c>
      <c r="P36" s="17">
        <v>3033</v>
      </c>
      <c r="Q36" s="17">
        <v>320</v>
      </c>
      <c r="R36" s="17">
        <v>10038</v>
      </c>
      <c r="S36" s="17">
        <v>59</v>
      </c>
      <c r="T36" s="17">
        <v>298</v>
      </c>
      <c r="U36" s="17">
        <v>10395</v>
      </c>
      <c r="V36" s="17">
        <v>364</v>
      </c>
      <c r="W36" s="17">
        <v>1210</v>
      </c>
      <c r="X36" s="17">
        <v>11969</v>
      </c>
    </row>
    <row r="37" spans="1:24" ht="15" customHeight="1" x14ac:dyDescent="0.15">
      <c r="A37" s="9" t="s">
        <v>57</v>
      </c>
      <c r="B37" s="17">
        <v>10057</v>
      </c>
      <c r="C37" s="17">
        <v>7217</v>
      </c>
      <c r="D37" s="17">
        <v>160</v>
      </c>
      <c r="E37" s="17">
        <v>844</v>
      </c>
      <c r="F37" s="17">
        <v>727</v>
      </c>
      <c r="G37" s="17">
        <v>467</v>
      </c>
      <c r="H37" s="17">
        <v>354</v>
      </c>
      <c r="I37" s="17">
        <v>576</v>
      </c>
      <c r="J37" s="17">
        <v>1063</v>
      </c>
      <c r="K37" s="17">
        <v>250</v>
      </c>
      <c r="L37" s="17">
        <v>349</v>
      </c>
      <c r="M37" s="17">
        <v>231</v>
      </c>
      <c r="N37" s="17">
        <v>2143</v>
      </c>
      <c r="O37" s="17">
        <v>53</v>
      </c>
      <c r="P37" s="17">
        <v>2840</v>
      </c>
      <c r="Q37" s="17">
        <v>344</v>
      </c>
      <c r="R37" s="17">
        <v>9713</v>
      </c>
      <c r="S37" s="17">
        <v>48</v>
      </c>
      <c r="T37" s="17">
        <v>246</v>
      </c>
      <c r="U37" s="17">
        <v>10007</v>
      </c>
      <c r="V37" s="17">
        <v>356</v>
      </c>
      <c r="W37" s="17">
        <v>1144</v>
      </c>
      <c r="X37" s="17">
        <v>11507</v>
      </c>
    </row>
    <row r="38" spans="1:24" ht="15" customHeight="1" x14ac:dyDescent="0.15">
      <c r="A38" s="9" t="s">
        <v>58</v>
      </c>
      <c r="B38" s="17">
        <v>11338</v>
      </c>
      <c r="C38" s="17">
        <v>8160</v>
      </c>
      <c r="D38" s="17">
        <v>171</v>
      </c>
      <c r="E38" s="17">
        <v>914</v>
      </c>
      <c r="F38" s="17">
        <v>822</v>
      </c>
      <c r="G38" s="17">
        <v>592</v>
      </c>
      <c r="H38" s="17">
        <v>395</v>
      </c>
      <c r="I38" s="17">
        <v>631</v>
      </c>
      <c r="J38" s="17">
        <v>1153</v>
      </c>
      <c r="K38" s="17">
        <v>252</v>
      </c>
      <c r="L38" s="17">
        <v>426</v>
      </c>
      <c r="M38" s="17">
        <v>261</v>
      </c>
      <c r="N38" s="17">
        <v>2473</v>
      </c>
      <c r="O38" s="17">
        <v>70</v>
      </c>
      <c r="P38" s="17">
        <v>3178</v>
      </c>
      <c r="Q38" s="17">
        <v>322</v>
      </c>
      <c r="R38" s="17">
        <v>11016</v>
      </c>
      <c r="S38" s="17">
        <v>55</v>
      </c>
      <c r="T38" s="17">
        <v>303</v>
      </c>
      <c r="U38" s="17">
        <v>11374</v>
      </c>
      <c r="V38" s="17">
        <v>403</v>
      </c>
      <c r="W38" s="17">
        <v>1271</v>
      </c>
      <c r="X38" s="17">
        <v>13048</v>
      </c>
    </row>
    <row r="39" spans="1:24" ht="27" customHeight="1" x14ac:dyDescent="0.15">
      <c r="A39" s="15" t="s">
        <v>59</v>
      </c>
      <c r="B39" s="18">
        <v>10485</v>
      </c>
      <c r="C39" s="18">
        <v>7581</v>
      </c>
      <c r="D39" s="18">
        <v>166</v>
      </c>
      <c r="E39" s="18">
        <v>936</v>
      </c>
      <c r="F39" s="18">
        <v>767</v>
      </c>
      <c r="G39" s="18">
        <v>539</v>
      </c>
      <c r="H39" s="18">
        <v>399</v>
      </c>
      <c r="I39" s="18">
        <v>615</v>
      </c>
      <c r="J39" s="18">
        <v>1146</v>
      </c>
      <c r="K39" s="18">
        <v>240</v>
      </c>
      <c r="L39" s="18">
        <v>342</v>
      </c>
      <c r="M39" s="18">
        <v>235</v>
      </c>
      <c r="N39" s="18">
        <v>2136</v>
      </c>
      <c r="O39" s="18">
        <v>60</v>
      </c>
      <c r="P39" s="18">
        <v>2904</v>
      </c>
      <c r="Q39" s="18">
        <v>446</v>
      </c>
      <c r="R39" s="18">
        <v>10039</v>
      </c>
      <c r="S39" s="18">
        <v>44</v>
      </c>
      <c r="T39" s="18">
        <v>210</v>
      </c>
      <c r="U39" s="18">
        <v>10293</v>
      </c>
      <c r="V39" s="18">
        <v>352</v>
      </c>
      <c r="W39" s="18">
        <v>1236</v>
      </c>
      <c r="X39" s="18">
        <v>11881</v>
      </c>
    </row>
    <row r="40" spans="1:24" ht="15" customHeight="1" x14ac:dyDescent="0.15">
      <c r="A40" s="13" t="s">
        <v>60</v>
      </c>
      <c r="B40" s="17">
        <v>10146</v>
      </c>
      <c r="C40" s="17">
        <v>7355</v>
      </c>
      <c r="D40" s="17">
        <v>155</v>
      </c>
      <c r="E40" s="17">
        <v>878</v>
      </c>
      <c r="F40" s="17">
        <v>701</v>
      </c>
      <c r="G40" s="17">
        <v>448</v>
      </c>
      <c r="H40" s="17">
        <v>359</v>
      </c>
      <c r="I40" s="17">
        <v>613</v>
      </c>
      <c r="J40" s="17">
        <v>1169</v>
      </c>
      <c r="K40" s="17">
        <v>220</v>
      </c>
      <c r="L40" s="17">
        <v>370</v>
      </c>
      <c r="M40" s="17">
        <v>231</v>
      </c>
      <c r="N40" s="17">
        <v>2153</v>
      </c>
      <c r="O40" s="17">
        <v>58</v>
      </c>
      <c r="P40" s="17">
        <v>2791</v>
      </c>
      <c r="Q40" s="17">
        <v>417</v>
      </c>
      <c r="R40" s="17">
        <v>9729</v>
      </c>
      <c r="S40" s="17">
        <v>40</v>
      </c>
      <c r="T40" s="17">
        <v>189</v>
      </c>
      <c r="U40" s="17">
        <v>9958</v>
      </c>
      <c r="V40" s="17">
        <v>359</v>
      </c>
      <c r="W40" s="17">
        <v>1159</v>
      </c>
      <c r="X40" s="17">
        <v>11476</v>
      </c>
    </row>
    <row r="41" spans="1:24" ht="15" customHeight="1" x14ac:dyDescent="0.15">
      <c r="A41" s="13" t="s">
        <v>61</v>
      </c>
      <c r="B41" s="17">
        <v>10017</v>
      </c>
      <c r="C41" s="17">
        <v>7303</v>
      </c>
      <c r="D41" s="17">
        <v>159</v>
      </c>
      <c r="E41" s="17">
        <v>906</v>
      </c>
      <c r="F41" s="17">
        <v>690</v>
      </c>
      <c r="G41" s="17">
        <v>532</v>
      </c>
      <c r="H41" s="17">
        <v>376</v>
      </c>
      <c r="I41" s="17">
        <v>590</v>
      </c>
      <c r="J41" s="17">
        <v>1068</v>
      </c>
      <c r="K41" s="17">
        <v>212</v>
      </c>
      <c r="L41" s="17">
        <v>394</v>
      </c>
      <c r="M41" s="17">
        <v>214</v>
      </c>
      <c r="N41" s="17">
        <v>2102</v>
      </c>
      <c r="O41" s="17">
        <v>60</v>
      </c>
      <c r="P41" s="17">
        <v>2714</v>
      </c>
      <c r="Q41" s="17">
        <v>294</v>
      </c>
      <c r="R41" s="17">
        <v>9723</v>
      </c>
      <c r="S41" s="17">
        <v>39</v>
      </c>
      <c r="T41" s="17">
        <v>214</v>
      </c>
      <c r="U41" s="17">
        <v>9976</v>
      </c>
      <c r="V41" s="17">
        <v>349</v>
      </c>
      <c r="W41" s="17">
        <v>1114</v>
      </c>
      <c r="X41" s="17">
        <v>11439</v>
      </c>
    </row>
    <row r="42" spans="1:24" ht="15" customHeight="1" x14ac:dyDescent="0.15">
      <c r="A42" s="13" t="s">
        <v>62</v>
      </c>
      <c r="B42" s="17">
        <v>10139</v>
      </c>
      <c r="C42" s="17">
        <v>7541</v>
      </c>
      <c r="D42" s="17">
        <v>175</v>
      </c>
      <c r="E42" s="17">
        <v>962</v>
      </c>
      <c r="F42" s="17">
        <v>754</v>
      </c>
      <c r="G42" s="17">
        <v>587</v>
      </c>
      <c r="H42" s="17">
        <v>420</v>
      </c>
      <c r="I42" s="17">
        <v>557</v>
      </c>
      <c r="J42" s="17">
        <v>1112</v>
      </c>
      <c r="K42" s="17">
        <v>213</v>
      </c>
      <c r="L42" s="17">
        <v>285</v>
      </c>
      <c r="M42" s="17">
        <v>218</v>
      </c>
      <c r="N42" s="17">
        <v>2203</v>
      </c>
      <c r="O42" s="17">
        <v>55</v>
      </c>
      <c r="P42" s="17">
        <v>2598</v>
      </c>
      <c r="Q42" s="17">
        <v>380</v>
      </c>
      <c r="R42" s="17">
        <v>9759</v>
      </c>
      <c r="S42" s="17">
        <v>44</v>
      </c>
      <c r="T42" s="17">
        <v>245</v>
      </c>
      <c r="U42" s="17">
        <v>10048</v>
      </c>
      <c r="V42" s="17">
        <v>368</v>
      </c>
      <c r="W42" s="17">
        <v>1185</v>
      </c>
      <c r="X42" s="17">
        <v>11601</v>
      </c>
    </row>
    <row r="43" spans="1:24" ht="15" customHeight="1" x14ac:dyDescent="0.15">
      <c r="A43" s="20">
        <v>5</v>
      </c>
      <c r="B43" s="17">
        <v>11299</v>
      </c>
      <c r="C43" s="17">
        <v>8556</v>
      </c>
      <c r="D43" s="17">
        <v>185</v>
      </c>
      <c r="E43" s="17">
        <v>1388</v>
      </c>
      <c r="F43" s="17">
        <v>784</v>
      </c>
      <c r="G43" s="17">
        <v>620</v>
      </c>
      <c r="H43" s="17">
        <v>477</v>
      </c>
      <c r="I43" s="17">
        <v>578</v>
      </c>
      <c r="J43" s="17">
        <v>1227</v>
      </c>
      <c r="K43" s="17">
        <v>229</v>
      </c>
      <c r="L43" s="17">
        <v>314</v>
      </c>
      <c r="M43" s="17">
        <v>227</v>
      </c>
      <c r="N43" s="17">
        <v>2461</v>
      </c>
      <c r="O43" s="17">
        <v>66</v>
      </c>
      <c r="P43" s="17">
        <v>2743</v>
      </c>
      <c r="Q43" s="17">
        <v>513</v>
      </c>
      <c r="R43" s="17">
        <v>10786</v>
      </c>
      <c r="S43" s="17">
        <v>43</v>
      </c>
      <c r="T43" s="17">
        <v>246</v>
      </c>
      <c r="U43" s="17">
        <v>11075</v>
      </c>
      <c r="V43" s="17">
        <v>374</v>
      </c>
      <c r="W43" s="17">
        <v>1224</v>
      </c>
      <c r="X43" s="17">
        <v>12673</v>
      </c>
    </row>
    <row r="44" spans="1:24" ht="15" customHeight="1" x14ac:dyDescent="0.15">
      <c r="A44" s="20">
        <v>6</v>
      </c>
      <c r="B44" s="17">
        <v>10820</v>
      </c>
      <c r="C44" s="17">
        <v>8234</v>
      </c>
      <c r="D44" s="17">
        <v>172</v>
      </c>
      <c r="E44" s="17">
        <v>1145</v>
      </c>
      <c r="F44" s="17">
        <v>773</v>
      </c>
      <c r="G44" s="17">
        <v>591</v>
      </c>
      <c r="H44" s="17">
        <v>446</v>
      </c>
      <c r="I44" s="17">
        <v>591</v>
      </c>
      <c r="J44" s="17">
        <v>1291</v>
      </c>
      <c r="K44" s="17">
        <v>212</v>
      </c>
      <c r="L44" s="17">
        <v>297</v>
      </c>
      <c r="M44" s="17">
        <v>219</v>
      </c>
      <c r="N44" s="17">
        <v>2432</v>
      </c>
      <c r="O44" s="17">
        <v>65</v>
      </c>
      <c r="P44" s="17">
        <v>2586</v>
      </c>
      <c r="Q44" s="17">
        <v>968</v>
      </c>
      <c r="R44" s="17">
        <v>9852</v>
      </c>
      <c r="S44" s="17">
        <v>50</v>
      </c>
      <c r="T44" s="17">
        <v>215</v>
      </c>
      <c r="U44" s="17">
        <v>10117</v>
      </c>
      <c r="V44" s="17">
        <v>343</v>
      </c>
      <c r="W44" s="17">
        <v>1157</v>
      </c>
      <c r="X44" s="17">
        <v>11617</v>
      </c>
    </row>
    <row r="45" spans="1:24" ht="6.75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s="2" customFormat="1" ht="20.100000000000001" customHeight="1" x14ac:dyDescent="0.15">
      <c r="A46" s="2" t="s">
        <v>63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s="2" customFormat="1" ht="20.100000000000001" customHeight="1" x14ac:dyDescent="0.15">
      <c r="A47" s="4" t="s">
        <v>64</v>
      </c>
    </row>
  </sheetData>
  <mergeCells count="13">
    <mergeCell ref="T4:T6"/>
    <mergeCell ref="U4:U6"/>
    <mergeCell ref="V4:V6"/>
    <mergeCell ref="W4:W6"/>
    <mergeCell ref="X4:X6"/>
    <mergeCell ref="A4:A6"/>
    <mergeCell ref="B4:P4"/>
    <mergeCell ref="Q4:Q6"/>
    <mergeCell ref="R4:R6"/>
    <mergeCell ref="S4:S6"/>
    <mergeCell ref="B5:B6"/>
    <mergeCell ref="C5:O5"/>
    <mergeCell ref="P5:P6"/>
  </mergeCells>
  <phoneticPr fontId="8"/>
  <printOptions horizontalCentered="1"/>
  <pageMargins left="0.59055118110236227" right="0.59055118110236227" top="0.59055118110236227" bottom="0.59055118110236227" header="0" footer="0"/>
  <pageSetup paperSize="9" scale="75" orientation="landscape" r:id="rId1"/>
  <headerFooter scaleWithDoc="0" alignWithMargins="0"/>
  <ignoredErrors>
    <ignoredError sqref="A10:A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累年全国</vt:lpstr>
      <vt:lpstr>累年北海道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2026-06-02T05:10:56Z</dcterms:created>
  <dcterms:modified xsi:type="dcterms:W3CDTF">2026-06-17T01:21:14Z</dcterms:modified>
  <cp:category/>
  <cp:contentStatus/>
</cp:coreProperties>
</file>