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5D75DFDF-8083-4133-AADE-3E10D22C5CEA}" xr6:coauthVersionLast="47" xr6:coauthVersionMax="47" xr10:uidLastSave="{00000000-0000-0000-0000-000000000000}"/>
  <bookViews>
    <workbookView xWindow="-120" yWindow="-120" windowWidth="29040" windowHeight="15720" xr2:uid="{C8189215-6AFA-44F9-B392-536C06E71F59}"/>
  </bookViews>
  <sheets>
    <sheet name="累年全国" sheetId="13" r:id="rId1"/>
    <sheet name="累年北海道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3" l="1"/>
  <c r="B22" i="13"/>
  <c r="R22" i="13" s="1"/>
  <c r="U22" i="13" s="1"/>
  <c r="C21" i="13"/>
  <c r="B21" i="13"/>
  <c r="R21" i="13" s="1"/>
  <c r="U21" i="13" s="1"/>
  <c r="C20" i="13"/>
  <c r="B20" i="13"/>
  <c r="R20" i="13" s="1"/>
  <c r="U20" i="13" s="1"/>
  <c r="C19" i="13"/>
  <c r="B19" i="13"/>
  <c r="R19" i="13" s="1"/>
  <c r="U19" i="13" s="1"/>
  <c r="C18" i="13"/>
  <c r="B18" i="13"/>
  <c r="R18" i="13" s="1"/>
  <c r="U18" i="13" s="1"/>
  <c r="C17" i="13"/>
  <c r="B17" i="13"/>
  <c r="R17" i="13" s="1"/>
  <c r="U17" i="13" s="1"/>
  <c r="C16" i="13"/>
  <c r="B16" i="13"/>
  <c r="R16" i="13" s="1"/>
  <c r="U16" i="13" s="1"/>
  <c r="C15" i="13"/>
  <c r="B15" i="13"/>
  <c r="R15" i="13" s="1"/>
  <c r="U15" i="13" s="1"/>
  <c r="C14" i="13"/>
  <c r="B14" i="13"/>
  <c r="R14" i="13" s="1"/>
  <c r="U14" i="13" s="1"/>
  <c r="C13" i="13"/>
  <c r="B13" i="13"/>
  <c r="R13" i="13" s="1"/>
  <c r="U13" i="13" s="1"/>
  <c r="C12" i="13"/>
  <c r="B12" i="13"/>
  <c r="R12" i="13" s="1"/>
  <c r="U12" i="13" s="1"/>
  <c r="C11" i="13"/>
  <c r="B11" i="13"/>
  <c r="R11" i="13" s="1"/>
  <c r="U11" i="13" s="1"/>
  <c r="C10" i="13"/>
  <c r="B10" i="13"/>
  <c r="R10" i="13" s="1"/>
  <c r="C9" i="13"/>
  <c r="B9" i="13"/>
  <c r="R9" i="13"/>
</calcChain>
</file>

<file path=xl/sharedStrings.xml><?xml version="1.0" encoding="utf-8"?>
<sst xmlns="http://schemas.openxmlformats.org/spreadsheetml/2006/main" count="230" uniqueCount="69">
  <si>
    <t>【小麦生産費（60kg当たり）】</t>
    <rPh sb="1" eb="3">
      <t>コムギ</t>
    </rPh>
    <rPh sb="3" eb="6">
      <t>セイサンヒ</t>
    </rPh>
    <phoneticPr fontId="2"/>
  </si>
  <si>
    <t>区分</t>
    <rPh sb="0" eb="2">
      <t>クブン</t>
    </rPh>
    <phoneticPr fontId="2"/>
  </si>
  <si>
    <t>費用</t>
    <phoneticPr fontId="2"/>
  </si>
  <si>
    <t>副 産 物
価　　額</t>
    <rPh sb="0" eb="1">
      <t>フク</t>
    </rPh>
    <rPh sb="2" eb="3">
      <t>サン</t>
    </rPh>
    <rPh sb="4" eb="5">
      <t>モノ</t>
    </rPh>
    <rPh sb="6" eb="7">
      <t>アタイ</t>
    </rPh>
    <rPh sb="9" eb="10">
      <t>ガク</t>
    </rPh>
    <phoneticPr fontId="3"/>
  </si>
  <si>
    <r>
      <t xml:space="preserve">生産費
</t>
    </r>
    <r>
      <rPr>
        <sz val="9"/>
        <rFont val="ＭＳ 明朝"/>
        <family val="1"/>
        <charset val="128"/>
      </rPr>
      <t>副産物
価額差引</t>
    </r>
    <rPh sb="0" eb="3">
      <t>セイサンヒ</t>
    </rPh>
    <rPh sb="5" eb="8">
      <t>フクサンブツ</t>
    </rPh>
    <rPh sb="9" eb="11">
      <t>カガク</t>
    </rPh>
    <rPh sb="11" eb="13">
      <t>サシヒキ</t>
    </rPh>
    <phoneticPr fontId="3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</si>
  <si>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</si>
  <si>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</si>
  <si>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生産費</t>
    <rPh sb="0" eb="2">
      <t>シハライ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3"/>
  </si>
  <si>
    <t>自　　己
資本利子</t>
    <rPh sb="0" eb="1">
      <t>ジ</t>
    </rPh>
    <rPh sb="3" eb="4">
      <t>オノレ</t>
    </rPh>
    <rPh sb="5" eb="7">
      <t>シホン</t>
    </rPh>
    <rPh sb="7" eb="9">
      <t>リシ</t>
    </rPh>
    <phoneticPr fontId="2"/>
  </si>
  <si>
    <t>自 作 地
地　　代</t>
    <rPh sb="0" eb="1">
      <t>ジ</t>
    </rPh>
    <rPh sb="2" eb="3">
      <t>サク</t>
    </rPh>
    <rPh sb="4" eb="5">
      <t>チ</t>
    </rPh>
    <rPh sb="6" eb="7">
      <t>チ</t>
    </rPh>
    <rPh sb="9" eb="10">
      <t>ダイ</t>
    </rPh>
    <phoneticPr fontId="2"/>
  </si>
  <si>
    <t>全算入
生産費</t>
    <rPh sb="0" eb="1">
      <t>ゼン</t>
    </rPh>
    <rPh sb="1" eb="3">
      <t>サンニュウ</t>
    </rPh>
    <rPh sb="4" eb="7">
      <t>セイサンヒ</t>
    </rPh>
    <phoneticPr fontId="3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</si>
  <si>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</si>
  <si>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</si>
  <si>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 働 費</t>
    <rPh sb="0" eb="1">
      <t>ロウ</t>
    </rPh>
    <rPh sb="2" eb="3">
      <t>ハタラ</t>
    </rPh>
    <rPh sb="4" eb="5">
      <t>ヒ</t>
    </rPh>
    <phoneticPr fontId="2"/>
  </si>
  <si>
    <t>種 苗 費</t>
    <rPh sb="0" eb="1">
      <t>タネ</t>
    </rPh>
    <rPh sb="2" eb="3">
      <t>ナエ</t>
    </rPh>
    <rPh sb="4" eb="5">
      <t>ヒ</t>
    </rPh>
    <phoneticPr fontId="2"/>
  </si>
  <si>
    <t>肥 料 費</t>
    <rPh sb="0" eb="1">
      <t>コエ</t>
    </rPh>
    <rPh sb="2" eb="3">
      <t>リョウ</t>
    </rPh>
    <rPh sb="4" eb="5">
      <t>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</si>
  <si>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</si>
  <si>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</si>
  <si>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</si>
  <si>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9">
      <t>スイリ</t>
    </rPh>
    <rPh sb="9" eb="10">
      <t>ヒ</t>
    </rPh>
    <phoneticPr fontId="2"/>
  </si>
  <si>
    <t>賃 借 料
及び料金</t>
    <rPh sb="0" eb="1">
      <t>チン</t>
    </rPh>
    <rPh sb="2" eb="3">
      <t>シャク</t>
    </rPh>
    <rPh sb="4" eb="5">
      <t>リョウ</t>
    </rPh>
    <rPh sb="6" eb="7">
      <t>オヨ</t>
    </rPh>
    <rPh sb="8" eb="10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</si>
  <si>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</si>
  <si>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 物 費</t>
    <rPh sb="0" eb="1">
      <t>ケン</t>
    </rPh>
    <rPh sb="2" eb="3">
      <t>ブツ</t>
    </rPh>
    <rPh sb="4" eb="5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</si>
  <si>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</si>
  <si>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</si>
  <si>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</si>
  <si>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</si>
  <si>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 xml:space="preserve">全国 </t>
    <phoneticPr fontId="2"/>
  </si>
  <si>
    <t>平成元年</t>
    <rPh sb="0" eb="2">
      <t>ヘイセイ</t>
    </rPh>
    <rPh sb="2" eb="4">
      <t>ガンネン</t>
    </rPh>
    <phoneticPr fontId="9"/>
  </si>
  <si>
    <t>-</t>
    <phoneticPr fontId="9"/>
  </si>
  <si>
    <t>…</t>
    <phoneticPr fontId="9"/>
  </si>
  <si>
    <t>２</t>
    <phoneticPr fontId="9"/>
  </si>
  <si>
    <t>３</t>
    <phoneticPr fontId="9"/>
  </si>
  <si>
    <t>４</t>
    <phoneticPr fontId="9"/>
  </si>
  <si>
    <t>５</t>
    <phoneticPr fontId="9"/>
  </si>
  <si>
    <t>６</t>
    <phoneticPr fontId="9"/>
  </si>
  <si>
    <t>７</t>
  </si>
  <si>
    <t>８</t>
  </si>
  <si>
    <t>９</t>
  </si>
  <si>
    <t>10</t>
    <phoneticPr fontId="9"/>
  </si>
  <si>
    <t>11</t>
    <phoneticPr fontId="9"/>
  </si>
  <si>
    <t>12</t>
    <phoneticPr fontId="9"/>
  </si>
  <si>
    <t>13</t>
    <phoneticPr fontId="9"/>
  </si>
  <si>
    <t>14</t>
    <phoneticPr fontId="9"/>
  </si>
  <si>
    <t>15</t>
    <phoneticPr fontId="9"/>
  </si>
  <si>
    <t>16</t>
    <phoneticPr fontId="9"/>
  </si>
  <si>
    <t>17</t>
    <phoneticPr fontId="9"/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</si>
  <si>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</si>
  <si>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</si>
  <si>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</si>
  <si>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</si>
  <si>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</si>
  <si>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</si>
  <si>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</si>
  <si>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</si>
  <si>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</si>
  <si>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</si>
  <si>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</si>
  <si>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</si>
  <si>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</si>
  <si>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令和元年</t>
    <rPh sb="0" eb="2">
      <t>レイワ</t>
    </rPh>
    <rPh sb="2" eb="4">
      <t>ガンネン</t>
    </rPh>
    <phoneticPr fontId="9"/>
  </si>
  <si>
    <t>2</t>
    <phoneticPr fontId="9"/>
  </si>
  <si>
    <t>3</t>
    <phoneticPr fontId="10"/>
  </si>
  <si>
    <t>4</t>
  </si>
  <si>
    <t>5</t>
    <phoneticPr fontId="10"/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</si>
  <si>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</si>
  <si>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</si>
  <si>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北海道</t>
    <rPh sb="0" eb="3">
      <t>ホッカイドウ</t>
    </rPh>
    <phoneticPr fontId="2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</si>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</sst>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\ ;&quot;△ &quot;#,##0\ ;0\ ;@\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45">
    <xf numFmtId="0" fontId="0" fillId="0" borderId="0" xfId="0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7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76" fontId="6" fillId="0" borderId="0" xfId="3" applyNumberFormat="1" applyFont="1"/>
    <xf numFmtId="176" fontId="6" fillId="0" borderId="1" xfId="3" applyNumberFormat="1" applyFont="1" applyBorder="1" applyAlignment="1">
      <alignment horizontal="distributed" vertical="center" wrapText="1"/>
    </xf>
    <xf numFmtId="176" fontId="6" fillId="0" borderId="1" xfId="3" applyNumberFormat="1" applyFont="1" applyBorder="1" applyAlignment="1">
      <alignment horizontal="center" vertical="center" wrapText="1"/>
    </xf>
    <xf numFmtId="176" fontId="6" fillId="0" borderId="2" xfId="3" applyNumberFormat="1" applyFont="1" applyBorder="1" applyAlignment="1">
      <alignment vertical="top"/>
    </xf>
    <xf numFmtId="49" fontId="6" fillId="0" borderId="2" xfId="3" applyNumberFormat="1" applyFont="1" applyBorder="1" applyAlignment="1">
      <alignment horizontal="distributed" vertical="center"/>
    </xf>
    <xf numFmtId="177" fontId="6" fillId="0" borderId="0" xfId="3" applyNumberFormat="1" applyFont="1" applyAlignment="1">
      <alignment horizontal="right" vertical="center"/>
    </xf>
    <xf numFmtId="49" fontId="6" fillId="0" borderId="3" xfId="3" applyNumberFormat="1" applyFont="1" applyBorder="1" applyAlignment="1">
      <alignment horizontal="distributed" vertical="center"/>
    </xf>
    <xf numFmtId="177" fontId="6" fillId="0" borderId="4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49" fontId="6" fillId="0" borderId="2" xfId="3" applyNumberFormat="1" applyFont="1" applyBorder="1" applyAlignment="1">
      <alignment horizontal="center" vertical="center"/>
    </xf>
    <xf numFmtId="176" fontId="6" fillId="0" borderId="0" xfId="3" applyNumberFormat="1" applyFont="1" applyAlignment="1">
      <alignment horizontal="right"/>
    </xf>
    <xf numFmtId="49" fontId="6" fillId="0" borderId="2" xfId="3" applyNumberFormat="1" applyFont="1" applyBorder="1" applyAlignment="1">
      <alignment horizontal="distributed"/>
    </xf>
    <xf numFmtId="49" fontId="6" fillId="0" borderId="2" xfId="3" applyNumberFormat="1" applyFont="1" applyBorder="1" applyAlignment="1">
      <alignment horizontal="center"/>
    </xf>
    <xf numFmtId="0" fontId="8" fillId="0" borderId="0" xfId="3" applyFont="1" applyAlignment="1">
      <alignment horizontal="right" vertical="top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/>
    </xf>
    <xf numFmtId="49" fontId="6" fillId="0" borderId="17" xfId="3" applyNumberFormat="1" applyFont="1" applyBorder="1" applyAlignment="1">
      <alignment horizontal="distributed" vertical="center" justifyLastLine="1"/>
    </xf>
    <xf numFmtId="49" fontId="6" fillId="0" borderId="0" xfId="3" applyNumberFormat="1" applyFont="1" applyAlignment="1">
      <alignment horizontal="distributed" vertical="center" justifyLastLine="1"/>
    </xf>
    <xf numFmtId="49" fontId="6" fillId="0" borderId="18" xfId="3" applyNumberFormat="1" applyFont="1" applyBorder="1" applyAlignment="1">
      <alignment horizontal="distributed" vertical="center" justifyLastLine="1"/>
    </xf>
    <xf numFmtId="176" fontId="6" fillId="0" borderId="19" xfId="3" applyNumberFormat="1" applyFont="1" applyBorder="1" applyAlignment="1">
      <alignment horizontal="distributed" vertical="center" justifyLastLine="1"/>
    </xf>
    <xf numFmtId="176" fontId="6" fillId="0" borderId="20" xfId="3" applyNumberFormat="1" applyFont="1" applyBorder="1" applyAlignment="1">
      <alignment horizontal="distributed" vertical="center" justifyLastLine="1"/>
    </xf>
    <xf numFmtId="176" fontId="6" fillId="0" borderId="21" xfId="3" applyNumberFormat="1" applyFont="1" applyBorder="1" applyAlignment="1">
      <alignment horizontal="distributed" vertical="center" justifyLastLine="1"/>
    </xf>
    <xf numFmtId="176" fontId="6" fillId="0" borderId="5" xfId="3" applyNumberFormat="1" applyFont="1" applyBorder="1" applyAlignment="1">
      <alignment horizontal="center" vertical="center" wrapText="1" justifyLastLine="1"/>
    </xf>
    <xf numFmtId="176" fontId="6" fillId="0" borderId="6" xfId="3" applyNumberFormat="1" applyFont="1" applyBorder="1" applyAlignment="1">
      <alignment horizontal="center" vertical="center" justifyLastLine="1"/>
    </xf>
    <xf numFmtId="176" fontId="6" fillId="0" borderId="7" xfId="3" applyNumberFormat="1" applyFont="1" applyBorder="1" applyAlignment="1">
      <alignment horizontal="center" vertical="center" justifyLastLine="1"/>
    </xf>
    <xf numFmtId="176" fontId="6" fillId="0" borderId="5" xfId="3" applyNumberFormat="1" applyFont="1" applyBorder="1" applyAlignment="1">
      <alignment horizontal="distributed" vertical="center" wrapText="1" justifyLastLine="1"/>
    </xf>
    <xf numFmtId="176" fontId="6" fillId="0" borderId="6" xfId="3" applyNumberFormat="1" applyFont="1" applyBorder="1" applyAlignment="1">
      <alignment horizontal="distributed" vertical="center" justifyLastLine="1"/>
    </xf>
    <xf numFmtId="176" fontId="6" fillId="0" borderId="7" xfId="3" applyNumberFormat="1" applyFont="1" applyBorder="1" applyAlignment="1">
      <alignment horizontal="distributed" vertical="center" justifyLastLine="1"/>
    </xf>
    <xf numFmtId="176" fontId="6" fillId="0" borderId="6" xfId="3" applyNumberFormat="1" applyFont="1" applyBorder="1" applyAlignment="1">
      <alignment horizontal="center" vertical="center" wrapText="1" justifyLastLine="1"/>
    </xf>
    <xf numFmtId="176" fontId="6" fillId="0" borderId="7" xfId="3" applyNumberFormat="1" applyFont="1" applyBorder="1" applyAlignment="1">
      <alignment horizontal="center" vertical="center" wrapText="1" justifyLastLine="1"/>
    </xf>
    <xf numFmtId="176" fontId="6" fillId="0" borderId="8" xfId="3" applyNumberFormat="1" applyFont="1" applyBorder="1" applyAlignment="1">
      <alignment horizontal="distributed" vertical="center" wrapText="1" justifyLastLine="1"/>
    </xf>
    <xf numFmtId="176" fontId="6" fillId="0" borderId="9" xfId="3" applyNumberFormat="1" applyFont="1" applyBorder="1" applyAlignment="1">
      <alignment horizontal="distributed" vertical="center" justifyLastLine="1"/>
    </xf>
    <xf numFmtId="176" fontId="6" fillId="0" borderId="10" xfId="3" applyNumberFormat="1" applyFont="1" applyBorder="1" applyAlignment="1">
      <alignment horizontal="distributed" vertical="center" justifyLastLine="1"/>
    </xf>
    <xf numFmtId="176" fontId="6" fillId="0" borderId="11" xfId="3" applyNumberFormat="1" applyFont="1" applyBorder="1" applyAlignment="1">
      <alignment horizontal="center" vertical="center"/>
    </xf>
    <xf numFmtId="176" fontId="6" fillId="0" borderId="12" xfId="3" applyNumberFormat="1" applyFont="1" applyBorder="1" applyAlignment="1">
      <alignment horizontal="center" vertical="center"/>
    </xf>
    <xf numFmtId="176" fontId="6" fillId="0" borderId="13" xfId="3" applyNumberFormat="1" applyFont="1" applyBorder="1" applyAlignment="1">
      <alignment horizontal="distributed" vertical="center" wrapText="1" indent="10"/>
    </xf>
    <xf numFmtId="176" fontId="6" fillId="0" borderId="4" xfId="3" applyNumberFormat="1" applyFont="1" applyBorder="1" applyAlignment="1">
      <alignment horizontal="distributed" vertical="center" wrapText="1" indent="10"/>
    </xf>
    <xf numFmtId="176" fontId="6" fillId="0" borderId="14" xfId="3" applyNumberFormat="1" applyFont="1" applyBorder="1" applyAlignment="1">
      <alignment horizontal="distributed" vertical="center" wrapText="1" indent="10"/>
    </xf>
    <xf numFmtId="176" fontId="6" fillId="0" borderId="15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>
      <alignment horizontal="center" vertical="center" wrapText="1"/>
    </xf>
  </cellXfs>
  <cellStyles count="6">
    <cellStyle name="桁区切り" xfId="1" builtinId="6"/>
    <cellStyle name="桁区切り 2" xfId="2" xr:uid="{93848197-2643-4FAD-B4F1-B23EC3D80B47}"/>
    <cellStyle name="標準" xfId="0" builtinId="0"/>
    <cellStyle name="標準 2" xfId="3" xr:uid="{187CCC32-6462-44F4-9DEF-CE2F3CD99E5F}"/>
    <cellStyle name="標準 2 2" xfId="4" xr:uid="{909C06E5-5C36-4461-A116-222F4B6EBAA2}"/>
    <cellStyle name="標準 3" xfId="5" xr:uid="{609590B5-7E5C-4964-980B-541E51B8CD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4</xdr:row>
      <xdr:rowOff>133350</xdr:rowOff>
    </xdr:from>
    <xdr:to>
      <xdr:col>17</xdr:col>
      <xdr:colOff>838200</xdr:colOff>
      <xdr:row>5</xdr:row>
      <xdr:rowOff>295275</xdr:rowOff>
    </xdr:to>
    <xdr:sp macro="" textlink="">
      <xdr:nvSpPr>
        <xdr:cNvPr id="14365" name="AutoShape 36">
          <a:extLst>
            <a:ext uri="{FF2B5EF4-FFF2-40B4-BE49-F238E27FC236}">
              <a16:creationId xmlns:a16="http://schemas.microsoft.com/office/drawing/2014/main" id="{F745E8AB-3C49-52D1-B592-218DECF0F368}"/>
            </a:ext>
          </a:extLst>
        </xdr:cNvPr>
        <xdr:cNvSpPr>
          <a:spLocks noChangeArrowheads="1"/>
        </xdr:cNvSpPr>
      </xdr:nvSpPr>
      <xdr:spPr bwMode="auto">
        <a:xfrm>
          <a:off x="15344775" y="1123950"/>
          <a:ext cx="800100" cy="409575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4</xdr:row>
      <xdr:rowOff>171450</xdr:rowOff>
    </xdr:from>
    <xdr:to>
      <xdr:col>17</xdr:col>
      <xdr:colOff>838200</xdr:colOff>
      <xdr:row>5</xdr:row>
      <xdr:rowOff>285750</xdr:rowOff>
    </xdr:to>
    <xdr:sp macro="" textlink="">
      <xdr:nvSpPr>
        <xdr:cNvPr id="15389" name="AutoShape 36">
          <a:extLst>
            <a:ext uri="{FF2B5EF4-FFF2-40B4-BE49-F238E27FC236}">
              <a16:creationId xmlns:a16="http://schemas.microsoft.com/office/drawing/2014/main" id="{6595EE59-620D-9473-6FAD-599C669716A2}"/>
            </a:ext>
          </a:extLst>
        </xdr:cNvPr>
        <xdr:cNvSpPr>
          <a:spLocks noChangeArrowheads="1"/>
        </xdr:cNvSpPr>
      </xdr:nvSpPr>
      <xdr:spPr bwMode="auto">
        <a:xfrm>
          <a:off x="15344775" y="1162050"/>
          <a:ext cx="800100" cy="36195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037B-5767-4FC9-A188-B573A301CDC8}">
  <dimension ref="A1:X48"/>
  <sheetViews>
    <sheetView tabSelected="1" zoomScaleNormal="100" zoomScaleSheetLayoutView="100" workbookViewId="0"/>
  </sheetViews>
  <sheetFormatPr defaultColWidth="9" defaultRowHeight="13.5" x14ac:dyDescent="0.15"/>
  <cols>
    <col min="1" max="1" width="14.875" style="5" customWidth="1"/>
    <col min="2" max="18" width="11.625" style="5" customWidth="1"/>
    <col min="19" max="24" width="11.87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2" customFormat="1" ht="20.100000000000001" customHeight="1" x14ac:dyDescent="0.15">
      <c r="A2" s="3"/>
    </row>
    <row r="3" spans="1:24" ht="20.100000000000001" customHeight="1" thickBot="1" x14ac:dyDescent="0.2">
      <c r="B3" s="2"/>
      <c r="X3" s="15"/>
    </row>
    <row r="4" spans="1:24" s="2" customFormat="1" ht="20.100000000000001" customHeight="1" thickTop="1" x14ac:dyDescent="0.15">
      <c r="A4" s="21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 t="s">
        <v>3</v>
      </c>
      <c r="R4" s="30" t="s">
        <v>4</v>
      </c>
      <c r="S4" s="27" t="s">
        <v>5</v>
      </c>
      <c r="T4" s="27" t="s">
        <v>6</v>
      </c>
      <c r="U4" s="30" t="s">
        <v>7</v>
      </c>
      <c r="V4" s="27" t="s">
        <v>8</v>
      </c>
      <c r="W4" s="27" t="s">
        <v>9</v>
      </c>
      <c r="X4" s="35" t="s">
        <v>10</v>
      </c>
    </row>
    <row r="5" spans="1:24" s="2" customFormat="1" ht="20.100000000000001" customHeight="1" x14ac:dyDescent="0.15">
      <c r="A5" s="22"/>
      <c r="B5" s="38" t="s">
        <v>11</v>
      </c>
      <c r="C5" s="40" t="s">
        <v>12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43" t="s">
        <v>13</v>
      </c>
      <c r="Q5" s="28"/>
      <c r="R5" s="31"/>
      <c r="S5" s="33"/>
      <c r="T5" s="33"/>
      <c r="U5" s="31"/>
      <c r="V5" s="33"/>
      <c r="W5" s="33"/>
      <c r="X5" s="36"/>
    </row>
    <row r="6" spans="1:24" s="2" customFormat="1" ht="27" customHeight="1" x14ac:dyDescent="0.15">
      <c r="A6" s="23"/>
      <c r="B6" s="39"/>
      <c r="C6" s="6" t="s">
        <v>11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44"/>
      <c r="Q6" s="29"/>
      <c r="R6" s="32"/>
      <c r="S6" s="34"/>
      <c r="T6" s="34"/>
      <c r="U6" s="32"/>
      <c r="V6" s="34"/>
      <c r="W6" s="34"/>
      <c r="X6" s="37"/>
    </row>
    <row r="7" spans="1:24" ht="13.5" customHeight="1" x14ac:dyDescent="0.15">
      <c r="A7" s="8"/>
      <c r="B7" s="18" t="s">
        <v>26</v>
      </c>
      <c r="C7" s="18" t="s">
        <v>26</v>
      </c>
      <c r="D7" s="18" t="s">
        <v>26</v>
      </c>
      <c r="E7" s="18" t="s">
        <v>26</v>
      </c>
      <c r="F7" s="18" t="s">
        <v>26</v>
      </c>
      <c r="G7" s="18" t="s">
        <v>26</v>
      </c>
      <c r="H7" s="18" t="s">
        <v>26</v>
      </c>
      <c r="I7" s="18" t="s">
        <v>26</v>
      </c>
      <c r="J7" s="18" t="s">
        <v>26</v>
      </c>
      <c r="K7" s="18" t="s">
        <v>26</v>
      </c>
      <c r="L7" s="18" t="s">
        <v>26</v>
      </c>
      <c r="M7" s="18" t="s">
        <v>26</v>
      </c>
      <c r="N7" s="18" t="s">
        <v>26</v>
      </c>
      <c r="O7" s="18" t="s">
        <v>26</v>
      </c>
      <c r="P7" s="18" t="s">
        <v>26</v>
      </c>
      <c r="Q7" s="18" t="s">
        <v>26</v>
      </c>
      <c r="R7" s="18" t="s">
        <v>26</v>
      </c>
      <c r="S7" s="18" t="s">
        <v>26</v>
      </c>
      <c r="T7" s="18" t="s">
        <v>26</v>
      </c>
      <c r="U7" s="18" t="s">
        <v>26</v>
      </c>
      <c r="V7" s="18" t="s">
        <v>26</v>
      </c>
      <c r="W7" s="18" t="s">
        <v>26</v>
      </c>
      <c r="X7" s="18" t="s">
        <v>26</v>
      </c>
    </row>
    <row r="8" spans="1:24" ht="15" customHeight="1" x14ac:dyDescent="0.15">
      <c r="A8" s="9" t="s">
        <v>27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7" customHeight="1" x14ac:dyDescent="0.15">
      <c r="A9" s="14" t="s">
        <v>28</v>
      </c>
      <c r="B9" s="19">
        <f>C9+P9</f>
        <v>7704</v>
      </c>
      <c r="C9" s="19">
        <f>SUM(D9:O9)</f>
        <v>6075</v>
      </c>
      <c r="D9" s="19">
        <v>412</v>
      </c>
      <c r="E9" s="19">
        <v>1087</v>
      </c>
      <c r="F9" s="19">
        <v>517</v>
      </c>
      <c r="G9" s="19">
        <v>177</v>
      </c>
      <c r="H9" s="19">
        <v>42</v>
      </c>
      <c r="I9" s="19" t="s">
        <v>29</v>
      </c>
      <c r="J9" s="19">
        <v>1548</v>
      </c>
      <c r="K9" s="19" t="s">
        <v>30</v>
      </c>
      <c r="L9" s="19">
        <v>185</v>
      </c>
      <c r="M9" s="19" t="s">
        <v>30</v>
      </c>
      <c r="N9" s="19">
        <v>2107</v>
      </c>
      <c r="O9" s="19" t="s">
        <v>30</v>
      </c>
      <c r="P9" s="19">
        <v>1629</v>
      </c>
      <c r="Q9" s="19">
        <v>132</v>
      </c>
      <c r="R9" s="19">
        <f>B9-Q9</f>
        <v>7572</v>
      </c>
      <c r="S9" s="19" t="s">
        <v>30</v>
      </c>
      <c r="T9" s="19" t="s">
        <v>30</v>
      </c>
      <c r="U9" s="19">
        <v>7572</v>
      </c>
      <c r="V9" s="19">
        <v>395</v>
      </c>
      <c r="W9" s="19">
        <v>2095</v>
      </c>
      <c r="X9" s="19">
        <v>10062</v>
      </c>
    </row>
    <row r="10" spans="1:24" ht="16.5" customHeight="1" x14ac:dyDescent="0.15">
      <c r="A10" s="9" t="s">
        <v>31</v>
      </c>
      <c r="B10" s="19">
        <f t="shared" ref="B10:B22" si="0">C10+P10</f>
        <v>7496</v>
      </c>
      <c r="C10" s="19">
        <f t="shared" ref="C10:C22" si="1">SUM(D10:O10)</f>
        <v>5941</v>
      </c>
      <c r="D10" s="19">
        <v>384</v>
      </c>
      <c r="E10" s="19">
        <v>1040</v>
      </c>
      <c r="F10" s="19">
        <v>473</v>
      </c>
      <c r="G10" s="19">
        <v>171</v>
      </c>
      <c r="H10" s="19">
        <v>42</v>
      </c>
      <c r="I10" s="19" t="s">
        <v>29</v>
      </c>
      <c r="J10" s="19">
        <v>1560</v>
      </c>
      <c r="K10" s="19" t="s">
        <v>30</v>
      </c>
      <c r="L10" s="19">
        <v>183</v>
      </c>
      <c r="M10" s="19" t="s">
        <v>30</v>
      </c>
      <c r="N10" s="19">
        <v>2088</v>
      </c>
      <c r="O10" s="19" t="s">
        <v>30</v>
      </c>
      <c r="P10" s="19">
        <v>1555</v>
      </c>
      <c r="Q10" s="19">
        <v>171</v>
      </c>
      <c r="R10" s="19">
        <f t="shared" ref="R10:R22" si="2">B10-Q10</f>
        <v>7325</v>
      </c>
      <c r="S10" s="19" t="s">
        <v>30</v>
      </c>
      <c r="T10" s="19" t="s">
        <v>30</v>
      </c>
      <c r="U10" s="19">
        <v>7325</v>
      </c>
      <c r="V10" s="19">
        <v>370</v>
      </c>
      <c r="W10" s="19">
        <v>1929</v>
      </c>
      <c r="X10" s="19">
        <v>9624</v>
      </c>
    </row>
    <row r="11" spans="1:24" ht="16.5" customHeight="1" x14ac:dyDescent="0.15">
      <c r="A11" s="9" t="s">
        <v>32</v>
      </c>
      <c r="B11" s="19">
        <f t="shared" si="0"/>
        <v>7741</v>
      </c>
      <c r="C11" s="19">
        <f t="shared" si="1"/>
        <v>5914</v>
      </c>
      <c r="D11" s="19">
        <v>457</v>
      </c>
      <c r="E11" s="19">
        <v>1125</v>
      </c>
      <c r="F11" s="19">
        <v>541</v>
      </c>
      <c r="G11" s="19">
        <v>201</v>
      </c>
      <c r="H11" s="19">
        <v>50</v>
      </c>
      <c r="I11" s="19">
        <v>168</v>
      </c>
      <c r="J11" s="19">
        <v>1688</v>
      </c>
      <c r="K11" s="19">
        <v>182</v>
      </c>
      <c r="L11" s="19">
        <v>172</v>
      </c>
      <c r="M11" s="19" t="s">
        <v>30</v>
      </c>
      <c r="N11" s="19">
        <v>1309</v>
      </c>
      <c r="O11" s="19">
        <v>21</v>
      </c>
      <c r="P11" s="19">
        <v>1827</v>
      </c>
      <c r="Q11" s="19">
        <v>218</v>
      </c>
      <c r="R11" s="19">
        <f t="shared" si="2"/>
        <v>7523</v>
      </c>
      <c r="S11" s="19">
        <v>102</v>
      </c>
      <c r="T11" s="19">
        <v>227</v>
      </c>
      <c r="U11" s="19">
        <f t="shared" ref="U11:U22" si="3">R11+S11+T11</f>
        <v>7852</v>
      </c>
      <c r="V11" s="19">
        <v>375</v>
      </c>
      <c r="W11" s="19">
        <v>1644</v>
      </c>
      <c r="X11" s="19">
        <v>9871</v>
      </c>
    </row>
    <row r="12" spans="1:24" ht="16.5" customHeight="1" x14ac:dyDescent="0.15">
      <c r="A12" s="9" t="s">
        <v>33</v>
      </c>
      <c r="B12" s="19">
        <f t="shared" si="0"/>
        <v>7738</v>
      </c>
      <c r="C12" s="19">
        <f t="shared" si="1"/>
        <v>6019</v>
      </c>
      <c r="D12" s="19">
        <v>406</v>
      </c>
      <c r="E12" s="19">
        <v>1141</v>
      </c>
      <c r="F12" s="19">
        <v>560</v>
      </c>
      <c r="G12" s="19">
        <v>195</v>
      </c>
      <c r="H12" s="19">
        <v>46</v>
      </c>
      <c r="I12" s="19">
        <v>170</v>
      </c>
      <c r="J12" s="19">
        <v>1816</v>
      </c>
      <c r="K12" s="19">
        <v>182</v>
      </c>
      <c r="L12" s="19">
        <v>190</v>
      </c>
      <c r="M12" s="19" t="s">
        <v>30</v>
      </c>
      <c r="N12" s="19">
        <v>1302</v>
      </c>
      <c r="O12" s="19">
        <v>11</v>
      </c>
      <c r="P12" s="19">
        <v>1719</v>
      </c>
      <c r="Q12" s="19">
        <v>245</v>
      </c>
      <c r="R12" s="19">
        <f t="shared" si="2"/>
        <v>7493</v>
      </c>
      <c r="S12" s="19">
        <v>104</v>
      </c>
      <c r="T12" s="19">
        <v>261</v>
      </c>
      <c r="U12" s="19">
        <f t="shared" si="3"/>
        <v>7858</v>
      </c>
      <c r="V12" s="19">
        <v>367</v>
      </c>
      <c r="W12" s="19">
        <v>1685</v>
      </c>
      <c r="X12" s="19">
        <v>9910</v>
      </c>
    </row>
    <row r="13" spans="1:24" ht="16.5" customHeight="1" x14ac:dyDescent="0.15">
      <c r="A13" s="9" t="s">
        <v>34</v>
      </c>
      <c r="B13" s="19">
        <f t="shared" si="0"/>
        <v>7866</v>
      </c>
      <c r="C13" s="19">
        <f t="shared" si="1"/>
        <v>6041</v>
      </c>
      <c r="D13" s="19">
        <v>428</v>
      </c>
      <c r="E13" s="19">
        <v>1160</v>
      </c>
      <c r="F13" s="19">
        <v>558</v>
      </c>
      <c r="G13" s="19">
        <v>200</v>
      </c>
      <c r="H13" s="19">
        <v>40</v>
      </c>
      <c r="I13" s="19">
        <v>113</v>
      </c>
      <c r="J13" s="19">
        <v>1828</v>
      </c>
      <c r="K13" s="19">
        <v>184</v>
      </c>
      <c r="L13" s="19">
        <v>193</v>
      </c>
      <c r="M13" s="19" t="s">
        <v>30</v>
      </c>
      <c r="N13" s="19">
        <v>1322</v>
      </c>
      <c r="O13" s="19">
        <v>15</v>
      </c>
      <c r="P13" s="19">
        <v>1825</v>
      </c>
      <c r="Q13" s="19">
        <v>199</v>
      </c>
      <c r="R13" s="19">
        <f t="shared" si="2"/>
        <v>7667</v>
      </c>
      <c r="S13" s="19">
        <v>115</v>
      </c>
      <c r="T13" s="19">
        <v>349</v>
      </c>
      <c r="U13" s="19">
        <f t="shared" si="3"/>
        <v>8131</v>
      </c>
      <c r="V13" s="19">
        <v>397</v>
      </c>
      <c r="W13" s="19">
        <v>1494</v>
      </c>
      <c r="X13" s="19">
        <v>10022</v>
      </c>
    </row>
    <row r="14" spans="1:24" ht="16.5" customHeight="1" x14ac:dyDescent="0.15">
      <c r="A14" s="9" t="s">
        <v>35</v>
      </c>
      <c r="B14" s="19">
        <f t="shared" si="0"/>
        <v>7402</v>
      </c>
      <c r="C14" s="19">
        <f t="shared" si="1"/>
        <v>5821</v>
      </c>
      <c r="D14" s="19">
        <v>417</v>
      </c>
      <c r="E14" s="19">
        <v>1026</v>
      </c>
      <c r="F14" s="19">
        <v>552</v>
      </c>
      <c r="G14" s="19">
        <v>185</v>
      </c>
      <c r="H14" s="19">
        <v>51</v>
      </c>
      <c r="I14" s="19">
        <v>101</v>
      </c>
      <c r="J14" s="19">
        <v>1756</v>
      </c>
      <c r="K14" s="19">
        <v>191</v>
      </c>
      <c r="L14" s="19">
        <v>178</v>
      </c>
      <c r="M14" s="19" t="s">
        <v>30</v>
      </c>
      <c r="N14" s="19">
        <v>1339</v>
      </c>
      <c r="O14" s="19">
        <v>25</v>
      </c>
      <c r="P14" s="19">
        <v>1581</v>
      </c>
      <c r="Q14" s="19">
        <v>176</v>
      </c>
      <c r="R14" s="19">
        <f t="shared" si="2"/>
        <v>7226</v>
      </c>
      <c r="S14" s="19">
        <v>97</v>
      </c>
      <c r="T14" s="19">
        <v>333</v>
      </c>
      <c r="U14" s="19">
        <f t="shared" si="3"/>
        <v>7656</v>
      </c>
      <c r="V14" s="19">
        <v>383</v>
      </c>
      <c r="W14" s="19">
        <v>1446</v>
      </c>
      <c r="X14" s="19">
        <v>9485</v>
      </c>
    </row>
    <row r="15" spans="1:24" ht="16.5" customHeight="1" x14ac:dyDescent="0.15">
      <c r="A15" s="9" t="s">
        <v>36</v>
      </c>
      <c r="B15" s="19">
        <f t="shared" si="0"/>
        <v>8493</v>
      </c>
      <c r="C15" s="19">
        <f t="shared" si="1"/>
        <v>6625</v>
      </c>
      <c r="D15" s="19">
        <v>479</v>
      </c>
      <c r="E15" s="19">
        <v>1134</v>
      </c>
      <c r="F15" s="19">
        <v>656</v>
      </c>
      <c r="G15" s="19">
        <v>207</v>
      </c>
      <c r="H15" s="19">
        <v>49</v>
      </c>
      <c r="I15" s="19">
        <v>115</v>
      </c>
      <c r="J15" s="19">
        <v>2020</v>
      </c>
      <c r="K15" s="19">
        <v>219</v>
      </c>
      <c r="L15" s="19">
        <v>205</v>
      </c>
      <c r="M15" s="19" t="s">
        <v>30</v>
      </c>
      <c r="N15" s="19">
        <v>1512</v>
      </c>
      <c r="O15" s="19">
        <v>29</v>
      </c>
      <c r="P15" s="19">
        <v>1868</v>
      </c>
      <c r="Q15" s="19">
        <v>315</v>
      </c>
      <c r="R15" s="19">
        <f t="shared" si="2"/>
        <v>8178</v>
      </c>
      <c r="S15" s="19">
        <v>115</v>
      </c>
      <c r="T15" s="19">
        <v>405</v>
      </c>
      <c r="U15" s="19">
        <f t="shared" si="3"/>
        <v>8698</v>
      </c>
      <c r="V15" s="19">
        <v>409</v>
      </c>
      <c r="W15" s="19">
        <v>1650</v>
      </c>
      <c r="X15" s="19">
        <v>10757</v>
      </c>
    </row>
    <row r="16" spans="1:24" ht="16.5" customHeight="1" x14ac:dyDescent="0.15">
      <c r="A16" s="9" t="s">
        <v>37</v>
      </c>
      <c r="B16" s="19">
        <f t="shared" si="0"/>
        <v>8399</v>
      </c>
      <c r="C16" s="19">
        <f t="shared" si="1"/>
        <v>6555</v>
      </c>
      <c r="D16" s="19">
        <v>463</v>
      </c>
      <c r="E16" s="19">
        <v>1124</v>
      </c>
      <c r="F16" s="19">
        <v>677</v>
      </c>
      <c r="G16" s="19">
        <v>199</v>
      </c>
      <c r="H16" s="19">
        <v>46</v>
      </c>
      <c r="I16" s="19">
        <v>114</v>
      </c>
      <c r="J16" s="19">
        <v>2013</v>
      </c>
      <c r="K16" s="19">
        <v>223</v>
      </c>
      <c r="L16" s="19">
        <v>200</v>
      </c>
      <c r="M16" s="19" t="s">
        <v>30</v>
      </c>
      <c r="N16" s="19">
        <v>1471</v>
      </c>
      <c r="O16" s="19">
        <v>25</v>
      </c>
      <c r="P16" s="19">
        <v>1844</v>
      </c>
      <c r="Q16" s="19">
        <v>291</v>
      </c>
      <c r="R16" s="19">
        <f t="shared" si="2"/>
        <v>8108</v>
      </c>
      <c r="S16" s="19">
        <v>116</v>
      </c>
      <c r="T16" s="19">
        <v>381</v>
      </c>
      <c r="U16" s="19">
        <f t="shared" si="3"/>
        <v>8605</v>
      </c>
      <c r="V16" s="19">
        <v>405</v>
      </c>
      <c r="W16" s="19">
        <v>1565</v>
      </c>
      <c r="X16" s="19">
        <v>10575</v>
      </c>
    </row>
    <row r="17" spans="1:24" ht="16.5" customHeight="1" x14ac:dyDescent="0.15">
      <c r="A17" s="9" t="s">
        <v>38</v>
      </c>
      <c r="B17" s="19">
        <f t="shared" si="0"/>
        <v>7498</v>
      </c>
      <c r="C17" s="19">
        <f t="shared" si="1"/>
        <v>5797</v>
      </c>
      <c r="D17" s="19">
        <v>412</v>
      </c>
      <c r="E17" s="19">
        <v>969</v>
      </c>
      <c r="F17" s="19">
        <v>543</v>
      </c>
      <c r="G17" s="19">
        <v>179</v>
      </c>
      <c r="H17" s="19">
        <v>41</v>
      </c>
      <c r="I17" s="19">
        <v>114</v>
      </c>
      <c r="J17" s="19">
        <v>1859</v>
      </c>
      <c r="K17" s="19">
        <v>204</v>
      </c>
      <c r="L17" s="19">
        <v>186</v>
      </c>
      <c r="M17" s="19" t="s">
        <v>30</v>
      </c>
      <c r="N17" s="19">
        <v>1265</v>
      </c>
      <c r="O17" s="19">
        <v>25</v>
      </c>
      <c r="P17" s="19">
        <v>1701</v>
      </c>
      <c r="Q17" s="19">
        <v>242</v>
      </c>
      <c r="R17" s="19">
        <f t="shared" si="2"/>
        <v>7256</v>
      </c>
      <c r="S17" s="19">
        <v>108</v>
      </c>
      <c r="T17" s="19">
        <v>381</v>
      </c>
      <c r="U17" s="19">
        <f t="shared" si="3"/>
        <v>7745</v>
      </c>
      <c r="V17" s="19">
        <v>339</v>
      </c>
      <c r="W17" s="19">
        <v>1351</v>
      </c>
      <c r="X17" s="19">
        <v>9435</v>
      </c>
    </row>
    <row r="18" spans="1:24" ht="16.5" customHeight="1" x14ac:dyDescent="0.15">
      <c r="A18" s="9" t="s">
        <v>39</v>
      </c>
      <c r="B18" s="19">
        <f t="shared" si="0"/>
        <v>7690</v>
      </c>
      <c r="C18" s="19">
        <f t="shared" si="1"/>
        <v>6076</v>
      </c>
      <c r="D18" s="19">
        <v>446</v>
      </c>
      <c r="E18" s="19">
        <v>1030</v>
      </c>
      <c r="F18" s="19">
        <v>564</v>
      </c>
      <c r="G18" s="19">
        <v>175</v>
      </c>
      <c r="H18" s="19">
        <v>40</v>
      </c>
      <c r="I18" s="19">
        <v>108</v>
      </c>
      <c r="J18" s="19">
        <v>1918</v>
      </c>
      <c r="K18" s="19">
        <v>202</v>
      </c>
      <c r="L18" s="19">
        <v>179</v>
      </c>
      <c r="M18" s="19" t="s">
        <v>30</v>
      </c>
      <c r="N18" s="19">
        <v>1381</v>
      </c>
      <c r="O18" s="19">
        <v>33</v>
      </c>
      <c r="P18" s="19">
        <v>1614</v>
      </c>
      <c r="Q18" s="19">
        <v>266</v>
      </c>
      <c r="R18" s="19">
        <f t="shared" si="2"/>
        <v>7424</v>
      </c>
      <c r="S18" s="19">
        <v>120</v>
      </c>
      <c r="T18" s="19">
        <v>370</v>
      </c>
      <c r="U18" s="19">
        <f t="shared" si="3"/>
        <v>7914</v>
      </c>
      <c r="V18" s="19">
        <v>310</v>
      </c>
      <c r="W18" s="19">
        <v>1314</v>
      </c>
      <c r="X18" s="19">
        <v>9538</v>
      </c>
    </row>
    <row r="19" spans="1:24" ht="32.25" customHeight="1" x14ac:dyDescent="0.15">
      <c r="A19" s="16" t="s">
        <v>40</v>
      </c>
      <c r="B19" s="20">
        <f t="shared" si="0"/>
        <v>7795</v>
      </c>
      <c r="C19" s="20">
        <f t="shared" si="1"/>
        <v>6130</v>
      </c>
      <c r="D19" s="20">
        <v>445</v>
      </c>
      <c r="E19" s="20">
        <v>1003</v>
      </c>
      <c r="F19" s="20">
        <v>548</v>
      </c>
      <c r="G19" s="20">
        <v>173</v>
      </c>
      <c r="H19" s="20">
        <v>40</v>
      </c>
      <c r="I19" s="20">
        <v>154</v>
      </c>
      <c r="J19" s="20">
        <v>1936</v>
      </c>
      <c r="K19" s="20">
        <v>202</v>
      </c>
      <c r="L19" s="20">
        <v>184</v>
      </c>
      <c r="M19" s="20" t="s">
        <v>30</v>
      </c>
      <c r="N19" s="20">
        <v>1405</v>
      </c>
      <c r="O19" s="20">
        <v>40</v>
      </c>
      <c r="P19" s="20">
        <v>1665</v>
      </c>
      <c r="Q19" s="20">
        <v>217</v>
      </c>
      <c r="R19" s="20">
        <f t="shared" si="2"/>
        <v>7578</v>
      </c>
      <c r="S19" s="20">
        <v>126</v>
      </c>
      <c r="T19" s="20">
        <v>455</v>
      </c>
      <c r="U19" s="20">
        <f t="shared" si="3"/>
        <v>8159</v>
      </c>
      <c r="V19" s="20">
        <v>318</v>
      </c>
      <c r="W19" s="20">
        <v>1365</v>
      </c>
      <c r="X19" s="20">
        <v>9842</v>
      </c>
    </row>
    <row r="20" spans="1:24" ht="16.5" customHeight="1" x14ac:dyDescent="0.15">
      <c r="A20" s="9" t="s">
        <v>41</v>
      </c>
      <c r="B20" s="19">
        <f t="shared" si="0"/>
        <v>7193</v>
      </c>
      <c r="C20" s="19">
        <f t="shared" si="1"/>
        <v>5740</v>
      </c>
      <c r="D20" s="19">
        <v>402</v>
      </c>
      <c r="E20" s="19">
        <v>955</v>
      </c>
      <c r="F20" s="19">
        <v>548</v>
      </c>
      <c r="G20" s="19">
        <v>168</v>
      </c>
      <c r="H20" s="19">
        <v>61</v>
      </c>
      <c r="I20" s="19">
        <v>139</v>
      </c>
      <c r="J20" s="19">
        <v>1854</v>
      </c>
      <c r="K20" s="19">
        <v>177</v>
      </c>
      <c r="L20" s="19">
        <v>169</v>
      </c>
      <c r="M20" s="19" t="s">
        <v>30</v>
      </c>
      <c r="N20" s="19">
        <v>1233</v>
      </c>
      <c r="O20" s="19">
        <v>34</v>
      </c>
      <c r="P20" s="19">
        <v>1453</v>
      </c>
      <c r="Q20" s="19">
        <v>206</v>
      </c>
      <c r="R20" s="19">
        <f t="shared" si="2"/>
        <v>6987</v>
      </c>
      <c r="S20" s="19">
        <v>109</v>
      </c>
      <c r="T20" s="19">
        <v>456</v>
      </c>
      <c r="U20" s="19">
        <f t="shared" si="3"/>
        <v>7552</v>
      </c>
      <c r="V20" s="19">
        <v>297</v>
      </c>
      <c r="W20" s="19">
        <v>1216</v>
      </c>
      <c r="X20" s="19">
        <v>9065</v>
      </c>
    </row>
    <row r="21" spans="1:24" ht="16.5" customHeight="1" x14ac:dyDescent="0.15">
      <c r="A21" s="9" t="s">
        <v>42</v>
      </c>
      <c r="B21" s="19">
        <f t="shared" si="0"/>
        <v>7503</v>
      </c>
      <c r="C21" s="19">
        <f t="shared" si="1"/>
        <v>6035</v>
      </c>
      <c r="D21" s="19">
        <v>424</v>
      </c>
      <c r="E21" s="19">
        <v>1030</v>
      </c>
      <c r="F21" s="19">
        <v>565</v>
      </c>
      <c r="G21" s="19">
        <v>193</v>
      </c>
      <c r="H21" s="19">
        <v>56</v>
      </c>
      <c r="I21" s="19">
        <v>158</v>
      </c>
      <c r="J21" s="19">
        <v>1955</v>
      </c>
      <c r="K21" s="19">
        <v>187</v>
      </c>
      <c r="L21" s="19">
        <v>176</v>
      </c>
      <c r="M21" s="19" t="s">
        <v>30</v>
      </c>
      <c r="N21" s="19">
        <v>1261</v>
      </c>
      <c r="O21" s="19">
        <v>30</v>
      </c>
      <c r="P21" s="19">
        <v>1468</v>
      </c>
      <c r="Q21" s="19">
        <v>209</v>
      </c>
      <c r="R21" s="19">
        <f t="shared" si="2"/>
        <v>7294</v>
      </c>
      <c r="S21" s="19">
        <v>104</v>
      </c>
      <c r="T21" s="19">
        <v>463</v>
      </c>
      <c r="U21" s="19">
        <f t="shared" si="3"/>
        <v>7861</v>
      </c>
      <c r="V21" s="19">
        <v>296</v>
      </c>
      <c r="W21" s="19">
        <v>1239</v>
      </c>
      <c r="X21" s="19">
        <v>9396</v>
      </c>
    </row>
    <row r="22" spans="1:24" ht="16.5" customHeight="1" x14ac:dyDescent="0.15">
      <c r="A22" s="9" t="s">
        <v>43</v>
      </c>
      <c r="B22" s="19">
        <f t="shared" si="0"/>
        <v>6781</v>
      </c>
      <c r="C22" s="19">
        <f t="shared" si="1"/>
        <v>5505</v>
      </c>
      <c r="D22" s="19">
        <v>368</v>
      </c>
      <c r="E22" s="19">
        <v>927</v>
      </c>
      <c r="F22" s="19">
        <v>503</v>
      </c>
      <c r="G22" s="19">
        <v>168</v>
      </c>
      <c r="H22" s="19">
        <v>35</v>
      </c>
      <c r="I22" s="19">
        <v>129</v>
      </c>
      <c r="J22" s="19">
        <v>1877</v>
      </c>
      <c r="K22" s="19">
        <v>171</v>
      </c>
      <c r="L22" s="19">
        <v>155</v>
      </c>
      <c r="M22" s="19" t="s">
        <v>30</v>
      </c>
      <c r="N22" s="19">
        <v>1138</v>
      </c>
      <c r="O22" s="19">
        <v>34</v>
      </c>
      <c r="P22" s="19">
        <v>1276</v>
      </c>
      <c r="Q22" s="19">
        <v>187</v>
      </c>
      <c r="R22" s="19">
        <f t="shared" si="2"/>
        <v>6594</v>
      </c>
      <c r="S22" s="19">
        <v>78</v>
      </c>
      <c r="T22" s="19">
        <v>460</v>
      </c>
      <c r="U22" s="19">
        <f t="shared" si="3"/>
        <v>7132</v>
      </c>
      <c r="V22" s="19">
        <v>279</v>
      </c>
      <c r="W22" s="19">
        <v>1012</v>
      </c>
      <c r="X22" s="19">
        <v>8423</v>
      </c>
    </row>
    <row r="23" spans="1:24" ht="16.5" customHeight="1" x14ac:dyDescent="0.15">
      <c r="A23" s="9" t="s">
        <v>44</v>
      </c>
      <c r="B23" s="19">
        <v>6886</v>
      </c>
      <c r="C23" s="19">
        <v>5641</v>
      </c>
      <c r="D23" s="19">
        <v>369</v>
      </c>
      <c r="E23" s="19">
        <v>923</v>
      </c>
      <c r="F23" s="19">
        <v>544</v>
      </c>
      <c r="G23" s="19">
        <v>177</v>
      </c>
      <c r="H23" s="19">
        <v>41</v>
      </c>
      <c r="I23" s="19">
        <v>134</v>
      </c>
      <c r="J23" s="19">
        <v>1929</v>
      </c>
      <c r="K23" s="19">
        <v>176</v>
      </c>
      <c r="L23" s="19">
        <v>156</v>
      </c>
      <c r="M23" s="19" t="s">
        <v>30</v>
      </c>
      <c r="N23" s="19">
        <v>1163</v>
      </c>
      <c r="O23" s="19">
        <v>29</v>
      </c>
      <c r="P23" s="19">
        <v>1245</v>
      </c>
      <c r="Q23" s="19">
        <v>183</v>
      </c>
      <c r="R23" s="19">
        <v>6703</v>
      </c>
      <c r="S23" s="19">
        <v>74</v>
      </c>
      <c r="T23" s="19">
        <v>477</v>
      </c>
      <c r="U23" s="19">
        <v>7254</v>
      </c>
      <c r="V23" s="19">
        <v>274</v>
      </c>
      <c r="W23" s="19">
        <v>1015</v>
      </c>
      <c r="X23" s="19">
        <v>8543</v>
      </c>
    </row>
    <row r="24" spans="1:24" ht="16.5" customHeight="1" x14ac:dyDescent="0.15">
      <c r="A24" s="9" t="s">
        <v>45</v>
      </c>
      <c r="B24" s="19">
        <v>6843</v>
      </c>
      <c r="C24" s="19">
        <v>5654</v>
      </c>
      <c r="D24" s="19">
        <v>371</v>
      </c>
      <c r="E24" s="19">
        <v>949</v>
      </c>
      <c r="F24" s="19">
        <v>541</v>
      </c>
      <c r="G24" s="19">
        <v>179</v>
      </c>
      <c r="H24" s="19">
        <v>58</v>
      </c>
      <c r="I24" s="19">
        <v>139</v>
      </c>
      <c r="J24" s="19">
        <v>1902</v>
      </c>
      <c r="K24" s="19">
        <v>176</v>
      </c>
      <c r="L24" s="19">
        <v>153</v>
      </c>
      <c r="M24" s="19" t="s">
        <v>30</v>
      </c>
      <c r="N24" s="19">
        <v>1154</v>
      </c>
      <c r="O24" s="19">
        <v>32</v>
      </c>
      <c r="P24" s="19">
        <v>1189</v>
      </c>
      <c r="Q24" s="19">
        <v>225</v>
      </c>
      <c r="R24" s="19">
        <v>6618</v>
      </c>
      <c r="S24" s="19">
        <v>66</v>
      </c>
      <c r="T24" s="19">
        <v>460</v>
      </c>
      <c r="U24" s="19">
        <v>7144</v>
      </c>
      <c r="V24" s="19">
        <v>282</v>
      </c>
      <c r="W24" s="19">
        <v>985</v>
      </c>
      <c r="X24" s="19">
        <v>8411</v>
      </c>
    </row>
    <row r="25" spans="1:24" ht="16.5" customHeight="1" x14ac:dyDescent="0.15">
      <c r="A25" s="9" t="s">
        <v>46</v>
      </c>
      <c r="B25" s="19">
        <v>6757</v>
      </c>
      <c r="C25" s="19">
        <v>5590</v>
      </c>
      <c r="D25" s="19">
        <v>351</v>
      </c>
      <c r="E25" s="19">
        <v>938</v>
      </c>
      <c r="F25" s="19">
        <v>565</v>
      </c>
      <c r="G25" s="19">
        <v>213</v>
      </c>
      <c r="H25" s="19">
        <v>52</v>
      </c>
      <c r="I25" s="19">
        <v>143</v>
      </c>
      <c r="J25" s="19">
        <v>1882</v>
      </c>
      <c r="K25" s="19">
        <v>177</v>
      </c>
      <c r="L25" s="19">
        <v>143</v>
      </c>
      <c r="M25" s="19">
        <v>168</v>
      </c>
      <c r="N25" s="19">
        <v>927</v>
      </c>
      <c r="O25" s="19">
        <v>31</v>
      </c>
      <c r="P25" s="19">
        <v>1167</v>
      </c>
      <c r="Q25" s="19">
        <v>256</v>
      </c>
      <c r="R25" s="19">
        <v>6501</v>
      </c>
      <c r="S25" s="19">
        <v>67</v>
      </c>
      <c r="T25" s="19">
        <v>449</v>
      </c>
      <c r="U25" s="19">
        <v>7017</v>
      </c>
      <c r="V25" s="19">
        <v>266</v>
      </c>
      <c r="W25" s="19">
        <v>973</v>
      </c>
      <c r="X25" s="19">
        <v>8256</v>
      </c>
    </row>
    <row r="26" spans="1:24" ht="16.5" customHeight="1" x14ac:dyDescent="0.15">
      <c r="A26" s="9" t="s">
        <v>47</v>
      </c>
      <c r="B26" s="19">
        <v>6961</v>
      </c>
      <c r="C26" s="19">
        <v>5740</v>
      </c>
      <c r="D26" s="19">
        <v>368</v>
      </c>
      <c r="E26" s="19">
        <v>1004</v>
      </c>
      <c r="F26" s="19">
        <v>590</v>
      </c>
      <c r="G26" s="19">
        <v>249</v>
      </c>
      <c r="H26" s="19">
        <v>53</v>
      </c>
      <c r="I26" s="19">
        <v>146</v>
      </c>
      <c r="J26" s="19">
        <v>1839</v>
      </c>
      <c r="K26" s="19">
        <v>184</v>
      </c>
      <c r="L26" s="19">
        <v>132</v>
      </c>
      <c r="M26" s="19">
        <v>167</v>
      </c>
      <c r="N26" s="19">
        <v>975</v>
      </c>
      <c r="O26" s="19">
        <v>33</v>
      </c>
      <c r="P26" s="19">
        <v>1221</v>
      </c>
      <c r="Q26" s="19">
        <v>199</v>
      </c>
      <c r="R26" s="19">
        <v>6762</v>
      </c>
      <c r="S26" s="19">
        <v>53</v>
      </c>
      <c r="T26" s="19">
        <v>444</v>
      </c>
      <c r="U26" s="19">
        <v>7259</v>
      </c>
      <c r="V26" s="19">
        <v>293</v>
      </c>
      <c r="W26" s="19">
        <v>1008</v>
      </c>
      <c r="X26" s="19">
        <v>8560</v>
      </c>
    </row>
    <row r="27" spans="1:24" ht="16.5" customHeight="1" x14ac:dyDescent="0.15">
      <c r="A27" s="9" t="s">
        <v>48</v>
      </c>
      <c r="B27" s="19">
        <v>6242</v>
      </c>
      <c r="C27" s="19">
        <v>5449</v>
      </c>
      <c r="D27" s="19">
        <v>328</v>
      </c>
      <c r="E27" s="19">
        <v>953</v>
      </c>
      <c r="F27" s="19">
        <v>578</v>
      </c>
      <c r="G27" s="19">
        <v>229</v>
      </c>
      <c r="H27" s="19">
        <v>42</v>
      </c>
      <c r="I27" s="19">
        <v>124</v>
      </c>
      <c r="J27" s="19">
        <v>1896</v>
      </c>
      <c r="K27" s="19">
        <v>159</v>
      </c>
      <c r="L27" s="19">
        <v>112</v>
      </c>
      <c r="M27" s="19">
        <v>146</v>
      </c>
      <c r="N27" s="19">
        <v>850</v>
      </c>
      <c r="O27" s="19">
        <v>32</v>
      </c>
      <c r="P27" s="19">
        <v>793</v>
      </c>
      <c r="Q27" s="19">
        <v>258</v>
      </c>
      <c r="R27" s="19">
        <v>5984</v>
      </c>
      <c r="S27" s="19">
        <v>53</v>
      </c>
      <c r="T27" s="19">
        <v>405</v>
      </c>
      <c r="U27" s="19">
        <v>6442</v>
      </c>
      <c r="V27" s="19">
        <v>218</v>
      </c>
      <c r="W27" s="19">
        <v>869</v>
      </c>
      <c r="X27" s="19">
        <v>7529</v>
      </c>
    </row>
    <row r="28" spans="1:24" ht="16.5" customHeight="1" x14ac:dyDescent="0.15">
      <c r="A28" s="9" t="s">
        <v>49</v>
      </c>
      <c r="B28" s="19">
        <v>6821</v>
      </c>
      <c r="C28" s="19">
        <v>6037</v>
      </c>
      <c r="D28" s="19">
        <v>334</v>
      </c>
      <c r="E28" s="19">
        <v>1148</v>
      </c>
      <c r="F28" s="19">
        <v>569</v>
      </c>
      <c r="G28" s="19">
        <v>289</v>
      </c>
      <c r="H28" s="19">
        <v>44</v>
      </c>
      <c r="I28" s="19">
        <v>129</v>
      </c>
      <c r="J28" s="19">
        <v>1913</v>
      </c>
      <c r="K28" s="19">
        <v>167</v>
      </c>
      <c r="L28" s="19">
        <v>161</v>
      </c>
      <c r="M28" s="19">
        <v>152</v>
      </c>
      <c r="N28" s="19">
        <v>1100</v>
      </c>
      <c r="O28" s="19">
        <v>31</v>
      </c>
      <c r="P28" s="19">
        <v>784</v>
      </c>
      <c r="Q28" s="19">
        <v>366</v>
      </c>
      <c r="R28" s="19">
        <v>6455</v>
      </c>
      <c r="S28" s="19">
        <v>76</v>
      </c>
      <c r="T28" s="19">
        <v>386</v>
      </c>
      <c r="U28" s="19">
        <v>6917</v>
      </c>
      <c r="V28" s="19">
        <v>221</v>
      </c>
      <c r="W28" s="19">
        <v>916</v>
      </c>
      <c r="X28" s="19">
        <v>8054</v>
      </c>
    </row>
    <row r="29" spans="1:24" ht="32.25" customHeight="1" x14ac:dyDescent="0.15">
      <c r="A29" s="16" t="s">
        <v>50</v>
      </c>
      <c r="B29" s="20">
        <v>8662</v>
      </c>
      <c r="C29" s="20">
        <v>7692</v>
      </c>
      <c r="D29" s="20">
        <v>448</v>
      </c>
      <c r="E29" s="20">
        <v>1802</v>
      </c>
      <c r="F29" s="20">
        <v>726</v>
      </c>
      <c r="G29" s="20">
        <v>288</v>
      </c>
      <c r="H29" s="20">
        <v>51</v>
      </c>
      <c r="I29" s="20">
        <v>153</v>
      </c>
      <c r="J29" s="20">
        <v>2249</v>
      </c>
      <c r="K29" s="20">
        <v>204</v>
      </c>
      <c r="L29" s="20">
        <v>180</v>
      </c>
      <c r="M29" s="20">
        <v>189</v>
      </c>
      <c r="N29" s="20">
        <v>1359</v>
      </c>
      <c r="O29" s="20">
        <v>43</v>
      </c>
      <c r="P29" s="20">
        <v>970</v>
      </c>
      <c r="Q29" s="20">
        <v>625</v>
      </c>
      <c r="R29" s="20">
        <v>8037</v>
      </c>
      <c r="S29" s="20">
        <v>61</v>
      </c>
      <c r="T29" s="20">
        <v>566</v>
      </c>
      <c r="U29" s="20">
        <v>8664</v>
      </c>
      <c r="V29" s="20">
        <v>290</v>
      </c>
      <c r="W29" s="20">
        <v>1095</v>
      </c>
      <c r="X29" s="20">
        <v>10049</v>
      </c>
    </row>
    <row r="30" spans="1:24" ht="16.5" customHeight="1" x14ac:dyDescent="0.15">
      <c r="A30" s="9" t="s">
        <v>51</v>
      </c>
      <c r="B30" s="19">
        <v>9492</v>
      </c>
      <c r="C30" s="19">
        <v>8396</v>
      </c>
      <c r="D30" s="19">
        <v>510</v>
      </c>
      <c r="E30" s="19">
        <v>1756</v>
      </c>
      <c r="F30" s="19">
        <v>857</v>
      </c>
      <c r="G30" s="19">
        <v>330</v>
      </c>
      <c r="H30" s="19">
        <v>79</v>
      </c>
      <c r="I30" s="19">
        <v>179</v>
      </c>
      <c r="J30" s="19">
        <v>2423</v>
      </c>
      <c r="K30" s="19">
        <v>229</v>
      </c>
      <c r="L30" s="19">
        <v>212</v>
      </c>
      <c r="M30" s="19">
        <v>218</v>
      </c>
      <c r="N30" s="19">
        <v>1551</v>
      </c>
      <c r="O30" s="19">
        <v>52</v>
      </c>
      <c r="P30" s="19">
        <v>1096</v>
      </c>
      <c r="Q30" s="19">
        <v>465</v>
      </c>
      <c r="R30" s="19">
        <v>9027</v>
      </c>
      <c r="S30" s="19">
        <v>56</v>
      </c>
      <c r="T30" s="19">
        <v>623</v>
      </c>
      <c r="U30" s="19">
        <v>9706</v>
      </c>
      <c r="V30" s="19">
        <v>323</v>
      </c>
      <c r="W30" s="19">
        <v>1214</v>
      </c>
      <c r="X30" s="19">
        <v>11243</v>
      </c>
    </row>
    <row r="31" spans="1:24" ht="16.5" customHeight="1" x14ac:dyDescent="0.15">
      <c r="A31" s="9" t="s">
        <v>52</v>
      </c>
      <c r="B31" s="19">
        <v>7663</v>
      </c>
      <c r="C31" s="19">
        <v>6767</v>
      </c>
      <c r="D31" s="19">
        <v>376</v>
      </c>
      <c r="E31" s="19">
        <v>1309</v>
      </c>
      <c r="F31" s="19">
        <v>662</v>
      </c>
      <c r="G31" s="19">
        <v>293</v>
      </c>
      <c r="H31" s="19">
        <v>60</v>
      </c>
      <c r="I31" s="19">
        <v>135</v>
      </c>
      <c r="J31" s="19">
        <v>2110</v>
      </c>
      <c r="K31" s="19">
        <v>179</v>
      </c>
      <c r="L31" s="19">
        <v>166</v>
      </c>
      <c r="M31" s="19">
        <v>169</v>
      </c>
      <c r="N31" s="19">
        <v>1269</v>
      </c>
      <c r="O31" s="19">
        <v>39</v>
      </c>
      <c r="P31" s="19">
        <v>896</v>
      </c>
      <c r="Q31" s="19">
        <v>431</v>
      </c>
      <c r="R31" s="19">
        <v>7232</v>
      </c>
      <c r="S31" s="19">
        <v>43</v>
      </c>
      <c r="T31" s="19">
        <v>474</v>
      </c>
      <c r="U31" s="19">
        <v>7749</v>
      </c>
      <c r="V31" s="19">
        <v>250</v>
      </c>
      <c r="W31" s="19">
        <v>960</v>
      </c>
      <c r="X31" s="19">
        <v>8959</v>
      </c>
    </row>
    <row r="32" spans="1:24" ht="16.5" customHeight="1" x14ac:dyDescent="0.15">
      <c r="A32" s="9" t="s">
        <v>53</v>
      </c>
      <c r="B32" s="19">
        <v>6801</v>
      </c>
      <c r="C32" s="19">
        <v>6016</v>
      </c>
      <c r="D32" s="19">
        <v>339</v>
      </c>
      <c r="E32" s="19">
        <v>1195</v>
      </c>
      <c r="F32" s="19">
        <v>553</v>
      </c>
      <c r="G32" s="19">
        <v>260</v>
      </c>
      <c r="H32" s="19">
        <v>78</v>
      </c>
      <c r="I32" s="19">
        <v>105</v>
      </c>
      <c r="J32" s="19">
        <v>1901</v>
      </c>
      <c r="K32" s="19">
        <v>156</v>
      </c>
      <c r="L32" s="19">
        <v>132</v>
      </c>
      <c r="M32" s="19">
        <v>147</v>
      </c>
      <c r="N32" s="19">
        <v>1117</v>
      </c>
      <c r="O32" s="19">
        <v>33</v>
      </c>
      <c r="P32" s="19">
        <v>785</v>
      </c>
      <c r="Q32" s="19">
        <v>265</v>
      </c>
      <c r="R32" s="19">
        <v>6536</v>
      </c>
      <c r="S32" s="19">
        <v>37</v>
      </c>
      <c r="T32" s="19">
        <v>432</v>
      </c>
      <c r="U32" s="19">
        <v>7005</v>
      </c>
      <c r="V32" s="19">
        <v>207</v>
      </c>
      <c r="W32" s="19">
        <v>757</v>
      </c>
      <c r="X32" s="19">
        <v>7969</v>
      </c>
    </row>
    <row r="33" spans="1:24" ht="16.5" customHeight="1" x14ac:dyDescent="0.15">
      <c r="A33" s="9" t="s">
        <v>54</v>
      </c>
      <c r="B33" s="19">
        <v>7358</v>
      </c>
      <c r="C33" s="19">
        <v>6529</v>
      </c>
      <c r="D33" s="19">
        <v>377</v>
      </c>
      <c r="E33" s="19">
        <v>1333</v>
      </c>
      <c r="F33" s="19">
        <v>611</v>
      </c>
      <c r="G33" s="19">
        <v>304</v>
      </c>
      <c r="H33" s="19">
        <v>74</v>
      </c>
      <c r="I33" s="19">
        <v>119</v>
      </c>
      <c r="J33" s="19">
        <v>2015</v>
      </c>
      <c r="K33" s="19">
        <v>175</v>
      </c>
      <c r="L33" s="19">
        <v>133</v>
      </c>
      <c r="M33" s="19">
        <v>161</v>
      </c>
      <c r="N33" s="19">
        <v>1188</v>
      </c>
      <c r="O33" s="19">
        <v>39</v>
      </c>
      <c r="P33" s="19">
        <v>829</v>
      </c>
      <c r="Q33" s="19">
        <v>385</v>
      </c>
      <c r="R33" s="19">
        <v>6973</v>
      </c>
      <c r="S33" s="19">
        <v>40</v>
      </c>
      <c r="T33" s="19">
        <v>437</v>
      </c>
      <c r="U33" s="19">
        <v>7450</v>
      </c>
      <c r="V33" s="19">
        <v>230</v>
      </c>
      <c r="W33" s="19">
        <v>826</v>
      </c>
      <c r="X33" s="19">
        <v>8506</v>
      </c>
    </row>
    <row r="34" spans="1:24" ht="16.5" customHeight="1" x14ac:dyDescent="0.15">
      <c r="A34" s="9" t="s">
        <v>55</v>
      </c>
      <c r="B34" s="19">
        <v>7254</v>
      </c>
      <c r="C34" s="19">
        <v>6467</v>
      </c>
      <c r="D34" s="19">
        <v>368</v>
      </c>
      <c r="E34" s="19">
        <v>1346</v>
      </c>
      <c r="F34" s="19">
        <v>618</v>
      </c>
      <c r="G34" s="19">
        <v>313</v>
      </c>
      <c r="H34" s="19">
        <v>62</v>
      </c>
      <c r="I34" s="19">
        <v>104</v>
      </c>
      <c r="J34" s="19">
        <v>1983</v>
      </c>
      <c r="K34" s="19">
        <v>171</v>
      </c>
      <c r="L34" s="19">
        <v>134</v>
      </c>
      <c r="M34" s="19">
        <v>163</v>
      </c>
      <c r="N34" s="19">
        <v>1168</v>
      </c>
      <c r="O34" s="19">
        <v>37</v>
      </c>
      <c r="P34" s="19">
        <v>787</v>
      </c>
      <c r="Q34" s="19">
        <v>283</v>
      </c>
      <c r="R34" s="19">
        <v>6971</v>
      </c>
      <c r="S34" s="19">
        <v>35</v>
      </c>
      <c r="T34" s="19">
        <v>412</v>
      </c>
      <c r="U34" s="19">
        <v>7418</v>
      </c>
      <c r="V34" s="19">
        <v>231</v>
      </c>
      <c r="W34" s="19">
        <v>798</v>
      </c>
      <c r="X34" s="19">
        <v>8447</v>
      </c>
    </row>
    <row r="35" spans="1:24" ht="16.5" customHeight="1" x14ac:dyDescent="0.15">
      <c r="A35" s="9" t="s">
        <v>56</v>
      </c>
      <c r="B35" s="19">
        <v>6151</v>
      </c>
      <c r="C35" s="19">
        <v>5514</v>
      </c>
      <c r="D35" s="19">
        <v>304</v>
      </c>
      <c r="E35" s="19">
        <v>1124</v>
      </c>
      <c r="F35" s="19">
        <v>511</v>
      </c>
      <c r="G35" s="19">
        <v>238</v>
      </c>
      <c r="H35" s="19">
        <v>55</v>
      </c>
      <c r="I35" s="19">
        <v>92</v>
      </c>
      <c r="J35" s="19">
        <v>1795</v>
      </c>
      <c r="K35" s="19">
        <v>153</v>
      </c>
      <c r="L35" s="19">
        <v>102</v>
      </c>
      <c r="M35" s="19">
        <v>135</v>
      </c>
      <c r="N35" s="19">
        <v>973</v>
      </c>
      <c r="O35" s="19">
        <v>32</v>
      </c>
      <c r="P35" s="19">
        <v>637</v>
      </c>
      <c r="Q35" s="19">
        <v>274</v>
      </c>
      <c r="R35" s="19">
        <v>5877</v>
      </c>
      <c r="S35" s="19">
        <v>29</v>
      </c>
      <c r="T35" s="19">
        <v>320</v>
      </c>
      <c r="U35" s="19">
        <v>6226</v>
      </c>
      <c r="V35" s="19">
        <v>181</v>
      </c>
      <c r="W35" s="19">
        <v>616</v>
      </c>
      <c r="X35" s="19">
        <v>7023</v>
      </c>
    </row>
    <row r="36" spans="1:24" ht="16.5" customHeight="1" x14ac:dyDescent="0.15">
      <c r="A36" s="9" t="s">
        <v>57</v>
      </c>
      <c r="B36" s="19">
        <v>8060</v>
      </c>
      <c r="C36" s="19">
        <v>7199</v>
      </c>
      <c r="D36" s="19">
        <v>427</v>
      </c>
      <c r="E36" s="19">
        <v>1514</v>
      </c>
      <c r="F36" s="19">
        <v>750</v>
      </c>
      <c r="G36" s="19">
        <v>263</v>
      </c>
      <c r="H36" s="19">
        <v>67</v>
      </c>
      <c r="I36" s="19">
        <v>122</v>
      </c>
      <c r="J36" s="19">
        <v>2094</v>
      </c>
      <c r="K36" s="19">
        <v>200</v>
      </c>
      <c r="L36" s="19">
        <v>145</v>
      </c>
      <c r="M36" s="19">
        <v>188</v>
      </c>
      <c r="N36" s="19">
        <v>1383</v>
      </c>
      <c r="O36" s="19">
        <v>46</v>
      </c>
      <c r="P36" s="19">
        <v>861</v>
      </c>
      <c r="Q36" s="19">
        <v>417</v>
      </c>
      <c r="R36" s="19">
        <v>7643</v>
      </c>
      <c r="S36" s="19">
        <v>34</v>
      </c>
      <c r="T36" s="19">
        <v>425</v>
      </c>
      <c r="U36" s="19">
        <v>8102</v>
      </c>
      <c r="V36" s="19">
        <v>266</v>
      </c>
      <c r="W36" s="19">
        <v>874</v>
      </c>
      <c r="X36" s="19">
        <v>9242</v>
      </c>
    </row>
    <row r="37" spans="1:24" ht="16.5" customHeight="1" x14ac:dyDescent="0.15">
      <c r="A37" s="9" t="s">
        <v>58</v>
      </c>
      <c r="B37" s="19">
        <v>6817</v>
      </c>
      <c r="C37" s="19">
        <v>6071</v>
      </c>
      <c r="D37" s="19">
        <v>383</v>
      </c>
      <c r="E37" s="19">
        <v>1166</v>
      </c>
      <c r="F37" s="19">
        <v>598</v>
      </c>
      <c r="G37" s="19">
        <v>237</v>
      </c>
      <c r="H37" s="19">
        <v>60</v>
      </c>
      <c r="I37" s="19">
        <v>104</v>
      </c>
      <c r="J37" s="19">
        <v>1943</v>
      </c>
      <c r="K37" s="19">
        <v>169</v>
      </c>
      <c r="L37" s="19">
        <v>141</v>
      </c>
      <c r="M37" s="19">
        <v>149</v>
      </c>
      <c r="N37" s="19">
        <v>1084</v>
      </c>
      <c r="O37" s="19">
        <v>37</v>
      </c>
      <c r="P37" s="19">
        <v>746</v>
      </c>
      <c r="Q37" s="19">
        <v>283</v>
      </c>
      <c r="R37" s="19">
        <v>6534</v>
      </c>
      <c r="S37" s="19">
        <v>30</v>
      </c>
      <c r="T37" s="19">
        <v>334</v>
      </c>
      <c r="U37" s="19">
        <v>6898</v>
      </c>
      <c r="V37" s="19">
        <v>209</v>
      </c>
      <c r="W37" s="19">
        <v>742</v>
      </c>
      <c r="X37" s="19">
        <v>7849</v>
      </c>
    </row>
    <row r="38" spans="1:24" ht="16.5" customHeight="1" x14ac:dyDescent="0.15">
      <c r="A38" s="9" t="s">
        <v>59</v>
      </c>
      <c r="B38" s="19">
        <v>8327</v>
      </c>
      <c r="C38" s="19">
        <v>7408</v>
      </c>
      <c r="D38" s="19">
        <v>508</v>
      </c>
      <c r="E38" s="19">
        <v>1409</v>
      </c>
      <c r="F38" s="19">
        <v>791</v>
      </c>
      <c r="G38" s="19">
        <v>315</v>
      </c>
      <c r="H38" s="19">
        <v>90</v>
      </c>
      <c r="I38" s="19">
        <v>131</v>
      </c>
      <c r="J38" s="19">
        <v>2175</v>
      </c>
      <c r="K38" s="19">
        <v>204</v>
      </c>
      <c r="L38" s="19">
        <v>149</v>
      </c>
      <c r="M38" s="19">
        <v>204</v>
      </c>
      <c r="N38" s="19">
        <v>1384</v>
      </c>
      <c r="O38" s="19">
        <v>48</v>
      </c>
      <c r="P38" s="19">
        <v>919</v>
      </c>
      <c r="Q38" s="19">
        <v>402</v>
      </c>
      <c r="R38" s="19">
        <v>7925</v>
      </c>
      <c r="S38" s="19">
        <v>30</v>
      </c>
      <c r="T38" s="19">
        <v>406</v>
      </c>
      <c r="U38" s="19">
        <v>8361</v>
      </c>
      <c r="V38" s="19">
        <v>249</v>
      </c>
      <c r="W38" s="19">
        <v>962</v>
      </c>
      <c r="X38" s="19">
        <v>9572</v>
      </c>
    </row>
    <row r="39" spans="1:24" ht="32.25" customHeight="1" x14ac:dyDescent="0.15">
      <c r="A39" s="17" t="s">
        <v>60</v>
      </c>
      <c r="B39" s="20">
        <v>6465</v>
      </c>
      <c r="C39" s="20">
        <v>5764</v>
      </c>
      <c r="D39" s="20">
        <v>356</v>
      </c>
      <c r="E39" s="20">
        <v>1092</v>
      </c>
      <c r="F39" s="20">
        <v>593</v>
      </c>
      <c r="G39" s="20">
        <v>246</v>
      </c>
      <c r="H39" s="20">
        <v>55</v>
      </c>
      <c r="I39" s="20">
        <v>115</v>
      </c>
      <c r="J39" s="20">
        <v>1780</v>
      </c>
      <c r="K39" s="20">
        <v>160</v>
      </c>
      <c r="L39" s="20">
        <v>122</v>
      </c>
      <c r="M39" s="20">
        <v>153</v>
      </c>
      <c r="N39" s="20">
        <v>1053</v>
      </c>
      <c r="O39" s="20">
        <v>39</v>
      </c>
      <c r="P39" s="20">
        <v>701</v>
      </c>
      <c r="Q39" s="20">
        <v>214</v>
      </c>
      <c r="R39" s="20">
        <v>6251</v>
      </c>
      <c r="S39" s="20">
        <v>23</v>
      </c>
      <c r="T39" s="20">
        <v>271</v>
      </c>
      <c r="U39" s="20">
        <v>6545</v>
      </c>
      <c r="V39" s="20">
        <v>185</v>
      </c>
      <c r="W39" s="20">
        <v>735</v>
      </c>
      <c r="X39" s="20">
        <v>7465</v>
      </c>
    </row>
    <row r="40" spans="1:24" ht="16.5" customHeight="1" x14ac:dyDescent="0.15">
      <c r="A40" s="14" t="s">
        <v>61</v>
      </c>
      <c r="B40" s="19">
        <v>7176</v>
      </c>
      <c r="C40" s="19">
        <v>6414</v>
      </c>
      <c r="D40" s="19">
        <v>422</v>
      </c>
      <c r="E40" s="19">
        <v>1223</v>
      </c>
      <c r="F40" s="19">
        <v>674</v>
      </c>
      <c r="G40" s="19">
        <v>242</v>
      </c>
      <c r="H40" s="19">
        <v>62</v>
      </c>
      <c r="I40" s="19">
        <v>119</v>
      </c>
      <c r="J40" s="19">
        <v>1900</v>
      </c>
      <c r="K40" s="19">
        <v>164</v>
      </c>
      <c r="L40" s="19">
        <v>131</v>
      </c>
      <c r="M40" s="19">
        <v>214</v>
      </c>
      <c r="N40" s="19">
        <v>1224</v>
      </c>
      <c r="O40" s="19">
        <v>39</v>
      </c>
      <c r="P40" s="19">
        <v>762</v>
      </c>
      <c r="Q40" s="19">
        <v>302</v>
      </c>
      <c r="R40" s="19">
        <v>6874</v>
      </c>
      <c r="S40" s="19">
        <v>26</v>
      </c>
      <c r="T40" s="19">
        <v>294</v>
      </c>
      <c r="U40" s="19">
        <v>7194</v>
      </c>
      <c r="V40" s="19">
        <v>217</v>
      </c>
      <c r="W40" s="19">
        <v>769</v>
      </c>
      <c r="X40" s="19">
        <v>8180</v>
      </c>
    </row>
    <row r="41" spans="1:24" ht="16.5" customHeight="1" x14ac:dyDescent="0.15">
      <c r="A41" s="14" t="s">
        <v>62</v>
      </c>
      <c r="B41" s="19">
        <v>6379</v>
      </c>
      <c r="C41" s="19">
        <v>5742</v>
      </c>
      <c r="D41" s="19">
        <v>389</v>
      </c>
      <c r="E41" s="19">
        <v>1018</v>
      </c>
      <c r="F41" s="19">
        <v>579</v>
      </c>
      <c r="G41" s="19">
        <v>235</v>
      </c>
      <c r="H41" s="19">
        <v>61</v>
      </c>
      <c r="I41" s="19">
        <v>121</v>
      </c>
      <c r="J41" s="19">
        <v>1757</v>
      </c>
      <c r="K41" s="19">
        <v>141</v>
      </c>
      <c r="L41" s="19">
        <v>114</v>
      </c>
      <c r="M41" s="19">
        <v>177</v>
      </c>
      <c r="N41" s="19">
        <v>1116</v>
      </c>
      <c r="O41" s="19">
        <v>34</v>
      </c>
      <c r="P41" s="19">
        <v>637</v>
      </c>
      <c r="Q41" s="19">
        <v>287</v>
      </c>
      <c r="R41" s="19">
        <v>6092</v>
      </c>
      <c r="S41" s="19">
        <v>24</v>
      </c>
      <c r="T41" s="19">
        <v>276</v>
      </c>
      <c r="U41" s="19">
        <v>6392</v>
      </c>
      <c r="V41" s="19">
        <v>197</v>
      </c>
      <c r="W41" s="19">
        <v>669</v>
      </c>
      <c r="X41" s="19">
        <v>7258</v>
      </c>
    </row>
    <row r="42" spans="1:24" ht="16.5" customHeight="1" x14ac:dyDescent="0.15">
      <c r="A42" s="14" t="s">
        <v>63</v>
      </c>
      <c r="B42" s="19">
        <v>7734</v>
      </c>
      <c r="C42" s="19">
        <v>6983</v>
      </c>
      <c r="D42" s="19">
        <v>463</v>
      </c>
      <c r="E42" s="19">
        <v>1323</v>
      </c>
      <c r="F42" s="19">
        <v>711</v>
      </c>
      <c r="G42" s="19">
        <v>325</v>
      </c>
      <c r="H42" s="19">
        <v>79</v>
      </c>
      <c r="I42" s="19">
        <v>128</v>
      </c>
      <c r="J42" s="19">
        <v>1993</v>
      </c>
      <c r="K42" s="19">
        <v>167</v>
      </c>
      <c r="L42" s="19">
        <v>155</v>
      </c>
      <c r="M42" s="19">
        <v>200</v>
      </c>
      <c r="N42" s="19">
        <v>1404</v>
      </c>
      <c r="O42" s="19">
        <v>35</v>
      </c>
      <c r="P42" s="19">
        <v>751</v>
      </c>
      <c r="Q42" s="19">
        <v>326</v>
      </c>
      <c r="R42" s="19">
        <v>7408</v>
      </c>
      <c r="S42" s="19">
        <v>26</v>
      </c>
      <c r="T42" s="19">
        <v>337</v>
      </c>
      <c r="U42" s="19">
        <v>7771</v>
      </c>
      <c r="V42" s="19">
        <v>245</v>
      </c>
      <c r="W42" s="19">
        <v>788</v>
      </c>
      <c r="X42" s="19">
        <v>8804</v>
      </c>
    </row>
    <row r="43" spans="1:24" ht="16.5" customHeight="1" x14ac:dyDescent="0.15">
      <c r="A43" s="14" t="s">
        <v>64</v>
      </c>
      <c r="B43" s="19">
        <v>7699</v>
      </c>
      <c r="C43" s="19">
        <v>7021</v>
      </c>
      <c r="D43" s="19">
        <v>406</v>
      </c>
      <c r="E43" s="19">
        <v>1756</v>
      </c>
      <c r="F43" s="19">
        <v>685</v>
      </c>
      <c r="G43" s="19">
        <v>311</v>
      </c>
      <c r="H43" s="19">
        <v>69</v>
      </c>
      <c r="I43" s="19">
        <v>143</v>
      </c>
      <c r="J43" s="19">
        <v>1847</v>
      </c>
      <c r="K43" s="19">
        <v>165</v>
      </c>
      <c r="L43" s="19">
        <v>136</v>
      </c>
      <c r="M43" s="19">
        <v>190</v>
      </c>
      <c r="N43" s="19">
        <v>1280</v>
      </c>
      <c r="O43" s="19">
        <v>33</v>
      </c>
      <c r="P43" s="19">
        <v>678</v>
      </c>
      <c r="Q43" s="19">
        <v>326</v>
      </c>
      <c r="R43" s="19">
        <v>7373</v>
      </c>
      <c r="S43" s="19">
        <v>21</v>
      </c>
      <c r="T43" s="19">
        <v>302</v>
      </c>
      <c r="U43" s="19">
        <v>7696</v>
      </c>
      <c r="V43" s="19">
        <v>231</v>
      </c>
      <c r="W43" s="19">
        <v>711</v>
      </c>
      <c r="X43" s="19">
        <v>8638</v>
      </c>
    </row>
    <row r="44" spans="1:24" ht="16.5" customHeight="1" x14ac:dyDescent="0.15">
      <c r="A44" s="14" t="s">
        <v>68</v>
      </c>
      <c r="B44" s="19">
        <v>7748</v>
      </c>
      <c r="C44" s="19">
        <v>7026</v>
      </c>
      <c r="D44" s="19">
        <v>412</v>
      </c>
      <c r="E44" s="19">
        <v>1557</v>
      </c>
      <c r="F44" s="19">
        <v>723</v>
      </c>
      <c r="G44" s="19">
        <v>320</v>
      </c>
      <c r="H44" s="19">
        <v>83</v>
      </c>
      <c r="I44" s="19">
        <v>124</v>
      </c>
      <c r="J44" s="19">
        <v>1872</v>
      </c>
      <c r="K44" s="19">
        <v>157</v>
      </c>
      <c r="L44" s="19">
        <v>144</v>
      </c>
      <c r="M44" s="19">
        <v>200</v>
      </c>
      <c r="N44" s="19">
        <v>1398</v>
      </c>
      <c r="O44" s="19">
        <v>36</v>
      </c>
      <c r="P44" s="19">
        <v>722</v>
      </c>
      <c r="Q44" s="19">
        <v>315</v>
      </c>
      <c r="R44" s="19">
        <v>7433</v>
      </c>
      <c r="S44" s="19">
        <v>26</v>
      </c>
      <c r="T44" s="19">
        <v>259</v>
      </c>
      <c r="U44" s="19">
        <v>7718</v>
      </c>
      <c r="V44" s="19">
        <v>244</v>
      </c>
      <c r="W44" s="19">
        <v>760</v>
      </c>
      <c r="X44" s="19">
        <v>8722</v>
      </c>
    </row>
    <row r="45" spans="1:24" ht="9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5.75" customHeight="1" x14ac:dyDescent="0.15">
      <c r="A46" s="2" t="s">
        <v>65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2" customFormat="1" ht="20.100000000000001" customHeight="1" x14ac:dyDescent="0.15">
      <c r="A47" s="4" t="s">
        <v>66</v>
      </c>
    </row>
    <row r="48" spans="1:24" s="2" customFormat="1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</sheetData>
  <mergeCells count="13">
    <mergeCell ref="U4:U6"/>
    <mergeCell ref="V4:V6"/>
    <mergeCell ref="W4:W6"/>
    <mergeCell ref="X4:X6"/>
    <mergeCell ref="B5:B6"/>
    <mergeCell ref="C5:O5"/>
    <mergeCell ref="P5:P6"/>
    <mergeCell ref="T4:T6"/>
    <mergeCell ref="A4:A6"/>
    <mergeCell ref="B4:P4"/>
    <mergeCell ref="Q4:Q6"/>
    <mergeCell ref="R4:R6"/>
    <mergeCell ref="S4:S6"/>
  </mergeCells>
  <phoneticPr fontId="10"/>
  <printOptions horizontalCentered="1"/>
  <pageMargins left="0.59055118110236227" right="0.59055118110236227" top="0.59055118110236227" bottom="0.59055118110236227" header="0" footer="0"/>
  <pageSetup paperSize="9" scale="75" fitToWidth="0" fitToHeight="0" orientation="landscape" r:id="rId1"/>
  <headerFooter scaleWithDoc="0" alignWithMargins="0"/>
  <ignoredErrors>
    <ignoredError sqref="A45 A10:A40 A41:A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4AA3-712D-43F3-B87E-23C93534EDF2}">
  <dimension ref="A1:X48"/>
  <sheetViews>
    <sheetView zoomScaleNormal="100" zoomScaleSheetLayoutView="100" workbookViewId="0"/>
  </sheetViews>
  <sheetFormatPr defaultColWidth="9" defaultRowHeight="13.5" x14ac:dyDescent="0.15"/>
  <cols>
    <col min="1" max="1" width="14.875" style="5" customWidth="1"/>
    <col min="2" max="18" width="11.625" style="5" customWidth="1"/>
    <col min="19" max="24" width="11.87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s="2" customFormat="1" ht="20.100000000000001" customHeight="1" x14ac:dyDescent="0.15">
      <c r="A2" s="3"/>
    </row>
    <row r="3" spans="1:24" ht="20.100000000000001" customHeight="1" thickBot="1" x14ac:dyDescent="0.2">
      <c r="B3" s="2"/>
    </row>
    <row r="4" spans="1:24" s="2" customFormat="1" ht="20.100000000000001" customHeight="1" thickTop="1" x14ac:dyDescent="0.15">
      <c r="A4" s="21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 t="s">
        <v>3</v>
      </c>
      <c r="R4" s="30" t="s">
        <v>4</v>
      </c>
      <c r="S4" s="27" t="s">
        <v>5</v>
      </c>
      <c r="T4" s="27" t="s">
        <v>6</v>
      </c>
      <c r="U4" s="30" t="s">
        <v>7</v>
      </c>
      <c r="V4" s="27" t="s">
        <v>8</v>
      </c>
      <c r="W4" s="27" t="s">
        <v>9</v>
      </c>
      <c r="X4" s="35" t="s">
        <v>10</v>
      </c>
    </row>
    <row r="5" spans="1:24" s="2" customFormat="1" ht="20.100000000000001" customHeight="1" x14ac:dyDescent="0.15">
      <c r="A5" s="22"/>
      <c r="B5" s="38" t="s">
        <v>11</v>
      </c>
      <c r="C5" s="40" t="s">
        <v>12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43" t="s">
        <v>13</v>
      </c>
      <c r="Q5" s="28"/>
      <c r="R5" s="31"/>
      <c r="S5" s="33"/>
      <c r="T5" s="33"/>
      <c r="U5" s="31"/>
      <c r="V5" s="33"/>
      <c r="W5" s="33"/>
      <c r="X5" s="36"/>
    </row>
    <row r="6" spans="1:24" s="2" customFormat="1" ht="27" customHeight="1" x14ac:dyDescent="0.15">
      <c r="A6" s="23"/>
      <c r="B6" s="39"/>
      <c r="C6" s="6" t="s">
        <v>11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44"/>
      <c r="Q6" s="29"/>
      <c r="R6" s="32"/>
      <c r="S6" s="34"/>
      <c r="T6" s="34"/>
      <c r="U6" s="32"/>
      <c r="V6" s="34"/>
      <c r="W6" s="34"/>
      <c r="X6" s="37"/>
    </row>
    <row r="7" spans="1:24" ht="13.5" customHeight="1" x14ac:dyDescent="0.15">
      <c r="A7" s="8"/>
      <c r="B7" s="18" t="s">
        <v>26</v>
      </c>
      <c r="C7" s="18" t="s">
        <v>26</v>
      </c>
      <c r="D7" s="18" t="s">
        <v>26</v>
      </c>
      <c r="E7" s="18" t="s">
        <v>26</v>
      </c>
      <c r="F7" s="18" t="s">
        <v>26</v>
      </c>
      <c r="G7" s="18" t="s">
        <v>26</v>
      </c>
      <c r="H7" s="18" t="s">
        <v>26</v>
      </c>
      <c r="I7" s="18" t="s">
        <v>26</v>
      </c>
      <c r="J7" s="18" t="s">
        <v>26</v>
      </c>
      <c r="K7" s="18" t="s">
        <v>26</v>
      </c>
      <c r="L7" s="18" t="s">
        <v>26</v>
      </c>
      <c r="M7" s="18" t="s">
        <v>26</v>
      </c>
      <c r="N7" s="18" t="s">
        <v>26</v>
      </c>
      <c r="O7" s="18" t="s">
        <v>26</v>
      </c>
      <c r="P7" s="18" t="s">
        <v>26</v>
      </c>
      <c r="Q7" s="18" t="s">
        <v>26</v>
      </c>
      <c r="R7" s="18" t="s">
        <v>26</v>
      </c>
      <c r="S7" s="18" t="s">
        <v>26</v>
      </c>
      <c r="T7" s="18" t="s">
        <v>26</v>
      </c>
      <c r="U7" s="18" t="s">
        <v>26</v>
      </c>
      <c r="V7" s="18" t="s">
        <v>26</v>
      </c>
      <c r="W7" s="18" t="s">
        <v>26</v>
      </c>
      <c r="X7" s="18" t="s">
        <v>26</v>
      </c>
    </row>
    <row r="8" spans="1:24" ht="15" customHeight="1" x14ac:dyDescent="0.15">
      <c r="A8" s="9" t="s">
        <v>67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7" customHeight="1" x14ac:dyDescent="0.15">
      <c r="A9" s="14" t="s">
        <v>28</v>
      </c>
      <c r="B9" s="19">
        <v>6187</v>
      </c>
      <c r="C9" s="19">
        <v>5634</v>
      </c>
      <c r="D9" s="19">
        <v>397</v>
      </c>
      <c r="E9" s="19">
        <v>1081</v>
      </c>
      <c r="F9" s="19">
        <v>640</v>
      </c>
      <c r="G9" s="19">
        <v>99</v>
      </c>
      <c r="H9" s="19">
        <v>63</v>
      </c>
      <c r="I9" s="19" t="s">
        <v>30</v>
      </c>
      <c r="J9" s="19">
        <v>2081</v>
      </c>
      <c r="K9" s="19" t="s">
        <v>30</v>
      </c>
      <c r="L9" s="19">
        <v>127</v>
      </c>
      <c r="M9" s="19" t="s">
        <v>30</v>
      </c>
      <c r="N9" s="19">
        <v>1146</v>
      </c>
      <c r="O9" s="19" t="s">
        <v>30</v>
      </c>
      <c r="P9" s="19">
        <v>553</v>
      </c>
      <c r="Q9" s="19">
        <v>191</v>
      </c>
      <c r="R9" s="19">
        <v>5996</v>
      </c>
      <c r="S9" s="19" t="s">
        <v>30</v>
      </c>
      <c r="T9" s="19" t="s">
        <v>30</v>
      </c>
      <c r="U9" s="19">
        <v>5996</v>
      </c>
      <c r="V9" s="19">
        <v>260</v>
      </c>
      <c r="W9" s="19">
        <v>2384</v>
      </c>
      <c r="X9" s="19">
        <v>8640</v>
      </c>
    </row>
    <row r="10" spans="1:24" ht="16.5" customHeight="1" x14ac:dyDescent="0.15">
      <c r="A10" s="9" t="s">
        <v>31</v>
      </c>
      <c r="B10" s="19">
        <v>5954</v>
      </c>
      <c r="C10" s="19">
        <v>5422</v>
      </c>
      <c r="D10" s="19">
        <v>367</v>
      </c>
      <c r="E10" s="19">
        <v>1057</v>
      </c>
      <c r="F10" s="19">
        <v>567</v>
      </c>
      <c r="G10" s="19">
        <v>106</v>
      </c>
      <c r="H10" s="19">
        <v>62</v>
      </c>
      <c r="I10" s="19" t="s">
        <v>30</v>
      </c>
      <c r="J10" s="19">
        <v>2068</v>
      </c>
      <c r="K10" s="19" t="s">
        <v>30</v>
      </c>
      <c r="L10" s="19">
        <v>137</v>
      </c>
      <c r="M10" s="19" t="s">
        <v>30</v>
      </c>
      <c r="N10" s="19">
        <v>1058</v>
      </c>
      <c r="O10" s="19" t="s">
        <v>30</v>
      </c>
      <c r="P10" s="19">
        <v>532</v>
      </c>
      <c r="Q10" s="19">
        <v>251</v>
      </c>
      <c r="R10" s="19">
        <v>5703</v>
      </c>
      <c r="S10" s="19" t="s">
        <v>30</v>
      </c>
      <c r="T10" s="19" t="s">
        <v>30</v>
      </c>
      <c r="U10" s="19">
        <v>5703</v>
      </c>
      <c r="V10" s="19">
        <v>238</v>
      </c>
      <c r="W10" s="19">
        <v>2093</v>
      </c>
      <c r="X10" s="19">
        <v>8034</v>
      </c>
    </row>
    <row r="11" spans="1:24" ht="16.5" customHeight="1" x14ac:dyDescent="0.15">
      <c r="A11" s="9" t="s">
        <v>32</v>
      </c>
      <c r="B11" s="19">
        <v>6215</v>
      </c>
      <c r="C11" s="19">
        <v>5479</v>
      </c>
      <c r="D11" s="19">
        <v>412</v>
      </c>
      <c r="E11" s="19">
        <v>1088</v>
      </c>
      <c r="F11" s="19">
        <v>605</v>
      </c>
      <c r="G11" s="19">
        <v>132</v>
      </c>
      <c r="H11" s="19">
        <v>61</v>
      </c>
      <c r="I11" s="19">
        <v>202</v>
      </c>
      <c r="J11" s="19">
        <v>2060</v>
      </c>
      <c r="K11" s="19">
        <v>175</v>
      </c>
      <c r="L11" s="19">
        <v>115</v>
      </c>
      <c r="M11" s="19" t="s">
        <v>30</v>
      </c>
      <c r="N11" s="19">
        <v>604</v>
      </c>
      <c r="O11" s="19">
        <v>25</v>
      </c>
      <c r="P11" s="19">
        <v>736</v>
      </c>
      <c r="Q11" s="19">
        <v>281</v>
      </c>
      <c r="R11" s="19">
        <v>5934</v>
      </c>
      <c r="S11" s="19">
        <v>114</v>
      </c>
      <c r="T11" s="19">
        <v>53</v>
      </c>
      <c r="U11" s="19">
        <v>6101</v>
      </c>
      <c r="V11" s="19">
        <v>195</v>
      </c>
      <c r="W11" s="19">
        <v>1821</v>
      </c>
      <c r="X11" s="19">
        <v>8117</v>
      </c>
    </row>
    <row r="12" spans="1:24" ht="16.5" customHeight="1" x14ac:dyDescent="0.15">
      <c r="A12" s="9" t="s">
        <v>33</v>
      </c>
      <c r="B12" s="19">
        <v>6598</v>
      </c>
      <c r="C12" s="19">
        <v>5907</v>
      </c>
      <c r="D12" s="19">
        <v>387</v>
      </c>
      <c r="E12" s="19">
        <v>1159</v>
      </c>
      <c r="F12" s="19">
        <v>693</v>
      </c>
      <c r="G12" s="19">
        <v>129</v>
      </c>
      <c r="H12" s="19">
        <v>68</v>
      </c>
      <c r="I12" s="19">
        <v>205</v>
      </c>
      <c r="J12" s="19">
        <v>2314</v>
      </c>
      <c r="K12" s="19">
        <v>177</v>
      </c>
      <c r="L12" s="19">
        <v>135</v>
      </c>
      <c r="M12" s="19" t="s">
        <v>30</v>
      </c>
      <c r="N12" s="19">
        <v>626</v>
      </c>
      <c r="O12" s="19">
        <v>14</v>
      </c>
      <c r="P12" s="19">
        <v>691</v>
      </c>
      <c r="Q12" s="19">
        <v>374</v>
      </c>
      <c r="R12" s="19">
        <v>6224</v>
      </c>
      <c r="S12" s="19">
        <v>137</v>
      </c>
      <c r="T12" s="19">
        <v>71</v>
      </c>
      <c r="U12" s="19">
        <v>6432</v>
      </c>
      <c r="V12" s="19">
        <v>195</v>
      </c>
      <c r="W12" s="19">
        <v>1982</v>
      </c>
      <c r="X12" s="19">
        <v>8609</v>
      </c>
    </row>
    <row r="13" spans="1:24" ht="16.5" customHeight="1" x14ac:dyDescent="0.15">
      <c r="A13" s="9" t="s">
        <v>34</v>
      </c>
      <c r="B13" s="19">
        <v>6776</v>
      </c>
      <c r="C13" s="19">
        <v>6085</v>
      </c>
      <c r="D13" s="19">
        <v>416</v>
      </c>
      <c r="E13" s="19">
        <v>1247</v>
      </c>
      <c r="F13" s="19">
        <v>686</v>
      </c>
      <c r="G13" s="19">
        <v>139</v>
      </c>
      <c r="H13" s="19">
        <v>64</v>
      </c>
      <c r="I13" s="19">
        <v>121</v>
      </c>
      <c r="J13" s="19">
        <v>2360</v>
      </c>
      <c r="K13" s="19">
        <v>204</v>
      </c>
      <c r="L13" s="19">
        <v>149</v>
      </c>
      <c r="M13" s="19" t="s">
        <v>30</v>
      </c>
      <c r="N13" s="19">
        <v>676</v>
      </c>
      <c r="O13" s="19">
        <v>23</v>
      </c>
      <c r="P13" s="19">
        <v>691</v>
      </c>
      <c r="Q13" s="19">
        <v>307</v>
      </c>
      <c r="R13" s="19">
        <v>6469</v>
      </c>
      <c r="S13" s="19">
        <v>154</v>
      </c>
      <c r="T13" s="19">
        <v>159</v>
      </c>
      <c r="U13" s="19">
        <v>6782</v>
      </c>
      <c r="V13" s="19">
        <v>209</v>
      </c>
      <c r="W13" s="19">
        <v>1927</v>
      </c>
      <c r="X13" s="19">
        <v>8918</v>
      </c>
    </row>
    <row r="14" spans="1:24" ht="16.5" customHeight="1" x14ac:dyDescent="0.15">
      <c r="A14" s="9" t="s">
        <v>35</v>
      </c>
      <c r="B14" s="19">
        <v>6385</v>
      </c>
      <c r="C14" s="19">
        <v>5742</v>
      </c>
      <c r="D14" s="19">
        <v>385</v>
      </c>
      <c r="E14" s="19">
        <v>1065</v>
      </c>
      <c r="F14" s="19">
        <v>655</v>
      </c>
      <c r="G14" s="19">
        <v>132</v>
      </c>
      <c r="H14" s="19">
        <v>74</v>
      </c>
      <c r="I14" s="19">
        <v>92</v>
      </c>
      <c r="J14" s="19">
        <v>2209</v>
      </c>
      <c r="K14" s="19">
        <v>210</v>
      </c>
      <c r="L14" s="19">
        <v>146</v>
      </c>
      <c r="M14" s="19" t="s">
        <v>30</v>
      </c>
      <c r="N14" s="19">
        <v>735</v>
      </c>
      <c r="O14" s="19">
        <v>39</v>
      </c>
      <c r="P14" s="19">
        <v>643</v>
      </c>
      <c r="Q14" s="19">
        <v>263</v>
      </c>
      <c r="R14" s="19">
        <v>6122</v>
      </c>
      <c r="S14" s="19">
        <v>122</v>
      </c>
      <c r="T14" s="19">
        <v>186</v>
      </c>
      <c r="U14" s="19">
        <v>6430</v>
      </c>
      <c r="V14" s="19">
        <v>224</v>
      </c>
      <c r="W14" s="19">
        <v>1714</v>
      </c>
      <c r="X14" s="19">
        <v>8368</v>
      </c>
    </row>
    <row r="15" spans="1:24" ht="16.5" customHeight="1" x14ac:dyDescent="0.15">
      <c r="A15" s="9" t="s">
        <v>36</v>
      </c>
      <c r="B15" s="19">
        <v>8238</v>
      </c>
      <c r="C15" s="19">
        <v>7335</v>
      </c>
      <c r="D15" s="19">
        <v>504</v>
      </c>
      <c r="E15" s="19">
        <v>1312</v>
      </c>
      <c r="F15" s="19">
        <v>906</v>
      </c>
      <c r="G15" s="19">
        <v>179</v>
      </c>
      <c r="H15" s="19">
        <v>73</v>
      </c>
      <c r="I15" s="19">
        <v>118</v>
      </c>
      <c r="J15" s="19">
        <v>2710</v>
      </c>
      <c r="K15" s="19">
        <v>274</v>
      </c>
      <c r="L15" s="19">
        <v>208</v>
      </c>
      <c r="M15" s="19" t="s">
        <v>30</v>
      </c>
      <c r="N15" s="19">
        <v>1003</v>
      </c>
      <c r="O15" s="19">
        <v>48</v>
      </c>
      <c r="P15" s="19">
        <v>903</v>
      </c>
      <c r="Q15" s="19">
        <v>547</v>
      </c>
      <c r="R15" s="19">
        <v>7691</v>
      </c>
      <c r="S15" s="19">
        <v>167</v>
      </c>
      <c r="T15" s="19">
        <v>284</v>
      </c>
      <c r="U15" s="19">
        <v>8142</v>
      </c>
      <c r="V15" s="19">
        <v>265</v>
      </c>
      <c r="W15" s="19">
        <v>2288</v>
      </c>
      <c r="X15" s="19">
        <v>10695</v>
      </c>
    </row>
    <row r="16" spans="1:24" ht="16.5" customHeight="1" x14ac:dyDescent="0.15">
      <c r="A16" s="9" t="s">
        <v>37</v>
      </c>
      <c r="B16" s="19">
        <v>8161</v>
      </c>
      <c r="C16" s="19">
        <v>7227</v>
      </c>
      <c r="D16" s="19">
        <v>478</v>
      </c>
      <c r="E16" s="19">
        <v>1335</v>
      </c>
      <c r="F16" s="19">
        <v>957</v>
      </c>
      <c r="G16" s="19">
        <v>182</v>
      </c>
      <c r="H16" s="19">
        <v>73</v>
      </c>
      <c r="I16" s="19">
        <v>127</v>
      </c>
      <c r="J16" s="19">
        <v>2583</v>
      </c>
      <c r="K16" s="19">
        <v>281</v>
      </c>
      <c r="L16" s="19">
        <v>180</v>
      </c>
      <c r="M16" s="19" t="s">
        <v>30</v>
      </c>
      <c r="N16" s="19">
        <v>993</v>
      </c>
      <c r="O16" s="19">
        <v>38</v>
      </c>
      <c r="P16" s="19">
        <v>934</v>
      </c>
      <c r="Q16" s="19">
        <v>481</v>
      </c>
      <c r="R16" s="19">
        <v>7680</v>
      </c>
      <c r="S16" s="19">
        <v>169</v>
      </c>
      <c r="T16" s="19">
        <v>184</v>
      </c>
      <c r="U16" s="19">
        <v>8033</v>
      </c>
      <c r="V16" s="19">
        <v>252</v>
      </c>
      <c r="W16" s="19">
        <v>2174</v>
      </c>
      <c r="X16" s="19">
        <v>10459</v>
      </c>
    </row>
    <row r="17" spans="1:24" ht="16.5" customHeight="1" x14ac:dyDescent="0.15">
      <c r="A17" s="9" t="s">
        <v>38</v>
      </c>
      <c r="B17" s="19">
        <v>6448</v>
      </c>
      <c r="C17" s="19">
        <v>5681</v>
      </c>
      <c r="D17" s="19">
        <v>365</v>
      </c>
      <c r="E17" s="19">
        <v>984</v>
      </c>
      <c r="F17" s="19">
        <v>640</v>
      </c>
      <c r="G17" s="19">
        <v>139</v>
      </c>
      <c r="H17" s="19">
        <v>56</v>
      </c>
      <c r="I17" s="19">
        <v>114</v>
      </c>
      <c r="J17" s="19">
        <v>2212</v>
      </c>
      <c r="K17" s="19">
        <v>221</v>
      </c>
      <c r="L17" s="19">
        <v>145</v>
      </c>
      <c r="M17" s="19" t="s">
        <v>30</v>
      </c>
      <c r="N17" s="19">
        <v>769</v>
      </c>
      <c r="O17" s="19">
        <v>36</v>
      </c>
      <c r="P17" s="19">
        <v>767</v>
      </c>
      <c r="Q17" s="19">
        <v>365</v>
      </c>
      <c r="R17" s="19">
        <v>6083</v>
      </c>
      <c r="S17" s="19">
        <v>138</v>
      </c>
      <c r="T17" s="19">
        <v>156</v>
      </c>
      <c r="U17" s="19">
        <v>6377</v>
      </c>
      <c r="V17" s="19">
        <v>179</v>
      </c>
      <c r="W17" s="19">
        <v>1632</v>
      </c>
      <c r="X17" s="19">
        <v>8188</v>
      </c>
    </row>
    <row r="18" spans="1:24" ht="16.5" customHeight="1" x14ac:dyDescent="0.15">
      <c r="A18" s="9" t="s">
        <v>39</v>
      </c>
      <c r="B18" s="19">
        <v>6163</v>
      </c>
      <c r="C18" s="19">
        <v>5381</v>
      </c>
      <c r="D18" s="19">
        <v>370</v>
      </c>
      <c r="E18" s="19">
        <v>955</v>
      </c>
      <c r="F18" s="19">
        <v>592</v>
      </c>
      <c r="G18" s="19">
        <v>135</v>
      </c>
      <c r="H18" s="19">
        <v>51</v>
      </c>
      <c r="I18" s="19">
        <v>103</v>
      </c>
      <c r="J18" s="19">
        <v>2057</v>
      </c>
      <c r="K18" s="19">
        <v>192</v>
      </c>
      <c r="L18" s="19">
        <v>133</v>
      </c>
      <c r="M18" s="19" t="s">
        <v>30</v>
      </c>
      <c r="N18" s="19">
        <v>754</v>
      </c>
      <c r="O18" s="19">
        <v>39</v>
      </c>
      <c r="P18" s="19">
        <v>782</v>
      </c>
      <c r="Q18" s="19">
        <v>333</v>
      </c>
      <c r="R18" s="19">
        <v>5830</v>
      </c>
      <c r="S18" s="19">
        <v>144</v>
      </c>
      <c r="T18" s="19">
        <v>188</v>
      </c>
      <c r="U18" s="19">
        <v>6162</v>
      </c>
      <c r="V18" s="19">
        <v>135</v>
      </c>
      <c r="W18" s="19">
        <v>1343</v>
      </c>
      <c r="X18" s="19">
        <v>7640</v>
      </c>
    </row>
    <row r="19" spans="1:24" ht="33.75" customHeight="1" x14ac:dyDescent="0.15">
      <c r="A19" s="16" t="s">
        <v>40</v>
      </c>
      <c r="B19" s="20">
        <v>7426</v>
      </c>
      <c r="C19" s="20">
        <v>6493</v>
      </c>
      <c r="D19" s="20">
        <v>453</v>
      </c>
      <c r="E19" s="20">
        <v>1175</v>
      </c>
      <c r="F19" s="20">
        <v>718</v>
      </c>
      <c r="G19" s="20">
        <v>152</v>
      </c>
      <c r="H19" s="20">
        <v>71</v>
      </c>
      <c r="I19" s="20">
        <v>169</v>
      </c>
      <c r="J19" s="20">
        <v>2402</v>
      </c>
      <c r="K19" s="20">
        <v>234</v>
      </c>
      <c r="L19" s="20">
        <v>140</v>
      </c>
      <c r="M19" s="20" t="s">
        <v>30</v>
      </c>
      <c r="N19" s="20">
        <v>914</v>
      </c>
      <c r="O19" s="20">
        <v>65</v>
      </c>
      <c r="P19" s="20">
        <v>933</v>
      </c>
      <c r="Q19" s="20">
        <v>374</v>
      </c>
      <c r="R19" s="20">
        <v>7052</v>
      </c>
      <c r="S19" s="20">
        <v>199</v>
      </c>
      <c r="T19" s="20">
        <v>202</v>
      </c>
      <c r="U19" s="20">
        <v>7453</v>
      </c>
      <c r="V19" s="20">
        <v>141</v>
      </c>
      <c r="W19" s="20">
        <v>1701</v>
      </c>
      <c r="X19" s="20">
        <v>9295</v>
      </c>
    </row>
    <row r="20" spans="1:24" ht="16.5" customHeight="1" x14ac:dyDescent="0.15">
      <c r="A20" s="9" t="s">
        <v>41</v>
      </c>
      <c r="B20" s="19">
        <v>6855</v>
      </c>
      <c r="C20" s="19">
        <v>6029</v>
      </c>
      <c r="D20" s="19">
        <v>393</v>
      </c>
      <c r="E20" s="19">
        <v>1098</v>
      </c>
      <c r="F20" s="19">
        <v>723</v>
      </c>
      <c r="G20" s="19">
        <v>143</v>
      </c>
      <c r="H20" s="19">
        <v>105</v>
      </c>
      <c r="I20" s="19">
        <v>142</v>
      </c>
      <c r="J20" s="19">
        <v>2214</v>
      </c>
      <c r="K20" s="19">
        <v>196</v>
      </c>
      <c r="L20" s="19">
        <v>124</v>
      </c>
      <c r="M20" s="19" t="s">
        <v>30</v>
      </c>
      <c r="N20" s="19">
        <v>842</v>
      </c>
      <c r="O20" s="19">
        <v>49</v>
      </c>
      <c r="P20" s="19">
        <v>826</v>
      </c>
      <c r="Q20" s="19">
        <v>350</v>
      </c>
      <c r="R20" s="19">
        <v>6505</v>
      </c>
      <c r="S20" s="19">
        <v>171</v>
      </c>
      <c r="T20" s="19">
        <v>258</v>
      </c>
      <c r="U20" s="19">
        <v>6934</v>
      </c>
      <c r="V20" s="19">
        <v>146</v>
      </c>
      <c r="W20" s="19">
        <v>1484</v>
      </c>
      <c r="X20" s="19">
        <v>8564</v>
      </c>
    </row>
    <row r="21" spans="1:24" ht="16.5" customHeight="1" x14ac:dyDescent="0.15">
      <c r="A21" s="9" t="s">
        <v>42</v>
      </c>
      <c r="B21" s="19">
        <v>6810</v>
      </c>
      <c r="C21" s="19">
        <v>6016</v>
      </c>
      <c r="D21" s="19">
        <v>390</v>
      </c>
      <c r="E21" s="19">
        <v>1098</v>
      </c>
      <c r="F21" s="19">
        <v>692</v>
      </c>
      <c r="G21" s="19">
        <v>156</v>
      </c>
      <c r="H21" s="19">
        <v>91</v>
      </c>
      <c r="I21" s="19">
        <v>164</v>
      </c>
      <c r="J21" s="19">
        <v>2279</v>
      </c>
      <c r="K21" s="19">
        <v>193</v>
      </c>
      <c r="L21" s="19">
        <v>123</v>
      </c>
      <c r="M21" s="19" t="s">
        <v>30</v>
      </c>
      <c r="N21" s="19">
        <v>794</v>
      </c>
      <c r="O21" s="19">
        <v>36</v>
      </c>
      <c r="P21" s="19">
        <v>794</v>
      </c>
      <c r="Q21" s="19">
        <v>344</v>
      </c>
      <c r="R21" s="19">
        <v>6466</v>
      </c>
      <c r="S21" s="19">
        <v>155</v>
      </c>
      <c r="T21" s="19">
        <v>233</v>
      </c>
      <c r="U21" s="19">
        <v>6854</v>
      </c>
      <c r="V21" s="19">
        <v>129</v>
      </c>
      <c r="W21" s="19">
        <v>1397</v>
      </c>
      <c r="X21" s="19">
        <v>8380</v>
      </c>
    </row>
    <row r="22" spans="1:24" ht="16.5" customHeight="1" x14ac:dyDescent="0.15">
      <c r="A22" s="9" t="s">
        <v>43</v>
      </c>
      <c r="B22" s="19">
        <v>5951</v>
      </c>
      <c r="C22" s="19">
        <v>5297</v>
      </c>
      <c r="D22" s="19">
        <v>312</v>
      </c>
      <c r="E22" s="19">
        <v>955</v>
      </c>
      <c r="F22" s="19">
        <v>593</v>
      </c>
      <c r="G22" s="19">
        <v>128</v>
      </c>
      <c r="H22" s="19">
        <v>55</v>
      </c>
      <c r="I22" s="19">
        <v>119</v>
      </c>
      <c r="J22" s="19">
        <v>2125</v>
      </c>
      <c r="K22" s="19">
        <v>174</v>
      </c>
      <c r="L22" s="19">
        <v>97</v>
      </c>
      <c r="M22" s="19" t="s">
        <v>30</v>
      </c>
      <c r="N22" s="19">
        <v>703</v>
      </c>
      <c r="O22" s="19">
        <v>36</v>
      </c>
      <c r="P22" s="19">
        <v>654</v>
      </c>
      <c r="Q22" s="19">
        <v>292</v>
      </c>
      <c r="R22" s="19">
        <v>5659</v>
      </c>
      <c r="S22" s="19">
        <v>114</v>
      </c>
      <c r="T22" s="19">
        <v>201</v>
      </c>
      <c r="U22" s="19">
        <v>5974</v>
      </c>
      <c r="V22" s="19">
        <v>115</v>
      </c>
      <c r="W22" s="19">
        <v>1126</v>
      </c>
      <c r="X22" s="19">
        <v>7215</v>
      </c>
    </row>
    <row r="23" spans="1:24" ht="16.5" customHeight="1" x14ac:dyDescent="0.15">
      <c r="A23" s="9" t="s">
        <v>44</v>
      </c>
      <c r="B23" s="19">
        <v>5856</v>
      </c>
      <c r="C23" s="19">
        <v>5234</v>
      </c>
      <c r="D23" s="19">
        <v>297</v>
      </c>
      <c r="E23" s="19">
        <v>874</v>
      </c>
      <c r="F23" s="19">
        <v>597</v>
      </c>
      <c r="G23" s="19">
        <v>139</v>
      </c>
      <c r="H23" s="19">
        <v>60</v>
      </c>
      <c r="I23" s="19">
        <v>116</v>
      </c>
      <c r="J23" s="19">
        <v>2082</v>
      </c>
      <c r="K23" s="19">
        <v>173</v>
      </c>
      <c r="L23" s="19">
        <v>108</v>
      </c>
      <c r="M23" s="19" t="s">
        <v>30</v>
      </c>
      <c r="N23" s="19">
        <v>754</v>
      </c>
      <c r="O23" s="19">
        <v>34</v>
      </c>
      <c r="P23" s="19">
        <v>622</v>
      </c>
      <c r="Q23" s="19">
        <v>259</v>
      </c>
      <c r="R23" s="19">
        <v>5597</v>
      </c>
      <c r="S23" s="19">
        <v>106</v>
      </c>
      <c r="T23" s="19">
        <v>210</v>
      </c>
      <c r="U23" s="19">
        <v>5913</v>
      </c>
      <c r="V23" s="19">
        <v>128</v>
      </c>
      <c r="W23" s="19">
        <v>1020</v>
      </c>
      <c r="X23" s="19">
        <v>7061</v>
      </c>
    </row>
    <row r="24" spans="1:24" ht="16.5" customHeight="1" x14ac:dyDescent="0.15">
      <c r="A24" s="9" t="s">
        <v>45</v>
      </c>
      <c r="B24" s="19">
        <v>6079</v>
      </c>
      <c r="C24" s="19">
        <v>5450</v>
      </c>
      <c r="D24" s="19">
        <v>301</v>
      </c>
      <c r="E24" s="19">
        <v>943</v>
      </c>
      <c r="F24" s="19">
        <v>618</v>
      </c>
      <c r="G24" s="19">
        <v>149</v>
      </c>
      <c r="H24" s="19">
        <v>87</v>
      </c>
      <c r="I24" s="19">
        <v>137</v>
      </c>
      <c r="J24" s="19">
        <v>2065</v>
      </c>
      <c r="K24" s="19">
        <v>178</v>
      </c>
      <c r="L24" s="19">
        <v>117</v>
      </c>
      <c r="M24" s="19" t="s">
        <v>30</v>
      </c>
      <c r="N24" s="19">
        <v>816</v>
      </c>
      <c r="O24" s="19">
        <v>39</v>
      </c>
      <c r="P24" s="19">
        <v>629</v>
      </c>
      <c r="Q24" s="19">
        <v>326</v>
      </c>
      <c r="R24" s="19">
        <v>5753</v>
      </c>
      <c r="S24" s="19">
        <v>94</v>
      </c>
      <c r="T24" s="19">
        <v>203</v>
      </c>
      <c r="U24" s="19">
        <v>6050</v>
      </c>
      <c r="V24" s="19">
        <v>146</v>
      </c>
      <c r="W24" s="19">
        <v>1051</v>
      </c>
      <c r="X24" s="19">
        <v>7247</v>
      </c>
    </row>
    <row r="25" spans="1:24" ht="16.5" customHeight="1" x14ac:dyDescent="0.15">
      <c r="A25" s="9" t="s">
        <v>46</v>
      </c>
      <c r="B25" s="19">
        <v>6431</v>
      </c>
      <c r="C25" s="19">
        <v>5763</v>
      </c>
      <c r="D25" s="19">
        <v>308</v>
      </c>
      <c r="E25" s="19">
        <v>991</v>
      </c>
      <c r="F25" s="19">
        <v>679</v>
      </c>
      <c r="G25" s="19">
        <v>198</v>
      </c>
      <c r="H25" s="19">
        <v>83</v>
      </c>
      <c r="I25" s="19">
        <v>163</v>
      </c>
      <c r="J25" s="19">
        <v>2127</v>
      </c>
      <c r="K25" s="19">
        <v>189</v>
      </c>
      <c r="L25" s="19">
        <v>123</v>
      </c>
      <c r="M25" s="19">
        <v>156</v>
      </c>
      <c r="N25" s="19">
        <v>707</v>
      </c>
      <c r="O25" s="19">
        <v>39</v>
      </c>
      <c r="P25" s="19">
        <v>668</v>
      </c>
      <c r="Q25" s="19">
        <v>393</v>
      </c>
      <c r="R25" s="19">
        <v>6038</v>
      </c>
      <c r="S25" s="19">
        <v>97</v>
      </c>
      <c r="T25" s="19">
        <v>226</v>
      </c>
      <c r="U25" s="19">
        <v>6361</v>
      </c>
      <c r="V25" s="19">
        <v>173</v>
      </c>
      <c r="W25" s="19">
        <v>1104</v>
      </c>
      <c r="X25" s="19">
        <v>7638</v>
      </c>
    </row>
    <row r="26" spans="1:24" ht="16.5" customHeight="1" x14ac:dyDescent="0.15">
      <c r="A26" s="9" t="s">
        <v>47</v>
      </c>
      <c r="B26" s="19">
        <v>6669</v>
      </c>
      <c r="C26" s="19">
        <v>5956</v>
      </c>
      <c r="D26" s="19">
        <v>325</v>
      </c>
      <c r="E26" s="19">
        <v>1066</v>
      </c>
      <c r="F26" s="19">
        <v>724</v>
      </c>
      <c r="G26" s="19">
        <v>236</v>
      </c>
      <c r="H26" s="19">
        <v>85</v>
      </c>
      <c r="I26" s="19">
        <v>167</v>
      </c>
      <c r="J26" s="19">
        <v>2029</v>
      </c>
      <c r="K26" s="19">
        <v>201</v>
      </c>
      <c r="L26" s="19">
        <v>113</v>
      </c>
      <c r="M26" s="19">
        <v>158</v>
      </c>
      <c r="N26" s="19">
        <v>808</v>
      </c>
      <c r="O26" s="19">
        <v>44</v>
      </c>
      <c r="P26" s="19">
        <v>713</v>
      </c>
      <c r="Q26" s="19">
        <v>294</v>
      </c>
      <c r="R26" s="19">
        <v>6375</v>
      </c>
      <c r="S26" s="19">
        <v>79</v>
      </c>
      <c r="T26" s="19">
        <v>248</v>
      </c>
      <c r="U26" s="19">
        <v>6702</v>
      </c>
      <c r="V26" s="19">
        <v>200</v>
      </c>
      <c r="W26" s="19">
        <v>1180</v>
      </c>
      <c r="X26" s="19">
        <v>8082</v>
      </c>
    </row>
    <row r="27" spans="1:24" ht="16.5" customHeight="1" x14ac:dyDescent="0.15">
      <c r="A27" s="9" t="s">
        <v>48</v>
      </c>
      <c r="B27" s="19">
        <v>6136</v>
      </c>
      <c r="C27" s="19">
        <v>5543</v>
      </c>
      <c r="D27" s="19">
        <v>295</v>
      </c>
      <c r="E27" s="19">
        <v>970</v>
      </c>
      <c r="F27" s="19">
        <v>631</v>
      </c>
      <c r="G27" s="19">
        <v>220</v>
      </c>
      <c r="H27" s="19">
        <v>52</v>
      </c>
      <c r="I27" s="19">
        <v>140</v>
      </c>
      <c r="J27" s="19">
        <v>2023</v>
      </c>
      <c r="K27" s="19">
        <v>175</v>
      </c>
      <c r="L27" s="19">
        <v>109</v>
      </c>
      <c r="M27" s="19">
        <v>147</v>
      </c>
      <c r="N27" s="19">
        <v>746</v>
      </c>
      <c r="O27" s="19">
        <v>35</v>
      </c>
      <c r="P27" s="19">
        <v>593</v>
      </c>
      <c r="Q27" s="19">
        <v>318</v>
      </c>
      <c r="R27" s="19">
        <v>5818</v>
      </c>
      <c r="S27" s="19">
        <v>62</v>
      </c>
      <c r="T27" s="19">
        <v>226</v>
      </c>
      <c r="U27" s="19">
        <v>6106</v>
      </c>
      <c r="V27" s="19">
        <v>183</v>
      </c>
      <c r="W27" s="19">
        <v>1015</v>
      </c>
      <c r="X27" s="19">
        <v>7304</v>
      </c>
    </row>
    <row r="28" spans="1:24" ht="16.5" customHeight="1" x14ac:dyDescent="0.15">
      <c r="A28" s="9" t="s">
        <v>49</v>
      </c>
      <c r="B28" s="19">
        <v>6786</v>
      </c>
      <c r="C28" s="19">
        <v>6155</v>
      </c>
      <c r="D28" s="19">
        <v>310</v>
      </c>
      <c r="E28" s="19">
        <v>1185</v>
      </c>
      <c r="F28" s="19">
        <v>618</v>
      </c>
      <c r="G28" s="19">
        <v>286</v>
      </c>
      <c r="H28" s="19">
        <v>53</v>
      </c>
      <c r="I28" s="19">
        <v>144</v>
      </c>
      <c r="J28" s="19">
        <v>2033</v>
      </c>
      <c r="K28" s="19">
        <v>181</v>
      </c>
      <c r="L28" s="19">
        <v>159</v>
      </c>
      <c r="M28" s="19">
        <v>154</v>
      </c>
      <c r="N28" s="19">
        <v>998</v>
      </c>
      <c r="O28" s="19">
        <v>34</v>
      </c>
      <c r="P28" s="19">
        <v>631</v>
      </c>
      <c r="Q28" s="19">
        <v>437</v>
      </c>
      <c r="R28" s="19">
        <v>6349</v>
      </c>
      <c r="S28" s="19">
        <v>88</v>
      </c>
      <c r="T28" s="19">
        <v>244</v>
      </c>
      <c r="U28" s="19">
        <v>6681</v>
      </c>
      <c r="V28" s="19">
        <v>190</v>
      </c>
      <c r="W28" s="19">
        <v>1055</v>
      </c>
      <c r="X28" s="19">
        <v>7926</v>
      </c>
    </row>
    <row r="29" spans="1:24" ht="33" customHeight="1" x14ac:dyDescent="0.15">
      <c r="A29" s="16" t="s">
        <v>50</v>
      </c>
      <c r="B29" s="20">
        <v>8762</v>
      </c>
      <c r="C29" s="20">
        <v>7944</v>
      </c>
      <c r="D29" s="20">
        <v>425</v>
      </c>
      <c r="E29" s="20">
        <v>1889</v>
      </c>
      <c r="F29" s="20">
        <v>801</v>
      </c>
      <c r="G29" s="20">
        <v>287</v>
      </c>
      <c r="H29" s="20">
        <v>62</v>
      </c>
      <c r="I29" s="20">
        <v>171</v>
      </c>
      <c r="J29" s="20">
        <v>2443</v>
      </c>
      <c r="K29" s="20">
        <v>223</v>
      </c>
      <c r="L29" s="20">
        <v>178</v>
      </c>
      <c r="M29" s="20">
        <v>190</v>
      </c>
      <c r="N29" s="20">
        <v>1227</v>
      </c>
      <c r="O29" s="20">
        <v>48</v>
      </c>
      <c r="P29" s="20">
        <v>818</v>
      </c>
      <c r="Q29" s="20">
        <v>767</v>
      </c>
      <c r="R29" s="20">
        <v>7995</v>
      </c>
      <c r="S29" s="20">
        <v>70</v>
      </c>
      <c r="T29" s="20">
        <v>425</v>
      </c>
      <c r="U29" s="20">
        <v>8490</v>
      </c>
      <c r="V29" s="20">
        <v>264</v>
      </c>
      <c r="W29" s="20">
        <v>1274</v>
      </c>
      <c r="X29" s="20">
        <v>10028</v>
      </c>
    </row>
    <row r="30" spans="1:24" ht="16.5" customHeight="1" x14ac:dyDescent="0.15">
      <c r="A30" s="9" t="s">
        <v>51</v>
      </c>
      <c r="B30" s="19">
        <v>9543</v>
      </c>
      <c r="C30" s="19">
        <v>8633</v>
      </c>
      <c r="D30" s="19">
        <v>479</v>
      </c>
      <c r="E30" s="19">
        <v>1783</v>
      </c>
      <c r="F30" s="19">
        <v>941</v>
      </c>
      <c r="G30" s="19">
        <v>330</v>
      </c>
      <c r="H30" s="19">
        <v>99</v>
      </c>
      <c r="I30" s="19">
        <v>203</v>
      </c>
      <c r="J30" s="19">
        <v>2641</v>
      </c>
      <c r="K30" s="19">
        <v>249</v>
      </c>
      <c r="L30" s="19">
        <v>207</v>
      </c>
      <c r="M30" s="19">
        <v>218</v>
      </c>
      <c r="N30" s="19">
        <v>1426</v>
      </c>
      <c r="O30" s="19">
        <v>57</v>
      </c>
      <c r="P30" s="19">
        <v>910</v>
      </c>
      <c r="Q30" s="19">
        <v>568</v>
      </c>
      <c r="R30" s="19">
        <v>8975</v>
      </c>
      <c r="S30" s="19">
        <v>65</v>
      </c>
      <c r="T30" s="19">
        <v>469</v>
      </c>
      <c r="U30" s="19">
        <v>9509</v>
      </c>
      <c r="V30" s="19">
        <v>295</v>
      </c>
      <c r="W30" s="19">
        <v>1403</v>
      </c>
      <c r="X30" s="19">
        <v>11207</v>
      </c>
    </row>
    <row r="31" spans="1:24" ht="16.5" customHeight="1" x14ac:dyDescent="0.15">
      <c r="A31" s="9" t="s">
        <v>52</v>
      </c>
      <c r="B31" s="19">
        <v>7517</v>
      </c>
      <c r="C31" s="19">
        <v>6816</v>
      </c>
      <c r="D31" s="19">
        <v>332</v>
      </c>
      <c r="E31" s="19">
        <v>1295</v>
      </c>
      <c r="F31" s="19">
        <v>712</v>
      </c>
      <c r="G31" s="19">
        <v>280</v>
      </c>
      <c r="H31" s="19">
        <v>73</v>
      </c>
      <c r="I31" s="19">
        <v>151</v>
      </c>
      <c r="J31" s="19">
        <v>2274</v>
      </c>
      <c r="K31" s="19">
        <v>193</v>
      </c>
      <c r="L31" s="19">
        <v>162</v>
      </c>
      <c r="M31" s="19">
        <v>163</v>
      </c>
      <c r="N31" s="19">
        <v>1139</v>
      </c>
      <c r="O31" s="19">
        <v>42</v>
      </c>
      <c r="P31" s="19">
        <v>701</v>
      </c>
      <c r="Q31" s="19">
        <v>524</v>
      </c>
      <c r="R31" s="19">
        <v>6993</v>
      </c>
      <c r="S31" s="19">
        <v>49</v>
      </c>
      <c r="T31" s="19">
        <v>312</v>
      </c>
      <c r="U31" s="19">
        <v>7354</v>
      </c>
      <c r="V31" s="19">
        <v>222</v>
      </c>
      <c r="W31" s="19">
        <v>1101</v>
      </c>
      <c r="X31" s="19">
        <v>8677</v>
      </c>
    </row>
    <row r="32" spans="1:24" ht="16.5" customHeight="1" x14ac:dyDescent="0.15">
      <c r="A32" s="9" t="s">
        <v>53</v>
      </c>
      <c r="B32" s="19">
        <v>6602</v>
      </c>
      <c r="C32" s="19">
        <v>5993</v>
      </c>
      <c r="D32" s="19">
        <v>300</v>
      </c>
      <c r="E32" s="19">
        <v>1173</v>
      </c>
      <c r="F32" s="19">
        <v>591</v>
      </c>
      <c r="G32" s="19">
        <v>243</v>
      </c>
      <c r="H32" s="19">
        <v>96</v>
      </c>
      <c r="I32" s="19">
        <v>116</v>
      </c>
      <c r="J32" s="19">
        <v>2039</v>
      </c>
      <c r="K32" s="19">
        <v>167</v>
      </c>
      <c r="L32" s="19">
        <v>115</v>
      </c>
      <c r="M32" s="19">
        <v>142</v>
      </c>
      <c r="N32" s="19">
        <v>977</v>
      </c>
      <c r="O32" s="19">
        <v>34</v>
      </c>
      <c r="P32" s="19">
        <v>609</v>
      </c>
      <c r="Q32" s="19">
        <v>322</v>
      </c>
      <c r="R32" s="19">
        <v>6280</v>
      </c>
      <c r="S32" s="19">
        <v>43</v>
      </c>
      <c r="T32" s="19">
        <v>271</v>
      </c>
      <c r="U32" s="19">
        <v>6594</v>
      </c>
      <c r="V32" s="19">
        <v>175</v>
      </c>
      <c r="W32" s="19">
        <v>876</v>
      </c>
      <c r="X32" s="19">
        <v>7645</v>
      </c>
    </row>
    <row r="33" spans="1:24" ht="16.5" customHeight="1" x14ac:dyDescent="0.15">
      <c r="A33" s="9" t="s">
        <v>54</v>
      </c>
      <c r="B33" s="19">
        <v>7388</v>
      </c>
      <c r="C33" s="19">
        <v>6722</v>
      </c>
      <c r="D33" s="19">
        <v>345</v>
      </c>
      <c r="E33" s="19">
        <v>1351</v>
      </c>
      <c r="F33" s="19">
        <v>672</v>
      </c>
      <c r="G33" s="19">
        <v>301</v>
      </c>
      <c r="H33" s="19">
        <v>92</v>
      </c>
      <c r="I33" s="19">
        <v>133</v>
      </c>
      <c r="J33" s="19">
        <v>2210</v>
      </c>
      <c r="K33" s="19">
        <v>194</v>
      </c>
      <c r="L33" s="19">
        <v>127</v>
      </c>
      <c r="M33" s="19">
        <v>161</v>
      </c>
      <c r="N33" s="19">
        <v>1092</v>
      </c>
      <c r="O33" s="19">
        <v>44</v>
      </c>
      <c r="P33" s="19">
        <v>666</v>
      </c>
      <c r="Q33" s="19">
        <v>481</v>
      </c>
      <c r="R33" s="19">
        <v>6907</v>
      </c>
      <c r="S33" s="19">
        <v>47</v>
      </c>
      <c r="T33" s="19">
        <v>285</v>
      </c>
      <c r="U33" s="19">
        <v>7239</v>
      </c>
      <c r="V33" s="19">
        <v>205</v>
      </c>
      <c r="W33" s="19">
        <v>987</v>
      </c>
      <c r="X33" s="19">
        <v>8431</v>
      </c>
    </row>
    <row r="34" spans="1:24" ht="16.5" customHeight="1" x14ac:dyDescent="0.15">
      <c r="A34" s="9" t="s">
        <v>55</v>
      </c>
      <c r="B34" s="19">
        <v>7254</v>
      </c>
      <c r="C34" s="19">
        <v>6623</v>
      </c>
      <c r="D34" s="19">
        <v>338</v>
      </c>
      <c r="E34" s="19">
        <v>1354</v>
      </c>
      <c r="F34" s="19">
        <v>684</v>
      </c>
      <c r="G34" s="19">
        <v>309</v>
      </c>
      <c r="H34" s="19">
        <v>80</v>
      </c>
      <c r="I34" s="19">
        <v>115</v>
      </c>
      <c r="J34" s="19">
        <v>2163</v>
      </c>
      <c r="K34" s="19">
        <v>188</v>
      </c>
      <c r="L34" s="19">
        <v>130</v>
      </c>
      <c r="M34" s="19">
        <v>165</v>
      </c>
      <c r="N34" s="19">
        <v>1056</v>
      </c>
      <c r="O34" s="19">
        <v>41</v>
      </c>
      <c r="P34" s="19">
        <v>631</v>
      </c>
      <c r="Q34" s="19">
        <v>355</v>
      </c>
      <c r="R34" s="19">
        <v>6899</v>
      </c>
      <c r="S34" s="19">
        <v>42</v>
      </c>
      <c r="T34" s="19">
        <v>269</v>
      </c>
      <c r="U34" s="19">
        <v>7210</v>
      </c>
      <c r="V34" s="19">
        <v>205</v>
      </c>
      <c r="W34" s="19">
        <v>964</v>
      </c>
      <c r="X34" s="19">
        <v>8379</v>
      </c>
    </row>
    <row r="35" spans="1:24" ht="16.5" customHeight="1" x14ac:dyDescent="0.15">
      <c r="A35" s="9" t="s">
        <v>56</v>
      </c>
      <c r="B35" s="19">
        <v>5849</v>
      </c>
      <c r="C35" s="19">
        <v>5351</v>
      </c>
      <c r="D35" s="19">
        <v>264</v>
      </c>
      <c r="E35" s="19">
        <v>1066</v>
      </c>
      <c r="F35" s="19">
        <v>520</v>
      </c>
      <c r="G35" s="19">
        <v>220</v>
      </c>
      <c r="H35" s="19">
        <v>64</v>
      </c>
      <c r="I35" s="19">
        <v>93</v>
      </c>
      <c r="J35" s="19">
        <v>1864</v>
      </c>
      <c r="K35" s="19">
        <v>160</v>
      </c>
      <c r="L35" s="19">
        <v>93</v>
      </c>
      <c r="M35" s="19">
        <v>128</v>
      </c>
      <c r="N35" s="19">
        <v>846</v>
      </c>
      <c r="O35" s="19">
        <v>33</v>
      </c>
      <c r="P35" s="19">
        <v>498</v>
      </c>
      <c r="Q35" s="19">
        <v>313</v>
      </c>
      <c r="R35" s="19">
        <v>5536</v>
      </c>
      <c r="S35" s="19">
        <v>32</v>
      </c>
      <c r="T35" s="19">
        <v>213</v>
      </c>
      <c r="U35" s="19">
        <v>5781</v>
      </c>
      <c r="V35" s="19">
        <v>157</v>
      </c>
      <c r="W35" s="19">
        <v>684</v>
      </c>
      <c r="X35" s="19">
        <v>6622</v>
      </c>
    </row>
    <row r="36" spans="1:24" ht="16.5" customHeight="1" x14ac:dyDescent="0.15">
      <c r="A36" s="9" t="s">
        <v>57</v>
      </c>
      <c r="B36" s="19">
        <v>7997</v>
      </c>
      <c r="C36" s="19">
        <v>7302</v>
      </c>
      <c r="D36" s="19">
        <v>394</v>
      </c>
      <c r="E36" s="19">
        <v>1515</v>
      </c>
      <c r="F36" s="19">
        <v>804</v>
      </c>
      <c r="G36" s="19">
        <v>253</v>
      </c>
      <c r="H36" s="19">
        <v>81</v>
      </c>
      <c r="I36" s="19">
        <v>132</v>
      </c>
      <c r="J36" s="19">
        <v>2249</v>
      </c>
      <c r="K36" s="19">
        <v>216</v>
      </c>
      <c r="L36" s="19">
        <v>137</v>
      </c>
      <c r="M36" s="19">
        <v>190</v>
      </c>
      <c r="N36" s="19">
        <v>1281</v>
      </c>
      <c r="O36" s="19">
        <v>50</v>
      </c>
      <c r="P36" s="19">
        <v>695</v>
      </c>
      <c r="Q36" s="19">
        <v>502</v>
      </c>
      <c r="R36" s="19">
        <v>7495</v>
      </c>
      <c r="S36" s="19">
        <v>38</v>
      </c>
      <c r="T36" s="19">
        <v>303</v>
      </c>
      <c r="U36" s="19">
        <v>7836</v>
      </c>
      <c r="V36" s="19">
        <v>250</v>
      </c>
      <c r="W36" s="19">
        <v>1022</v>
      </c>
      <c r="X36" s="19">
        <v>9108</v>
      </c>
    </row>
    <row r="37" spans="1:24" ht="16.5" customHeight="1" x14ac:dyDescent="0.15">
      <c r="A37" s="9" t="s">
        <v>58</v>
      </c>
      <c r="B37" s="19">
        <v>6712</v>
      </c>
      <c r="C37" s="19">
        <v>6108</v>
      </c>
      <c r="D37" s="19">
        <v>359</v>
      </c>
      <c r="E37" s="19">
        <v>1147</v>
      </c>
      <c r="F37" s="19">
        <v>630</v>
      </c>
      <c r="G37" s="19">
        <v>227</v>
      </c>
      <c r="H37" s="19">
        <v>72</v>
      </c>
      <c r="I37" s="19">
        <v>112</v>
      </c>
      <c r="J37" s="19">
        <v>2084</v>
      </c>
      <c r="K37" s="19">
        <v>180</v>
      </c>
      <c r="L37" s="19">
        <v>137</v>
      </c>
      <c r="M37" s="19">
        <v>149</v>
      </c>
      <c r="N37" s="19">
        <v>971</v>
      </c>
      <c r="O37" s="19">
        <v>40</v>
      </c>
      <c r="P37" s="19">
        <v>604</v>
      </c>
      <c r="Q37" s="19">
        <v>336</v>
      </c>
      <c r="R37" s="19">
        <v>6376</v>
      </c>
      <c r="S37" s="19">
        <v>33</v>
      </c>
      <c r="T37" s="19">
        <v>222</v>
      </c>
      <c r="U37" s="19">
        <v>6631</v>
      </c>
      <c r="V37" s="19">
        <v>187</v>
      </c>
      <c r="W37" s="19">
        <v>855</v>
      </c>
      <c r="X37" s="19">
        <v>7673</v>
      </c>
    </row>
    <row r="38" spans="1:24" ht="16.5" customHeight="1" x14ac:dyDescent="0.15">
      <c r="A38" s="9" t="s">
        <v>59</v>
      </c>
      <c r="B38" s="19">
        <v>8549</v>
      </c>
      <c r="C38" s="19">
        <v>7764</v>
      </c>
      <c r="D38" s="19">
        <v>501</v>
      </c>
      <c r="E38" s="19">
        <v>1439</v>
      </c>
      <c r="F38" s="19">
        <v>879</v>
      </c>
      <c r="G38" s="19">
        <v>315</v>
      </c>
      <c r="H38" s="19">
        <v>115</v>
      </c>
      <c r="I38" s="19">
        <v>144</v>
      </c>
      <c r="J38" s="19">
        <v>2412</v>
      </c>
      <c r="K38" s="19">
        <v>230</v>
      </c>
      <c r="L38" s="19">
        <v>143</v>
      </c>
      <c r="M38" s="19">
        <v>216</v>
      </c>
      <c r="N38" s="19">
        <v>1315</v>
      </c>
      <c r="O38" s="19">
        <v>55</v>
      </c>
      <c r="P38" s="19">
        <v>785</v>
      </c>
      <c r="Q38" s="19">
        <v>511</v>
      </c>
      <c r="R38" s="19">
        <v>8038</v>
      </c>
      <c r="S38" s="19">
        <v>33</v>
      </c>
      <c r="T38" s="19">
        <v>263</v>
      </c>
      <c r="U38" s="19">
        <v>8334</v>
      </c>
      <c r="V38" s="19">
        <v>232</v>
      </c>
      <c r="W38" s="19">
        <v>1176</v>
      </c>
      <c r="X38" s="19">
        <v>9742</v>
      </c>
    </row>
    <row r="39" spans="1:24" ht="30.75" customHeight="1" x14ac:dyDescent="0.15">
      <c r="A39" s="17" t="s">
        <v>60</v>
      </c>
      <c r="B39" s="20">
        <v>6454</v>
      </c>
      <c r="C39" s="20">
        <v>5868</v>
      </c>
      <c r="D39" s="20">
        <v>333</v>
      </c>
      <c r="E39" s="20">
        <v>1081</v>
      </c>
      <c r="F39" s="20">
        <v>631</v>
      </c>
      <c r="G39" s="20">
        <v>235</v>
      </c>
      <c r="H39" s="20">
        <v>66</v>
      </c>
      <c r="I39" s="20">
        <v>123</v>
      </c>
      <c r="J39" s="20">
        <v>1893</v>
      </c>
      <c r="K39" s="20">
        <v>174</v>
      </c>
      <c r="L39" s="20">
        <v>121</v>
      </c>
      <c r="M39" s="20">
        <v>156</v>
      </c>
      <c r="N39" s="20">
        <v>1013</v>
      </c>
      <c r="O39" s="20">
        <v>42</v>
      </c>
      <c r="P39" s="20">
        <v>586</v>
      </c>
      <c r="Q39" s="20">
        <v>259</v>
      </c>
      <c r="R39" s="20">
        <v>6195</v>
      </c>
      <c r="S39" s="20">
        <v>26</v>
      </c>
      <c r="T39" s="20">
        <v>161</v>
      </c>
      <c r="U39" s="20">
        <v>6382</v>
      </c>
      <c r="V39" s="20">
        <v>169</v>
      </c>
      <c r="W39" s="20">
        <v>850</v>
      </c>
      <c r="X39" s="20">
        <v>7401</v>
      </c>
    </row>
    <row r="40" spans="1:24" ht="16.5" customHeight="1" x14ac:dyDescent="0.15">
      <c r="A40" s="14" t="s">
        <v>61</v>
      </c>
      <c r="B40" s="19">
        <v>7121</v>
      </c>
      <c r="C40" s="19">
        <v>6495</v>
      </c>
      <c r="D40" s="19">
        <v>399</v>
      </c>
      <c r="E40" s="19">
        <v>1201</v>
      </c>
      <c r="F40" s="19">
        <v>716</v>
      </c>
      <c r="G40" s="19">
        <v>228</v>
      </c>
      <c r="H40" s="19">
        <v>75</v>
      </c>
      <c r="I40" s="19">
        <v>129</v>
      </c>
      <c r="J40" s="19">
        <v>2037</v>
      </c>
      <c r="K40" s="19">
        <v>179</v>
      </c>
      <c r="L40" s="19">
        <v>124</v>
      </c>
      <c r="M40" s="19">
        <v>220</v>
      </c>
      <c r="N40" s="19">
        <v>1147</v>
      </c>
      <c r="O40" s="19">
        <v>40</v>
      </c>
      <c r="P40" s="19">
        <v>626</v>
      </c>
      <c r="Q40" s="19">
        <v>365</v>
      </c>
      <c r="R40" s="19">
        <v>6756</v>
      </c>
      <c r="S40" s="19">
        <v>28</v>
      </c>
      <c r="T40" s="19">
        <v>176</v>
      </c>
      <c r="U40" s="19">
        <v>6960</v>
      </c>
      <c r="V40" s="19">
        <v>199</v>
      </c>
      <c r="W40" s="19">
        <v>896</v>
      </c>
      <c r="X40" s="19">
        <v>8055</v>
      </c>
    </row>
    <row r="41" spans="1:24" ht="16.5" customHeight="1" x14ac:dyDescent="0.15">
      <c r="A41" s="14" t="s">
        <v>62</v>
      </c>
      <c r="B41" s="19">
        <v>6319</v>
      </c>
      <c r="C41" s="19">
        <v>5814</v>
      </c>
      <c r="D41" s="19">
        <v>372</v>
      </c>
      <c r="E41" s="19">
        <v>985</v>
      </c>
      <c r="F41" s="19">
        <v>614</v>
      </c>
      <c r="G41" s="19">
        <v>224</v>
      </c>
      <c r="H41" s="19">
        <v>74</v>
      </c>
      <c r="I41" s="19">
        <v>135</v>
      </c>
      <c r="J41" s="19">
        <v>1871</v>
      </c>
      <c r="K41" s="19">
        <v>154</v>
      </c>
      <c r="L41" s="19">
        <v>111</v>
      </c>
      <c r="M41" s="19">
        <v>180</v>
      </c>
      <c r="N41" s="19">
        <v>1059</v>
      </c>
      <c r="O41" s="19">
        <v>35</v>
      </c>
      <c r="P41" s="19">
        <v>505</v>
      </c>
      <c r="Q41" s="19">
        <v>346</v>
      </c>
      <c r="R41" s="19">
        <v>5973</v>
      </c>
      <c r="S41" s="19">
        <v>27</v>
      </c>
      <c r="T41" s="19">
        <v>172</v>
      </c>
      <c r="U41" s="19">
        <v>6172</v>
      </c>
      <c r="V41" s="19">
        <v>183</v>
      </c>
      <c r="W41" s="19">
        <v>777</v>
      </c>
      <c r="X41" s="19">
        <v>7132</v>
      </c>
    </row>
    <row r="42" spans="1:24" ht="16.5" customHeight="1" x14ac:dyDescent="0.15">
      <c r="A42" s="14" t="s">
        <v>63</v>
      </c>
      <c r="B42" s="19">
        <v>7958</v>
      </c>
      <c r="C42" s="19">
        <v>7343</v>
      </c>
      <c r="D42" s="19">
        <v>461</v>
      </c>
      <c r="E42" s="19">
        <v>1338</v>
      </c>
      <c r="F42" s="19">
        <v>780</v>
      </c>
      <c r="G42" s="19">
        <v>319</v>
      </c>
      <c r="H42" s="19">
        <v>99</v>
      </c>
      <c r="I42" s="19">
        <v>144</v>
      </c>
      <c r="J42" s="19">
        <v>2192</v>
      </c>
      <c r="K42" s="19">
        <v>189</v>
      </c>
      <c r="L42" s="19">
        <v>159</v>
      </c>
      <c r="M42" s="19">
        <v>210</v>
      </c>
      <c r="N42" s="19">
        <v>1414</v>
      </c>
      <c r="O42" s="19">
        <v>38</v>
      </c>
      <c r="P42" s="19">
        <v>615</v>
      </c>
      <c r="Q42" s="19">
        <v>403</v>
      </c>
      <c r="R42" s="19">
        <v>7555</v>
      </c>
      <c r="S42" s="19">
        <v>30</v>
      </c>
      <c r="T42" s="19">
        <v>217</v>
      </c>
      <c r="U42" s="19">
        <v>7802</v>
      </c>
      <c r="V42" s="19">
        <v>239</v>
      </c>
      <c r="W42" s="19">
        <v>943</v>
      </c>
      <c r="X42" s="19">
        <v>8984</v>
      </c>
    </row>
    <row r="43" spans="1:24" ht="16.5" customHeight="1" x14ac:dyDescent="0.15">
      <c r="A43" s="14" t="s">
        <v>64</v>
      </c>
      <c r="B43" s="19">
        <v>7709</v>
      </c>
      <c r="C43" s="19">
        <v>7170</v>
      </c>
      <c r="D43" s="19">
        <v>384</v>
      </c>
      <c r="E43" s="19">
        <v>1739</v>
      </c>
      <c r="F43" s="19">
        <v>734</v>
      </c>
      <c r="G43" s="19">
        <v>301</v>
      </c>
      <c r="H43" s="19">
        <v>85</v>
      </c>
      <c r="I43" s="19">
        <v>163</v>
      </c>
      <c r="J43" s="19">
        <v>1979</v>
      </c>
      <c r="K43" s="19">
        <v>183</v>
      </c>
      <c r="L43" s="19">
        <v>134</v>
      </c>
      <c r="M43" s="19">
        <v>201</v>
      </c>
      <c r="N43" s="19">
        <v>1233</v>
      </c>
      <c r="O43" s="19">
        <v>34</v>
      </c>
      <c r="P43" s="19">
        <v>539</v>
      </c>
      <c r="Q43" s="19">
        <v>397</v>
      </c>
      <c r="R43" s="19">
        <v>7312</v>
      </c>
      <c r="S43" s="19">
        <v>24</v>
      </c>
      <c r="T43" s="19">
        <v>194</v>
      </c>
      <c r="U43" s="19">
        <v>7530</v>
      </c>
      <c r="V43" s="19">
        <v>218</v>
      </c>
      <c r="W43" s="19">
        <v>835</v>
      </c>
      <c r="X43" s="19">
        <v>8583</v>
      </c>
    </row>
    <row r="44" spans="1:24" ht="16.5" customHeight="1" x14ac:dyDescent="0.15">
      <c r="A44" s="14" t="s">
        <v>68</v>
      </c>
      <c r="B44" s="19">
        <v>7545</v>
      </c>
      <c r="C44" s="19">
        <v>6991</v>
      </c>
      <c r="D44" s="19">
        <v>374</v>
      </c>
      <c r="E44" s="19">
        <v>1477</v>
      </c>
      <c r="F44" s="19">
        <v>751</v>
      </c>
      <c r="G44" s="19">
        <v>299</v>
      </c>
      <c r="H44" s="19">
        <v>100</v>
      </c>
      <c r="I44" s="19">
        <v>137</v>
      </c>
      <c r="J44" s="19">
        <v>1984</v>
      </c>
      <c r="K44" s="19">
        <v>169</v>
      </c>
      <c r="L44" s="19">
        <v>137</v>
      </c>
      <c r="M44" s="19">
        <v>207</v>
      </c>
      <c r="N44" s="19">
        <v>1319</v>
      </c>
      <c r="O44" s="19">
        <v>37</v>
      </c>
      <c r="P44" s="19">
        <v>554</v>
      </c>
      <c r="Q44" s="19">
        <v>368</v>
      </c>
      <c r="R44" s="19">
        <v>7177</v>
      </c>
      <c r="S44" s="19">
        <v>29</v>
      </c>
      <c r="T44" s="19">
        <v>135</v>
      </c>
      <c r="U44" s="19">
        <v>7341</v>
      </c>
      <c r="V44" s="19">
        <v>225</v>
      </c>
      <c r="W44" s="19">
        <v>874</v>
      </c>
      <c r="X44" s="19">
        <v>8440</v>
      </c>
    </row>
    <row r="45" spans="1:24" ht="9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5.75" customHeight="1" x14ac:dyDescent="0.15">
      <c r="A46" s="2" t="s">
        <v>65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2" customFormat="1" ht="20.100000000000001" customHeight="1" x14ac:dyDescent="0.15">
      <c r="A47" s="13" t="s">
        <v>66</v>
      </c>
    </row>
    <row r="48" spans="1:24" s="2" customFormat="1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</sheetData>
  <mergeCells count="13">
    <mergeCell ref="U4:U6"/>
    <mergeCell ref="V4:V6"/>
    <mergeCell ref="W4:W6"/>
    <mergeCell ref="X4:X6"/>
    <mergeCell ref="B5:B6"/>
    <mergeCell ref="C5:O5"/>
    <mergeCell ref="P5:P6"/>
    <mergeCell ref="T4:T6"/>
    <mergeCell ref="A4:A6"/>
    <mergeCell ref="B4:P4"/>
    <mergeCell ref="Q4:Q6"/>
    <mergeCell ref="R4:R6"/>
    <mergeCell ref="S4:S6"/>
  </mergeCells>
  <phoneticPr fontId="10"/>
  <printOptions horizontalCentered="1"/>
  <pageMargins left="0.59055118110236227" right="0.59055118110236227" top="0.59055118110236227" bottom="0.59055118110236227" header="0" footer="0"/>
  <pageSetup paperSize="9" scale="75" orientation="landscape" r:id="rId1"/>
  <headerFooter scaleWithDoc="0" alignWithMargins="0"/>
  <ignoredErrors>
    <ignoredError sqref="A10:A40 A41:A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累年全国</vt:lpstr>
      <vt:lpstr>累年北海道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2026-06-02T05:14:12Z</dcterms:created>
  <dcterms:modified xsi:type="dcterms:W3CDTF">2026-06-17T01:28:36Z</dcterms:modified>
  <cp:category/>
  <cp:contentStatus/>
</cp:coreProperties>
</file>