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4D4DF8D8-E406-47DC-B9DA-DF9F02A177F2}" xr6:coauthVersionLast="47" xr6:coauthVersionMax="47" xr10:uidLastSave="{00000000-0000-0000-0000-000000000000}"/>
  <bookViews>
    <workbookView xWindow="-120" yWindow="-120" windowWidth="29040" windowHeight="15720" xr2:uid="{7D95D282-F1B4-4D27-ABEE-622D123BF4E1}"/>
  </bookViews>
  <sheets>
    <sheet name="累年" sheetId="11" r:id="rId1"/>
  </sheets>
  <definedNames>
    <definedName name="_xlnm._FilterDatabase" localSheetId="0" hidden="1">累年!$A$4:$X$44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1" l="1"/>
  <c r="B23" i="11"/>
  <c r="C22" i="11"/>
  <c r="B22" i="11" s="1"/>
  <c r="C21" i="11"/>
  <c r="B21" i="11"/>
  <c r="C20" i="11"/>
  <c r="B20" i="11"/>
  <c r="C19" i="11"/>
  <c r="B19" i="11"/>
  <c r="C18" i="11"/>
  <c r="B18" i="11" s="1"/>
  <c r="C17" i="11"/>
  <c r="B17" i="11" s="1"/>
  <c r="C16" i="11"/>
  <c r="B16" i="11"/>
  <c r="C15" i="11"/>
  <c r="B15" i="11"/>
  <c r="C14" i="11"/>
  <c r="B14" i="11" s="1"/>
  <c r="C13" i="11"/>
  <c r="B13" i="11" s="1"/>
  <c r="C12" i="11"/>
  <c r="B12" i="11"/>
  <c r="C11" i="11"/>
  <c r="B11" i="11"/>
  <c r="C10" i="11"/>
  <c r="B10" i="11" s="1"/>
</calcChain>
</file>

<file path=xl/sharedStrings.xml><?xml version="1.0" encoding="utf-8"?>
<sst xmlns="http://schemas.openxmlformats.org/spreadsheetml/2006/main" count="152" uniqueCount="70">
  <si>
    <t>【原料用ばれいしょ生産費（100kg当たり）】</t>
    <rPh sb="1" eb="4">
      <t>ゲンリョウヨウ</t>
    </rPh>
    <rPh sb="9" eb="12">
      <t>セイサンヒ</t>
    </rPh>
    <phoneticPr fontId="2"/>
  </si>
  <si>
    <t>１　生産費</t>
    <rPh sb="2" eb="5">
      <t>セイサンヒ</t>
    </rPh>
    <phoneticPr fontId="2"/>
  </si>
  <si>
    <t>区分</t>
    <rPh sb="0" eb="2">
      <t>クブン</t>
    </rPh>
    <phoneticPr fontId="2"/>
  </si>
  <si>
    <t>費用</t>
    <phoneticPr fontId="2"/>
  </si>
  <si>
    <t>副産物
価額</t>
    <rPh sb="0" eb="3">
      <t>フクサンブツ</t>
    </rPh>
    <rPh sb="4" eb="6">
      <t>カガク</t>
    </rPh>
    <phoneticPr fontId="2"/>
  </si>
  <si>
    <r>
      <t xml:space="preserve">生産費
</t>
    </r>
    <r>
      <rPr>
        <sz val="9"/>
        <rFont val="ＭＳ 明朝"/>
        <family val="1"/>
        <charset val="128"/>
      </rPr>
      <t>副産物
価額差引</t>
    </r>
    <rPh sb="0" eb="3">
      <t>セイサンヒ</t>
    </rPh>
    <rPh sb="5" eb="8">
      <t>フクサンブツ</t>
    </rPh>
    <rPh sb="9" eb="11">
      <t>カガク</t>
    </rPh>
    <rPh sb="11" eb="13">
      <t>サシヒキ</t>
    </rPh>
    <phoneticPr fontId="3"/>
  </si>
  <si>
    <t>支払利子</t>
    <rPh sb="0" eb="2">
      <t>シハラ</t>
    </rPh>
    <rPh sb="2" eb="4">
      <t>リシ</t>
    </rPh>
    <phoneticPr fontId="2"/>
  </si>
  <si>
    <t>支払地代</t>
    <rPh sb="0" eb="2">
      <t>シハラ</t>
    </rPh>
    <rPh sb="2" eb="4">
      <t>チダイ</t>
    </rPh>
    <phoneticPr fontId="2"/>
  </si>
  <si>
    <t>支払利子・
地代算入
生産費</t>
    <rPh sb="0" eb="2">
      <t>シハライ</t>
    </rPh>
    <rPh sb="2" eb="4">
      <t>リシ</t>
    </rPh>
    <rPh sb="6" eb="8">
      <t>チダイ</t>
    </rPh>
    <rPh sb="8" eb="10">
      <t>サンニュウ</t>
    </rPh>
    <rPh sb="11" eb="14">
      <t>セイサンヒ</t>
    </rPh>
    <phoneticPr fontId="2"/>
  </si>
  <si>
    <t>自己資本
利子</t>
    <rPh sb="0" eb="2">
      <t>ジコ</t>
    </rPh>
    <rPh sb="2" eb="4">
      <t>シホン</t>
    </rPh>
    <rPh sb="5" eb="7">
      <t>リシ</t>
    </rPh>
    <phoneticPr fontId="2"/>
  </si>
  <si>
    <t>自作地地代</t>
    <rPh sb="0" eb="3">
      <t>ジサクチ</t>
    </rPh>
    <rPh sb="3" eb="5">
      <t>チダイ</t>
    </rPh>
    <phoneticPr fontId="2"/>
  </si>
  <si>
    <t>全算入
生産費</t>
    <phoneticPr fontId="2"/>
  </si>
  <si>
    <t>計</t>
    <rPh sb="0" eb="1">
      <t>ケイ</t>
    </rPh>
    <phoneticPr fontId="2"/>
  </si>
  <si>
    <t>物財費</t>
    <rPh sb="0" eb="1">
      <t>ブツ</t>
    </rPh>
    <rPh sb="1" eb="2">
      <t>ザイ</t>
    </rPh>
    <rPh sb="2" eb="3">
      <t>ヒ</t>
    </rPh>
    <phoneticPr fontId="2"/>
  </si>
  <si>
    <t>労働費</t>
    <rPh sb="0" eb="3">
      <t>ロウドウヒ</t>
    </rPh>
    <phoneticPr fontId="2"/>
  </si>
  <si>
    <t>種苗費</t>
    <rPh sb="0" eb="2">
      <t>シュビョウ</t>
    </rPh>
    <rPh sb="2" eb="3">
      <t>ヒ</t>
    </rPh>
    <phoneticPr fontId="2"/>
  </si>
  <si>
    <t>肥料費</t>
    <rPh sb="0" eb="3">
      <t>ヒリョウヒ</t>
    </rPh>
    <phoneticPr fontId="2"/>
  </si>
  <si>
    <t>農業薬剤費</t>
    <rPh sb="0" eb="2">
      <t>ノウギョウ</t>
    </rPh>
    <rPh sb="2" eb="5">
      <t>ヤクザイヒ</t>
    </rPh>
    <phoneticPr fontId="2"/>
  </si>
  <si>
    <t>光熱動力費</t>
    <rPh sb="0" eb="2">
      <t>コウネツ</t>
    </rPh>
    <rPh sb="2" eb="5">
      <t>ドウリョクヒ</t>
    </rPh>
    <phoneticPr fontId="2"/>
  </si>
  <si>
    <t>その他の
諸材料費</t>
    <rPh sb="2" eb="3">
      <t>タ</t>
    </rPh>
    <rPh sb="5" eb="6">
      <t>ショ</t>
    </rPh>
    <rPh sb="6" eb="9">
      <t>ザイリョウヒ</t>
    </rPh>
    <phoneticPr fontId="2"/>
  </si>
  <si>
    <t>土地改良
及び水利費</t>
    <rPh sb="0" eb="2">
      <t>トチ</t>
    </rPh>
    <rPh sb="2" eb="4">
      <t>カイリョウ</t>
    </rPh>
    <rPh sb="5" eb="6">
      <t>オヨ</t>
    </rPh>
    <rPh sb="7" eb="10">
      <t>スイリヒ</t>
    </rPh>
    <phoneticPr fontId="2"/>
  </si>
  <si>
    <t>賃借料及び
料金</t>
    <rPh sb="0" eb="3">
      <t>チンシャクリョウ</t>
    </rPh>
    <rPh sb="3" eb="4">
      <t>オヨ</t>
    </rPh>
    <rPh sb="6" eb="8">
      <t>リョウキン</t>
    </rPh>
    <phoneticPr fontId="2"/>
  </si>
  <si>
    <t>物件税及び
公課諸負担</t>
    <rPh sb="0" eb="2">
      <t>ブッケン</t>
    </rPh>
    <rPh sb="2" eb="3">
      <t>ゼイ</t>
    </rPh>
    <rPh sb="3" eb="4">
      <t>オヨ</t>
    </rPh>
    <rPh sb="6" eb="8">
      <t>コウカ</t>
    </rPh>
    <rPh sb="8" eb="9">
      <t>ショ</t>
    </rPh>
    <rPh sb="9" eb="11">
      <t>フタン</t>
    </rPh>
    <phoneticPr fontId="2"/>
  </si>
  <si>
    <t>建物費</t>
    <rPh sb="0" eb="2">
      <t>タテモノ</t>
    </rPh>
    <rPh sb="2" eb="3">
      <t>ヒ</t>
    </rPh>
    <phoneticPr fontId="2"/>
  </si>
  <si>
    <t>自動車費</t>
    <rPh sb="0" eb="3">
      <t>ジドウシャ</t>
    </rPh>
    <rPh sb="3" eb="4">
      <t>ヒ</t>
    </rPh>
    <phoneticPr fontId="2"/>
  </si>
  <si>
    <t>農機具費</t>
    <rPh sb="0" eb="3">
      <t>ノウキグ</t>
    </rPh>
    <rPh sb="3" eb="4">
      <t>ヒ</t>
    </rPh>
    <phoneticPr fontId="2"/>
  </si>
  <si>
    <t>生産管理費</t>
    <rPh sb="0" eb="2">
      <t>セイサン</t>
    </rPh>
    <rPh sb="2" eb="5">
      <t>カンリヒ</t>
    </rPh>
    <phoneticPr fontId="2"/>
  </si>
  <si>
    <t>円</t>
  </si>
  <si>
    <t>北海道</t>
    <rPh sb="0" eb="3">
      <t>ホッカイドウ</t>
    </rPh>
    <phoneticPr fontId="3"/>
  </si>
  <si>
    <t>平成元年</t>
    <rPh sb="0" eb="2">
      <t>ヘイセイ</t>
    </rPh>
    <rPh sb="2" eb="4">
      <t>ガンネン</t>
    </rPh>
    <phoneticPr fontId="9"/>
  </si>
  <si>
    <t>-</t>
    <phoneticPr fontId="9"/>
  </si>
  <si>
    <t>…</t>
    <phoneticPr fontId="9"/>
  </si>
  <si>
    <t>2</t>
    <phoneticPr fontId="9"/>
  </si>
  <si>
    <t>3</t>
    <phoneticPr fontId="9"/>
  </si>
  <si>
    <t>4</t>
    <phoneticPr fontId="9"/>
  </si>
  <si>
    <t>5</t>
    <phoneticPr fontId="9"/>
  </si>
  <si>
    <t>6</t>
    <phoneticPr fontId="9"/>
  </si>
  <si>
    <t>7</t>
    <phoneticPr fontId="9"/>
  </si>
  <si>
    <t>8</t>
    <phoneticPr fontId="9"/>
  </si>
  <si>
    <t>9</t>
    <phoneticPr fontId="9"/>
  </si>
  <si>
    <t>10</t>
    <phoneticPr fontId="9"/>
  </si>
  <si>
    <t>11</t>
    <phoneticPr fontId="9"/>
  </si>
  <si>
    <t>12</t>
    <phoneticPr fontId="9"/>
  </si>
  <si>
    <t>13</t>
  </si>
  <si>
    <t>14</t>
  </si>
  <si>
    <t>15</t>
  </si>
  <si>
    <t>16</t>
  </si>
  <si>
    <t>17</t>
  </si>
  <si>
    <t>18</t>
  </si>
  <si>
    <t>19</t>
  </si>
  <si>
    <t>20</t>
  </si>
  <si>
    <t>21</t>
    <phoneticPr fontId="9"/>
  </si>
  <si>
    <t>22</t>
    <phoneticPr fontId="9"/>
  </si>
  <si>
    <t>-</t>
  </si>
  <si>
    <t>23</t>
  </si>
  <si>
    <t>24</t>
  </si>
  <si>
    <t>25</t>
  </si>
  <si>
    <t>26</t>
  </si>
  <si>
    <t>27</t>
  </si>
  <si>
    <t>28</t>
  </si>
  <si>
    <t>29</t>
  </si>
  <si>
    <t>30</t>
  </si>
  <si>
    <t>令和元年</t>
    <rPh sb="0" eb="2">
      <t>レイワ</t>
    </rPh>
    <rPh sb="2" eb="4">
      <t>ガンネン</t>
    </rPh>
    <phoneticPr fontId="9"/>
  </si>
  <si>
    <t>3</t>
    <phoneticPr fontId="10"/>
  </si>
  <si>
    <t>4</t>
  </si>
  <si>
    <t>5</t>
    <phoneticPr fontId="10"/>
  </si>
  <si>
    <t>農林水産省統計部「農業経営統計調査　農産物生産費統計」による。</t>
    <rPh sb="9" eb="11">
      <t>ノウギョウ</t>
    </rPh>
    <rPh sb="11" eb="13">
      <t>ケイエイ</t>
    </rPh>
    <rPh sb="13" eb="15">
      <t>トウケイ</t>
    </rPh>
    <rPh sb="15" eb="17">
      <t>チョウサ</t>
    </rPh>
    <rPh sb="18" eb="21">
      <t>ノウサンブツ</t>
    </rPh>
    <rPh sb="21" eb="24">
      <t>セイサンヒ</t>
    </rPh>
    <rPh sb="24" eb="26">
      <t>トウケイ</t>
    </rPh>
    <phoneticPr fontId="2"/>
  </si>
  <si>
    <t>全算入生産費＝費用合計－副産物価額＋支払利子＋支払地代＋自己資本利子＋自作地地代</t>
    <phoneticPr fontId="2"/>
  </si>
  <si>
    <t>調査対象地域は北海道である。</t>
    <rPh sb="0" eb="2">
      <t>チョウサ</t>
    </rPh>
    <rPh sb="2" eb="4">
      <t>タイショウ</t>
    </rPh>
    <rPh sb="4" eb="6">
      <t>チイキ</t>
    </rPh>
    <rPh sb="7" eb="10">
      <t>ホッカイドウ</t>
    </rPh>
    <phoneticPr fontId="2"/>
  </si>
  <si>
    <t>6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</si>
</sst>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\ ;&quot;△ &quot;#,##0\ ;0\ ;@\ "/>
  </numFmts>
  <fonts count="1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15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</borders>
  <cellStyleXfs count="5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4" fillId="0" borderId="0"/>
    <xf numFmtId="0" fontId="1" fillId="0" borderId="0"/>
  </cellStyleXfs>
  <cellXfs count="39">
    <xf numFmtId="0" fontId="0" fillId="0" borderId="0" xfId="0">
      <alignment vertical="center"/>
    </xf>
    <xf numFmtId="176" fontId="5" fillId="0" borderId="0" xfId="4" applyNumberFormat="1" applyFont="1" applyAlignment="1">
      <alignment vertical="center"/>
    </xf>
    <xf numFmtId="176" fontId="6" fillId="0" borderId="0" xfId="4" applyNumberFormat="1" applyFont="1" applyAlignment="1">
      <alignment vertical="center"/>
    </xf>
    <xf numFmtId="176" fontId="7" fillId="0" borderId="0" xfId="4" applyNumberFormat="1" applyFont="1" applyAlignment="1">
      <alignment vertical="center"/>
    </xf>
    <xf numFmtId="0" fontId="6" fillId="0" borderId="0" xfId="4" applyFont="1" applyAlignment="1">
      <alignment vertical="center"/>
    </xf>
    <xf numFmtId="176" fontId="6" fillId="0" borderId="0" xfId="4" applyNumberFormat="1" applyFont="1"/>
    <xf numFmtId="176" fontId="6" fillId="0" borderId="0" xfId="4" applyNumberFormat="1" applyFont="1" applyAlignment="1">
      <alignment horizontal="right" vertical="center"/>
    </xf>
    <xf numFmtId="176" fontId="6" fillId="0" borderId="1" xfId="4" applyNumberFormat="1" applyFont="1" applyBorder="1" applyAlignment="1">
      <alignment horizontal="distributed" vertical="center" wrapText="1" justifyLastLine="1"/>
    </xf>
    <xf numFmtId="176" fontId="6" fillId="0" borderId="0" xfId="4" applyNumberFormat="1" applyFont="1" applyAlignment="1">
      <alignment horizontal="center" vertical="center"/>
    </xf>
    <xf numFmtId="176" fontId="6" fillId="0" borderId="0" xfId="4" applyNumberFormat="1" applyFont="1" applyAlignment="1">
      <alignment horizontal="distributed" vertical="center" wrapText="1" justifyLastLine="1"/>
    </xf>
    <xf numFmtId="176" fontId="6" fillId="0" borderId="0" xfId="4" applyNumberFormat="1" applyFont="1" applyAlignment="1">
      <alignment horizontal="distributed" vertical="center" justifyLastLine="1"/>
    </xf>
    <xf numFmtId="49" fontId="6" fillId="0" borderId="2" xfId="4" applyNumberFormat="1" applyFont="1" applyBorder="1" applyAlignment="1">
      <alignment horizontal="distributed" vertical="center"/>
    </xf>
    <xf numFmtId="177" fontId="6" fillId="0" borderId="3" xfId="4" applyNumberFormat="1" applyFont="1" applyBorder="1" applyAlignment="1">
      <alignment horizontal="right" vertical="center"/>
    </xf>
    <xf numFmtId="49" fontId="6" fillId="0" borderId="4" xfId="4" applyNumberFormat="1" applyFont="1" applyBorder="1" applyAlignment="1">
      <alignment horizontal="center" vertical="center"/>
    </xf>
    <xf numFmtId="49" fontId="6" fillId="0" borderId="4" xfId="4" applyNumberFormat="1" applyFont="1" applyBorder="1" applyAlignment="1">
      <alignment horizontal="center" vertical="center" justifyLastLine="1"/>
    </xf>
    <xf numFmtId="49" fontId="6" fillId="0" borderId="4" xfId="4" applyNumberFormat="1" applyFont="1" applyBorder="1" applyAlignment="1">
      <alignment horizontal="center"/>
    </xf>
    <xf numFmtId="49" fontId="6" fillId="0" borderId="4" xfId="4" applyNumberFormat="1" applyFont="1" applyBorder="1" applyAlignment="1">
      <alignment horizontal="center" justifyLastLine="1"/>
    </xf>
    <xf numFmtId="176" fontId="8" fillId="0" borderId="5" xfId="4" applyNumberFormat="1" applyFont="1" applyBorder="1" applyAlignment="1">
      <alignment horizontal="right" vertical="top"/>
    </xf>
    <xf numFmtId="49" fontId="6" fillId="0" borderId="4" xfId="4" applyNumberFormat="1" applyFont="1" applyBorder="1" applyAlignment="1">
      <alignment horizontal="distributed" vertical="center"/>
    </xf>
    <xf numFmtId="49" fontId="6" fillId="0" borderId="6" xfId="4" applyNumberFormat="1" applyFont="1" applyBorder="1" applyAlignment="1">
      <alignment horizontal="distributed" vertical="center" justifyLastLine="1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/>
    </xf>
    <xf numFmtId="38" fontId="6" fillId="0" borderId="7" xfId="1" applyFont="1" applyFill="1" applyBorder="1" applyAlignment="1">
      <alignment horizontal="right" vertical="center"/>
    </xf>
    <xf numFmtId="38" fontId="6" fillId="0" borderId="7" xfId="1" applyFont="1" applyFill="1" applyBorder="1" applyAlignment="1">
      <alignment horizontal="right"/>
    </xf>
    <xf numFmtId="49" fontId="6" fillId="0" borderId="16" xfId="4" applyNumberFormat="1" applyFont="1" applyBorder="1" applyAlignment="1">
      <alignment horizontal="distributed" vertical="center" justifyLastLine="1"/>
    </xf>
    <xf numFmtId="49" fontId="6" fillId="0" borderId="4" xfId="4" applyNumberFormat="1" applyFont="1" applyBorder="1" applyAlignment="1">
      <alignment horizontal="distributed" vertical="center" justifyLastLine="1"/>
    </xf>
    <xf numFmtId="176" fontId="6" fillId="0" borderId="10" xfId="4" applyNumberFormat="1" applyFont="1" applyBorder="1" applyAlignment="1">
      <alignment horizontal="distributed" vertical="center" justifyLastLine="1"/>
    </xf>
    <xf numFmtId="176" fontId="6" fillId="0" borderId="17" xfId="4" applyNumberFormat="1" applyFont="1" applyBorder="1" applyAlignment="1">
      <alignment horizontal="distributed" vertical="center" justifyLastLine="1"/>
    </xf>
    <xf numFmtId="176" fontId="6" fillId="0" borderId="8" xfId="4" applyNumberFormat="1" applyFont="1" applyBorder="1" applyAlignment="1">
      <alignment horizontal="distributed" vertical="center" wrapText="1" justifyLastLine="1"/>
    </xf>
    <xf numFmtId="176" fontId="6" fillId="0" borderId="9" xfId="4" applyNumberFormat="1" applyFont="1" applyBorder="1" applyAlignment="1">
      <alignment horizontal="distributed" vertical="center" justifyLastLine="1"/>
    </xf>
    <xf numFmtId="176" fontId="6" fillId="0" borderId="10" xfId="4" applyNumberFormat="1" applyFont="1" applyBorder="1" applyAlignment="1">
      <alignment horizontal="distributed" vertical="center" wrapText="1" justifyLastLine="1"/>
    </xf>
    <xf numFmtId="176" fontId="6" fillId="0" borderId="7" xfId="4" applyNumberFormat="1" applyFont="1" applyBorder="1" applyAlignment="1">
      <alignment horizontal="distributed" vertical="center" justifyLastLine="1"/>
    </xf>
    <xf numFmtId="176" fontId="6" fillId="0" borderId="11" xfId="4" applyNumberFormat="1" applyFont="1" applyBorder="1" applyAlignment="1">
      <alignment horizontal="center" vertical="center"/>
    </xf>
    <xf numFmtId="176" fontId="6" fillId="0" borderId="12" xfId="4" applyNumberFormat="1" applyFont="1" applyBorder="1" applyAlignment="1">
      <alignment horizontal="center" vertical="center"/>
    </xf>
    <xf numFmtId="176" fontId="6" fillId="0" borderId="13" xfId="4" applyNumberFormat="1" applyFont="1" applyBorder="1" applyAlignment="1">
      <alignment horizontal="distributed" vertical="center" wrapText="1" justifyLastLine="1"/>
    </xf>
    <xf numFmtId="176" fontId="6" fillId="0" borderId="5" xfId="4" applyNumberFormat="1" applyFont="1" applyBorder="1" applyAlignment="1">
      <alignment horizontal="distributed" vertical="center" wrapText="1" justifyLastLine="1"/>
    </xf>
    <xf numFmtId="176" fontId="6" fillId="0" borderId="6" xfId="4" applyNumberFormat="1" applyFont="1" applyBorder="1" applyAlignment="1">
      <alignment horizontal="distributed" vertical="center" wrapText="1" justifyLastLine="1"/>
    </xf>
    <xf numFmtId="176" fontId="6" fillId="0" borderId="14" xfId="4" applyNumberFormat="1" applyFont="1" applyBorder="1" applyAlignment="1">
      <alignment horizontal="distributed" vertical="center" wrapText="1" justifyLastLine="1"/>
    </xf>
    <xf numFmtId="176" fontId="6" fillId="0" borderId="15" xfId="4" applyNumberFormat="1" applyFont="1" applyBorder="1" applyAlignment="1">
      <alignment horizontal="distributed" vertical="center" wrapText="1" justifyLastLine="1"/>
    </xf>
  </cellXfs>
  <cellStyles count="5">
    <cellStyle name="桁区切り" xfId="1" builtinId="6"/>
    <cellStyle name="桁区切り 2" xfId="2" xr:uid="{F0E2E198-6B7E-4CE0-8450-07273D6D6A4D}"/>
    <cellStyle name="標準" xfId="0" builtinId="0"/>
    <cellStyle name="標準 2" xfId="3" xr:uid="{F8D66EB3-8CED-4C95-BD02-0BF594073A89}"/>
    <cellStyle name="標準 2 2" xfId="4" xr:uid="{8C3D641F-85DD-4E07-9656-5E1B006845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5</xdr:row>
      <xdr:rowOff>228600</xdr:rowOff>
    </xdr:from>
    <xdr:to>
      <xdr:col>17</xdr:col>
      <xdr:colOff>1228725</xdr:colOff>
      <xdr:row>6</xdr:row>
      <xdr:rowOff>409575</xdr:rowOff>
    </xdr:to>
    <xdr:sp macro="" textlink="">
      <xdr:nvSpPr>
        <xdr:cNvPr id="12309" name="AutoShape 36">
          <a:extLst>
            <a:ext uri="{FF2B5EF4-FFF2-40B4-BE49-F238E27FC236}">
              <a16:creationId xmlns:a16="http://schemas.microsoft.com/office/drawing/2014/main" id="{A18EA6AA-E914-0A6D-7CA3-BF884D3E55C3}"/>
            </a:ext>
          </a:extLst>
        </xdr:cNvPr>
        <xdr:cNvSpPr>
          <a:spLocks noChangeArrowheads="1"/>
        </xdr:cNvSpPr>
      </xdr:nvSpPr>
      <xdr:spPr bwMode="auto">
        <a:xfrm>
          <a:off x="15382875" y="1466850"/>
          <a:ext cx="809625" cy="361950"/>
        </a:xfrm>
        <a:prstGeom prst="bracketPair">
          <a:avLst>
            <a:gd name="adj" fmla="val 12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48AEA-34A6-4810-9855-07B77C01E9B1}">
  <dimension ref="A1:X49"/>
  <sheetViews>
    <sheetView tabSelected="1" zoomScaleNormal="100" zoomScaleSheetLayoutView="100" workbookViewId="0"/>
  </sheetViews>
  <sheetFormatPr defaultColWidth="9" defaultRowHeight="13.5" x14ac:dyDescent="0.15"/>
  <cols>
    <col min="1" max="1" width="14.875" style="5" customWidth="1"/>
    <col min="2" max="24" width="11.625" style="5" customWidth="1"/>
    <col min="25" max="16384" width="9" style="5"/>
  </cols>
  <sheetData>
    <row r="1" spans="1:24" s="2" customFormat="1" ht="20.10000000000000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2" customFormat="1" ht="20.100000000000001" customHeight="1" x14ac:dyDescent="0.15">
      <c r="A2" s="3"/>
    </row>
    <row r="3" spans="1:24" s="2" customFormat="1" ht="20.100000000000001" customHeight="1" x14ac:dyDescent="0.15">
      <c r="A3" s="4"/>
    </row>
    <row r="4" spans="1:24" ht="20.100000000000001" customHeight="1" thickBot="1" x14ac:dyDescent="0.2">
      <c r="B4" s="5" t="s">
        <v>1</v>
      </c>
      <c r="X4" s="6"/>
    </row>
    <row r="5" spans="1:24" s="2" customFormat="1" ht="20.100000000000001" customHeight="1" thickTop="1" x14ac:dyDescent="0.15">
      <c r="A5" s="24" t="s">
        <v>2</v>
      </c>
      <c r="B5" s="26" t="s">
        <v>3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8" t="s">
        <v>4</v>
      </c>
      <c r="R5" s="28" t="s">
        <v>5</v>
      </c>
      <c r="S5" s="28" t="s">
        <v>6</v>
      </c>
      <c r="T5" s="28" t="s">
        <v>7</v>
      </c>
      <c r="U5" s="28" t="s">
        <v>8</v>
      </c>
      <c r="V5" s="28" t="s">
        <v>9</v>
      </c>
      <c r="W5" s="28" t="s">
        <v>10</v>
      </c>
      <c r="X5" s="30" t="s">
        <v>11</v>
      </c>
    </row>
    <row r="6" spans="1:24" s="2" customFormat="1" ht="20.100000000000001" customHeight="1" x14ac:dyDescent="0.15">
      <c r="A6" s="25"/>
      <c r="B6" s="32" t="s">
        <v>12</v>
      </c>
      <c r="C6" s="34" t="s">
        <v>13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6"/>
      <c r="P6" s="37" t="s">
        <v>14</v>
      </c>
      <c r="Q6" s="29"/>
      <c r="R6" s="29"/>
      <c r="S6" s="29"/>
      <c r="T6" s="29"/>
      <c r="U6" s="29"/>
      <c r="V6" s="29"/>
      <c r="W6" s="29"/>
      <c r="X6" s="31"/>
    </row>
    <row r="7" spans="1:24" s="2" customFormat="1" ht="27" customHeight="1" x14ac:dyDescent="0.15">
      <c r="A7" s="25"/>
      <c r="B7" s="33"/>
      <c r="C7" s="7" t="s">
        <v>12</v>
      </c>
      <c r="D7" s="7" t="s">
        <v>15</v>
      </c>
      <c r="E7" s="7" t="s">
        <v>16</v>
      </c>
      <c r="F7" s="7" t="s">
        <v>17</v>
      </c>
      <c r="G7" s="7" t="s">
        <v>18</v>
      </c>
      <c r="H7" s="7" t="s">
        <v>19</v>
      </c>
      <c r="I7" s="7" t="s">
        <v>20</v>
      </c>
      <c r="J7" s="7" t="s">
        <v>21</v>
      </c>
      <c r="K7" s="7" t="s">
        <v>22</v>
      </c>
      <c r="L7" s="7" t="s">
        <v>23</v>
      </c>
      <c r="M7" s="7" t="s">
        <v>24</v>
      </c>
      <c r="N7" s="7" t="s">
        <v>25</v>
      </c>
      <c r="O7" s="7" t="s">
        <v>26</v>
      </c>
      <c r="P7" s="38"/>
      <c r="Q7" s="29"/>
      <c r="R7" s="29"/>
      <c r="S7" s="29"/>
      <c r="T7" s="29"/>
      <c r="U7" s="29"/>
      <c r="V7" s="29"/>
      <c r="W7" s="29"/>
      <c r="X7" s="31"/>
    </row>
    <row r="8" spans="1:24" s="2" customFormat="1" ht="15" customHeight="1" x14ac:dyDescent="0.15">
      <c r="A8" s="19"/>
      <c r="B8" s="17" t="s">
        <v>27</v>
      </c>
      <c r="C8" s="17" t="s">
        <v>27</v>
      </c>
      <c r="D8" s="17" t="s">
        <v>27</v>
      </c>
      <c r="E8" s="17" t="s">
        <v>27</v>
      </c>
      <c r="F8" s="17" t="s">
        <v>27</v>
      </c>
      <c r="G8" s="17" t="s">
        <v>27</v>
      </c>
      <c r="H8" s="17" t="s">
        <v>27</v>
      </c>
      <c r="I8" s="17" t="s">
        <v>27</v>
      </c>
      <c r="J8" s="17" t="s">
        <v>27</v>
      </c>
      <c r="K8" s="17" t="s">
        <v>27</v>
      </c>
      <c r="L8" s="17" t="s">
        <v>27</v>
      </c>
      <c r="M8" s="17" t="s">
        <v>27</v>
      </c>
      <c r="N8" s="17" t="s">
        <v>27</v>
      </c>
      <c r="O8" s="17" t="s">
        <v>27</v>
      </c>
      <c r="P8" s="17" t="s">
        <v>27</v>
      </c>
      <c r="Q8" s="17" t="s">
        <v>27</v>
      </c>
      <c r="R8" s="17" t="s">
        <v>27</v>
      </c>
      <c r="S8" s="17" t="s">
        <v>27</v>
      </c>
      <c r="T8" s="17" t="s">
        <v>27</v>
      </c>
      <c r="U8" s="17" t="s">
        <v>27</v>
      </c>
      <c r="V8" s="17" t="s">
        <v>27</v>
      </c>
      <c r="W8" s="17" t="s">
        <v>27</v>
      </c>
      <c r="X8" s="17" t="s">
        <v>27</v>
      </c>
    </row>
    <row r="9" spans="1:24" s="2" customFormat="1" ht="27" customHeight="1" x14ac:dyDescent="0.15">
      <c r="A9" s="18" t="s">
        <v>28</v>
      </c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0"/>
      <c r="R9" s="10"/>
      <c r="S9" s="10"/>
      <c r="T9" s="10"/>
      <c r="U9" s="10"/>
      <c r="V9" s="10"/>
      <c r="W9" s="10"/>
      <c r="X9" s="10"/>
    </row>
    <row r="10" spans="1:24" s="2" customFormat="1" ht="15" customHeight="1" x14ac:dyDescent="0.15">
      <c r="A10" s="14" t="s">
        <v>29</v>
      </c>
      <c r="B10" s="20">
        <f>C10+P10</f>
        <v>1344</v>
      </c>
      <c r="C10" s="20">
        <f>SUM(D10:O10)</f>
        <v>1080</v>
      </c>
      <c r="D10" s="20">
        <v>277</v>
      </c>
      <c r="E10" s="20">
        <v>194</v>
      </c>
      <c r="F10" s="20">
        <v>139</v>
      </c>
      <c r="G10" s="20">
        <v>30</v>
      </c>
      <c r="H10" s="20">
        <v>2</v>
      </c>
      <c r="I10" s="20" t="s">
        <v>30</v>
      </c>
      <c r="J10" s="20">
        <v>31</v>
      </c>
      <c r="K10" s="20" t="s">
        <v>31</v>
      </c>
      <c r="L10" s="20">
        <v>36</v>
      </c>
      <c r="M10" s="20" t="s">
        <v>31</v>
      </c>
      <c r="N10" s="20">
        <v>371</v>
      </c>
      <c r="O10" s="20" t="s">
        <v>31</v>
      </c>
      <c r="P10" s="20">
        <v>264</v>
      </c>
      <c r="Q10" s="20" t="s">
        <v>30</v>
      </c>
      <c r="R10" s="20">
        <v>1344</v>
      </c>
      <c r="S10" s="20" t="s">
        <v>31</v>
      </c>
      <c r="T10" s="20" t="s">
        <v>31</v>
      </c>
      <c r="U10" s="20">
        <v>1344</v>
      </c>
      <c r="V10" s="20">
        <v>66</v>
      </c>
      <c r="W10" s="20">
        <v>319</v>
      </c>
      <c r="X10" s="20">
        <v>1729</v>
      </c>
    </row>
    <row r="11" spans="1:24" s="2" customFormat="1" ht="15" customHeight="1" x14ac:dyDescent="0.15">
      <c r="A11" s="13" t="s">
        <v>32</v>
      </c>
      <c r="B11" s="20">
        <f t="shared" ref="B11:B23" si="0">C11+P11</f>
        <v>1338</v>
      </c>
      <c r="C11" s="20">
        <f t="shared" ref="C11:C23" si="1">SUM(D11:O11)</f>
        <v>1064</v>
      </c>
      <c r="D11" s="20">
        <v>261</v>
      </c>
      <c r="E11" s="20">
        <v>183</v>
      </c>
      <c r="F11" s="20">
        <v>150</v>
      </c>
      <c r="G11" s="20">
        <v>34</v>
      </c>
      <c r="H11" s="20">
        <v>4</v>
      </c>
      <c r="I11" s="20" t="s">
        <v>30</v>
      </c>
      <c r="J11" s="20">
        <v>34</v>
      </c>
      <c r="K11" s="20" t="s">
        <v>31</v>
      </c>
      <c r="L11" s="20">
        <v>38</v>
      </c>
      <c r="M11" s="20" t="s">
        <v>31</v>
      </c>
      <c r="N11" s="20">
        <v>360</v>
      </c>
      <c r="O11" s="20" t="s">
        <v>31</v>
      </c>
      <c r="P11" s="20">
        <v>274</v>
      </c>
      <c r="Q11" s="20" t="s">
        <v>30</v>
      </c>
      <c r="R11" s="20">
        <v>1338</v>
      </c>
      <c r="S11" s="20" t="s">
        <v>31</v>
      </c>
      <c r="T11" s="20" t="s">
        <v>31</v>
      </c>
      <c r="U11" s="20">
        <v>1338</v>
      </c>
      <c r="V11" s="20">
        <v>63</v>
      </c>
      <c r="W11" s="20">
        <v>295</v>
      </c>
      <c r="X11" s="20">
        <v>1696</v>
      </c>
    </row>
    <row r="12" spans="1:24" s="2" customFormat="1" ht="15" customHeight="1" x14ac:dyDescent="0.15">
      <c r="A12" s="13" t="s">
        <v>33</v>
      </c>
      <c r="B12" s="20">
        <f t="shared" si="0"/>
        <v>1152</v>
      </c>
      <c r="C12" s="20">
        <f t="shared" si="1"/>
        <v>859</v>
      </c>
      <c r="D12" s="20">
        <v>226</v>
      </c>
      <c r="E12" s="20">
        <v>171</v>
      </c>
      <c r="F12" s="20">
        <v>148</v>
      </c>
      <c r="G12" s="20">
        <v>34</v>
      </c>
      <c r="H12" s="20">
        <v>3</v>
      </c>
      <c r="I12" s="20">
        <v>2</v>
      </c>
      <c r="J12" s="20">
        <v>24</v>
      </c>
      <c r="K12" s="20">
        <v>32</v>
      </c>
      <c r="L12" s="20">
        <v>33</v>
      </c>
      <c r="M12" s="20" t="s">
        <v>31</v>
      </c>
      <c r="N12" s="20">
        <v>180</v>
      </c>
      <c r="O12" s="20">
        <v>6</v>
      </c>
      <c r="P12" s="20">
        <v>293</v>
      </c>
      <c r="Q12" s="20" t="s">
        <v>30</v>
      </c>
      <c r="R12" s="20">
        <v>1152</v>
      </c>
      <c r="S12" s="20">
        <v>43</v>
      </c>
      <c r="T12" s="20">
        <v>25</v>
      </c>
      <c r="U12" s="20">
        <v>1220</v>
      </c>
      <c r="V12" s="20">
        <v>39</v>
      </c>
      <c r="W12" s="20">
        <v>246</v>
      </c>
      <c r="X12" s="20">
        <v>1505</v>
      </c>
    </row>
    <row r="13" spans="1:24" s="2" customFormat="1" ht="15" customHeight="1" x14ac:dyDescent="0.15">
      <c r="A13" s="13" t="s">
        <v>34</v>
      </c>
      <c r="B13" s="20">
        <f t="shared" si="0"/>
        <v>1245</v>
      </c>
      <c r="C13" s="20">
        <f t="shared" si="1"/>
        <v>933</v>
      </c>
      <c r="D13" s="20">
        <v>249</v>
      </c>
      <c r="E13" s="20">
        <v>195</v>
      </c>
      <c r="F13" s="20">
        <v>159</v>
      </c>
      <c r="G13" s="20">
        <v>36</v>
      </c>
      <c r="H13" s="20">
        <v>4</v>
      </c>
      <c r="I13" s="20">
        <v>5</v>
      </c>
      <c r="J13" s="20">
        <v>27</v>
      </c>
      <c r="K13" s="20">
        <v>32</v>
      </c>
      <c r="L13" s="20">
        <v>30</v>
      </c>
      <c r="M13" s="20" t="s">
        <v>31</v>
      </c>
      <c r="N13" s="20">
        <v>190</v>
      </c>
      <c r="O13" s="20">
        <v>6</v>
      </c>
      <c r="P13" s="20">
        <v>312</v>
      </c>
      <c r="Q13" s="20" t="s">
        <v>30</v>
      </c>
      <c r="R13" s="20">
        <v>1245</v>
      </c>
      <c r="S13" s="20">
        <v>40</v>
      </c>
      <c r="T13" s="20">
        <v>23</v>
      </c>
      <c r="U13" s="20">
        <v>1308</v>
      </c>
      <c r="V13" s="20">
        <v>43</v>
      </c>
      <c r="W13" s="20">
        <v>262</v>
      </c>
      <c r="X13" s="20">
        <v>1613</v>
      </c>
    </row>
    <row r="14" spans="1:24" s="2" customFormat="1" ht="15" customHeight="1" x14ac:dyDescent="0.15">
      <c r="A14" s="13" t="s">
        <v>35</v>
      </c>
      <c r="B14" s="20">
        <f t="shared" si="0"/>
        <v>1219</v>
      </c>
      <c r="C14" s="20">
        <f t="shared" si="1"/>
        <v>913</v>
      </c>
      <c r="D14" s="20">
        <v>262</v>
      </c>
      <c r="E14" s="20">
        <v>188</v>
      </c>
      <c r="F14" s="20">
        <v>138</v>
      </c>
      <c r="G14" s="20">
        <v>37</v>
      </c>
      <c r="H14" s="20">
        <v>5</v>
      </c>
      <c r="I14" s="20">
        <v>1</v>
      </c>
      <c r="J14" s="20">
        <v>27</v>
      </c>
      <c r="K14" s="20">
        <v>34</v>
      </c>
      <c r="L14" s="20">
        <v>29</v>
      </c>
      <c r="M14" s="20" t="s">
        <v>31</v>
      </c>
      <c r="N14" s="20">
        <v>186</v>
      </c>
      <c r="O14" s="20">
        <v>6</v>
      </c>
      <c r="P14" s="20">
        <v>306</v>
      </c>
      <c r="Q14" s="20" t="s">
        <v>30</v>
      </c>
      <c r="R14" s="20">
        <v>1219</v>
      </c>
      <c r="S14" s="20">
        <v>34</v>
      </c>
      <c r="T14" s="20">
        <v>32</v>
      </c>
      <c r="U14" s="20">
        <v>1285</v>
      </c>
      <c r="V14" s="20">
        <v>41</v>
      </c>
      <c r="W14" s="20">
        <v>257</v>
      </c>
      <c r="X14" s="20">
        <v>1583</v>
      </c>
    </row>
    <row r="15" spans="1:24" s="2" customFormat="1" ht="15" customHeight="1" x14ac:dyDescent="0.15">
      <c r="A15" s="13" t="s">
        <v>36</v>
      </c>
      <c r="B15" s="20">
        <f t="shared" si="0"/>
        <v>1131</v>
      </c>
      <c r="C15" s="20">
        <f t="shared" si="1"/>
        <v>847</v>
      </c>
      <c r="D15" s="20">
        <v>255</v>
      </c>
      <c r="E15" s="20">
        <v>177</v>
      </c>
      <c r="F15" s="20">
        <v>140</v>
      </c>
      <c r="G15" s="20">
        <v>32</v>
      </c>
      <c r="H15" s="20">
        <v>5</v>
      </c>
      <c r="I15" s="20">
        <v>0</v>
      </c>
      <c r="J15" s="20">
        <v>25</v>
      </c>
      <c r="K15" s="20">
        <v>30</v>
      </c>
      <c r="L15" s="20">
        <v>26</v>
      </c>
      <c r="M15" s="20" t="s">
        <v>31</v>
      </c>
      <c r="N15" s="20">
        <v>151</v>
      </c>
      <c r="O15" s="20">
        <v>6</v>
      </c>
      <c r="P15" s="20">
        <v>284</v>
      </c>
      <c r="Q15" s="20" t="s">
        <v>30</v>
      </c>
      <c r="R15" s="20">
        <v>1131</v>
      </c>
      <c r="S15" s="20">
        <v>37</v>
      </c>
      <c r="T15" s="20">
        <v>37</v>
      </c>
      <c r="U15" s="20">
        <v>1205</v>
      </c>
      <c r="V15" s="20">
        <v>30</v>
      </c>
      <c r="W15" s="20">
        <v>217</v>
      </c>
      <c r="X15" s="20">
        <v>1452</v>
      </c>
    </row>
    <row r="16" spans="1:24" s="2" customFormat="1" ht="15" customHeight="1" x14ac:dyDescent="0.15">
      <c r="A16" s="13" t="s">
        <v>37</v>
      </c>
      <c r="B16" s="20">
        <f t="shared" si="0"/>
        <v>1164</v>
      </c>
      <c r="C16" s="20">
        <f t="shared" si="1"/>
        <v>869</v>
      </c>
      <c r="D16" s="20">
        <v>258</v>
      </c>
      <c r="E16" s="20">
        <v>176</v>
      </c>
      <c r="F16" s="20">
        <v>144</v>
      </c>
      <c r="G16" s="20">
        <v>33</v>
      </c>
      <c r="H16" s="20">
        <v>4</v>
      </c>
      <c r="I16" s="20">
        <v>0</v>
      </c>
      <c r="J16" s="20">
        <v>29</v>
      </c>
      <c r="K16" s="20">
        <v>32</v>
      </c>
      <c r="L16" s="20">
        <v>23</v>
      </c>
      <c r="M16" s="20" t="s">
        <v>31</v>
      </c>
      <c r="N16" s="20">
        <v>162</v>
      </c>
      <c r="O16" s="20">
        <v>8</v>
      </c>
      <c r="P16" s="20">
        <v>295</v>
      </c>
      <c r="Q16" s="20" t="s">
        <v>30</v>
      </c>
      <c r="R16" s="20">
        <v>1164</v>
      </c>
      <c r="S16" s="20">
        <v>37</v>
      </c>
      <c r="T16" s="20">
        <v>26</v>
      </c>
      <c r="U16" s="20">
        <v>1227</v>
      </c>
      <c r="V16" s="20">
        <v>30</v>
      </c>
      <c r="W16" s="20">
        <v>225</v>
      </c>
      <c r="X16" s="20">
        <v>1482</v>
      </c>
    </row>
    <row r="17" spans="1:24" s="2" customFormat="1" ht="15" customHeight="1" x14ac:dyDescent="0.15">
      <c r="A17" s="13" t="s">
        <v>38</v>
      </c>
      <c r="B17" s="20">
        <f t="shared" si="0"/>
        <v>1311</v>
      </c>
      <c r="C17" s="20">
        <f t="shared" si="1"/>
        <v>976</v>
      </c>
      <c r="D17" s="20">
        <v>284</v>
      </c>
      <c r="E17" s="20">
        <v>182</v>
      </c>
      <c r="F17" s="20">
        <v>161</v>
      </c>
      <c r="G17" s="20">
        <v>39</v>
      </c>
      <c r="H17" s="20">
        <v>4</v>
      </c>
      <c r="I17" s="20">
        <v>0</v>
      </c>
      <c r="J17" s="20">
        <v>34</v>
      </c>
      <c r="K17" s="20">
        <v>39</v>
      </c>
      <c r="L17" s="20">
        <v>28</v>
      </c>
      <c r="M17" s="20" t="s">
        <v>31</v>
      </c>
      <c r="N17" s="20">
        <v>196</v>
      </c>
      <c r="O17" s="20">
        <v>9</v>
      </c>
      <c r="P17" s="20">
        <v>335</v>
      </c>
      <c r="Q17" s="20" t="s">
        <v>30</v>
      </c>
      <c r="R17" s="20">
        <v>1311</v>
      </c>
      <c r="S17" s="20">
        <v>45</v>
      </c>
      <c r="T17" s="20">
        <v>42</v>
      </c>
      <c r="U17" s="20">
        <v>1398</v>
      </c>
      <c r="V17" s="20">
        <v>32</v>
      </c>
      <c r="W17" s="20">
        <v>233</v>
      </c>
      <c r="X17" s="20">
        <v>1663</v>
      </c>
    </row>
    <row r="18" spans="1:24" s="2" customFormat="1" ht="15" customHeight="1" x14ac:dyDescent="0.15">
      <c r="A18" s="13" t="s">
        <v>39</v>
      </c>
      <c r="B18" s="20">
        <f t="shared" si="0"/>
        <v>1163</v>
      </c>
      <c r="C18" s="20">
        <f t="shared" si="1"/>
        <v>858</v>
      </c>
      <c r="D18" s="20">
        <v>250</v>
      </c>
      <c r="E18" s="20">
        <v>173</v>
      </c>
      <c r="F18" s="20">
        <v>137</v>
      </c>
      <c r="G18" s="20">
        <v>36</v>
      </c>
      <c r="H18" s="20">
        <v>4</v>
      </c>
      <c r="I18" s="20">
        <v>0</v>
      </c>
      <c r="J18" s="20">
        <v>25</v>
      </c>
      <c r="K18" s="20">
        <v>32</v>
      </c>
      <c r="L18" s="20">
        <v>24</v>
      </c>
      <c r="M18" s="20" t="s">
        <v>31</v>
      </c>
      <c r="N18" s="20">
        <v>173</v>
      </c>
      <c r="O18" s="20">
        <v>4</v>
      </c>
      <c r="P18" s="20">
        <v>305</v>
      </c>
      <c r="Q18" s="20" t="s">
        <v>30</v>
      </c>
      <c r="R18" s="20">
        <v>1163</v>
      </c>
      <c r="S18" s="20">
        <v>40</v>
      </c>
      <c r="T18" s="20">
        <v>14</v>
      </c>
      <c r="U18" s="20">
        <v>1217</v>
      </c>
      <c r="V18" s="20">
        <v>28</v>
      </c>
      <c r="W18" s="20">
        <v>231</v>
      </c>
      <c r="X18" s="20">
        <v>1476</v>
      </c>
    </row>
    <row r="19" spans="1:24" s="2" customFormat="1" ht="15" customHeight="1" x14ac:dyDescent="0.15">
      <c r="A19" s="13" t="s">
        <v>40</v>
      </c>
      <c r="B19" s="20">
        <f t="shared" si="0"/>
        <v>1319</v>
      </c>
      <c r="C19" s="20">
        <f t="shared" si="1"/>
        <v>949</v>
      </c>
      <c r="D19" s="20">
        <v>270</v>
      </c>
      <c r="E19" s="20">
        <v>186</v>
      </c>
      <c r="F19" s="20">
        <v>152</v>
      </c>
      <c r="G19" s="20">
        <v>39</v>
      </c>
      <c r="H19" s="20">
        <v>3</v>
      </c>
      <c r="I19" s="20">
        <v>1</v>
      </c>
      <c r="J19" s="20">
        <v>31</v>
      </c>
      <c r="K19" s="20">
        <v>37</v>
      </c>
      <c r="L19" s="20">
        <v>23</v>
      </c>
      <c r="M19" s="20" t="s">
        <v>31</v>
      </c>
      <c r="N19" s="20">
        <v>202</v>
      </c>
      <c r="O19" s="20">
        <v>5</v>
      </c>
      <c r="P19" s="20">
        <v>370</v>
      </c>
      <c r="Q19" s="20" t="s">
        <v>30</v>
      </c>
      <c r="R19" s="20">
        <v>1319</v>
      </c>
      <c r="S19" s="20">
        <v>40</v>
      </c>
      <c r="T19" s="20">
        <v>31</v>
      </c>
      <c r="U19" s="20">
        <v>1390</v>
      </c>
      <c r="V19" s="20">
        <v>27</v>
      </c>
      <c r="W19" s="20">
        <v>240</v>
      </c>
      <c r="X19" s="20">
        <v>1657</v>
      </c>
    </row>
    <row r="20" spans="1:24" ht="27" customHeight="1" x14ac:dyDescent="0.15">
      <c r="A20" s="15" t="s">
        <v>41</v>
      </c>
      <c r="B20" s="21">
        <f t="shared" si="0"/>
        <v>1355</v>
      </c>
      <c r="C20" s="21">
        <f t="shared" si="1"/>
        <v>996</v>
      </c>
      <c r="D20" s="21">
        <v>273</v>
      </c>
      <c r="E20" s="21">
        <v>204</v>
      </c>
      <c r="F20" s="21">
        <v>156</v>
      </c>
      <c r="G20" s="21">
        <v>37</v>
      </c>
      <c r="H20" s="21">
        <v>4</v>
      </c>
      <c r="I20" s="21">
        <v>2</v>
      </c>
      <c r="J20" s="21">
        <v>31</v>
      </c>
      <c r="K20" s="21">
        <v>40</v>
      </c>
      <c r="L20" s="21">
        <v>24</v>
      </c>
      <c r="M20" s="21" t="s">
        <v>31</v>
      </c>
      <c r="N20" s="21">
        <v>219</v>
      </c>
      <c r="O20" s="21">
        <v>6</v>
      </c>
      <c r="P20" s="21">
        <v>359</v>
      </c>
      <c r="Q20" s="21" t="s">
        <v>30</v>
      </c>
      <c r="R20" s="21">
        <v>1355</v>
      </c>
      <c r="S20" s="21">
        <v>36</v>
      </c>
      <c r="T20" s="21">
        <v>34</v>
      </c>
      <c r="U20" s="21">
        <v>1425</v>
      </c>
      <c r="V20" s="21">
        <v>31</v>
      </c>
      <c r="W20" s="21">
        <v>245</v>
      </c>
      <c r="X20" s="21">
        <v>1701</v>
      </c>
    </row>
    <row r="21" spans="1:24" s="2" customFormat="1" ht="15" customHeight="1" x14ac:dyDescent="0.15">
      <c r="A21" s="13" t="s">
        <v>42</v>
      </c>
      <c r="B21" s="20">
        <f t="shared" si="0"/>
        <v>1390</v>
      </c>
      <c r="C21" s="20">
        <f t="shared" si="1"/>
        <v>1032</v>
      </c>
      <c r="D21" s="20">
        <v>289</v>
      </c>
      <c r="E21" s="20">
        <v>209</v>
      </c>
      <c r="F21" s="20">
        <v>160</v>
      </c>
      <c r="G21" s="20">
        <v>41</v>
      </c>
      <c r="H21" s="20">
        <v>5</v>
      </c>
      <c r="I21" s="20">
        <v>2</v>
      </c>
      <c r="J21" s="20">
        <v>32</v>
      </c>
      <c r="K21" s="20">
        <v>42</v>
      </c>
      <c r="L21" s="20">
        <v>24</v>
      </c>
      <c r="M21" s="20" t="s">
        <v>31</v>
      </c>
      <c r="N21" s="20">
        <v>222</v>
      </c>
      <c r="O21" s="20">
        <v>6</v>
      </c>
      <c r="P21" s="20">
        <v>358</v>
      </c>
      <c r="Q21" s="20" t="s">
        <v>30</v>
      </c>
      <c r="R21" s="20">
        <v>1390</v>
      </c>
      <c r="S21" s="20">
        <v>35</v>
      </c>
      <c r="T21" s="20">
        <v>40</v>
      </c>
      <c r="U21" s="20">
        <v>1465</v>
      </c>
      <c r="V21" s="20">
        <v>33</v>
      </c>
      <c r="W21" s="20">
        <v>240</v>
      </c>
      <c r="X21" s="20">
        <v>1738</v>
      </c>
    </row>
    <row r="22" spans="1:24" s="2" customFormat="1" ht="15" customHeight="1" x14ac:dyDescent="0.15">
      <c r="A22" s="13" t="s">
        <v>43</v>
      </c>
      <c r="B22" s="20">
        <f t="shared" si="0"/>
        <v>1294</v>
      </c>
      <c r="C22" s="20">
        <f t="shared" si="1"/>
        <v>958</v>
      </c>
      <c r="D22" s="20">
        <v>261</v>
      </c>
      <c r="E22" s="20">
        <v>184</v>
      </c>
      <c r="F22" s="20">
        <v>157</v>
      </c>
      <c r="G22" s="20">
        <v>41</v>
      </c>
      <c r="H22" s="20">
        <v>4</v>
      </c>
      <c r="I22" s="20">
        <v>1</v>
      </c>
      <c r="J22" s="20">
        <v>25</v>
      </c>
      <c r="K22" s="20">
        <v>39</v>
      </c>
      <c r="L22" s="20">
        <v>27</v>
      </c>
      <c r="M22" s="20" t="s">
        <v>31</v>
      </c>
      <c r="N22" s="20">
        <v>212</v>
      </c>
      <c r="O22" s="20">
        <v>7</v>
      </c>
      <c r="P22" s="20">
        <v>336</v>
      </c>
      <c r="Q22" s="20" t="s">
        <v>30</v>
      </c>
      <c r="R22" s="20">
        <v>1294</v>
      </c>
      <c r="S22" s="20">
        <v>32</v>
      </c>
      <c r="T22" s="20">
        <v>44</v>
      </c>
      <c r="U22" s="20">
        <v>1370</v>
      </c>
      <c r="V22" s="20">
        <v>33</v>
      </c>
      <c r="W22" s="20">
        <v>206</v>
      </c>
      <c r="X22" s="20">
        <v>1609</v>
      </c>
    </row>
    <row r="23" spans="1:24" s="2" customFormat="1" ht="15" customHeight="1" x14ac:dyDescent="0.15">
      <c r="A23" s="13" t="s">
        <v>44</v>
      </c>
      <c r="B23" s="20">
        <f t="shared" si="0"/>
        <v>1269</v>
      </c>
      <c r="C23" s="20">
        <f t="shared" si="1"/>
        <v>954</v>
      </c>
      <c r="D23" s="20">
        <v>257</v>
      </c>
      <c r="E23" s="20">
        <v>172</v>
      </c>
      <c r="F23" s="20">
        <v>158</v>
      </c>
      <c r="G23" s="20">
        <v>45</v>
      </c>
      <c r="H23" s="20">
        <v>4</v>
      </c>
      <c r="I23" s="20">
        <v>4</v>
      </c>
      <c r="J23" s="20">
        <v>24</v>
      </c>
      <c r="K23" s="20">
        <v>38</v>
      </c>
      <c r="L23" s="20">
        <v>28</v>
      </c>
      <c r="M23" s="20" t="s">
        <v>31</v>
      </c>
      <c r="N23" s="20">
        <v>217</v>
      </c>
      <c r="O23" s="20">
        <v>7</v>
      </c>
      <c r="P23" s="20">
        <v>315</v>
      </c>
      <c r="Q23" s="20" t="s">
        <v>30</v>
      </c>
      <c r="R23" s="20">
        <v>1269</v>
      </c>
      <c r="S23" s="20">
        <v>25</v>
      </c>
      <c r="T23" s="20">
        <v>33</v>
      </c>
      <c r="U23" s="20">
        <v>1327</v>
      </c>
      <c r="V23" s="20">
        <v>38</v>
      </c>
      <c r="W23" s="20">
        <v>189</v>
      </c>
      <c r="X23" s="20">
        <v>1554</v>
      </c>
    </row>
    <row r="24" spans="1:24" s="2" customFormat="1" ht="15" customHeight="1" x14ac:dyDescent="0.15">
      <c r="A24" s="13" t="s">
        <v>45</v>
      </c>
      <c r="B24" s="22">
        <v>1275</v>
      </c>
      <c r="C24" s="20">
        <v>972</v>
      </c>
      <c r="D24" s="20">
        <v>245</v>
      </c>
      <c r="E24" s="20">
        <v>182</v>
      </c>
      <c r="F24" s="20">
        <v>151</v>
      </c>
      <c r="G24" s="20">
        <v>50</v>
      </c>
      <c r="H24" s="20">
        <v>3</v>
      </c>
      <c r="I24" s="20">
        <v>5</v>
      </c>
      <c r="J24" s="20">
        <v>19</v>
      </c>
      <c r="K24" s="20">
        <v>40</v>
      </c>
      <c r="L24" s="20">
        <v>24</v>
      </c>
      <c r="M24" s="20" t="s">
        <v>31</v>
      </c>
      <c r="N24" s="20">
        <v>247</v>
      </c>
      <c r="O24" s="20">
        <v>6</v>
      </c>
      <c r="P24" s="20">
        <v>303</v>
      </c>
      <c r="Q24" s="20" t="s">
        <v>30</v>
      </c>
      <c r="R24" s="20">
        <v>1275</v>
      </c>
      <c r="S24" s="20">
        <v>18</v>
      </c>
      <c r="T24" s="20">
        <v>40</v>
      </c>
      <c r="U24" s="20">
        <v>1333</v>
      </c>
      <c r="V24" s="20">
        <v>43</v>
      </c>
      <c r="W24" s="20">
        <v>165</v>
      </c>
      <c r="X24" s="20">
        <v>1541</v>
      </c>
    </row>
    <row r="25" spans="1:24" s="2" customFormat="1" ht="15" customHeight="1" x14ac:dyDescent="0.15">
      <c r="A25" s="13" t="s">
        <v>46</v>
      </c>
      <c r="B25" s="22">
        <v>1311</v>
      </c>
      <c r="C25" s="20">
        <v>1002</v>
      </c>
      <c r="D25" s="20">
        <v>263</v>
      </c>
      <c r="E25" s="20">
        <v>173</v>
      </c>
      <c r="F25" s="20">
        <v>160</v>
      </c>
      <c r="G25" s="20">
        <v>53</v>
      </c>
      <c r="H25" s="20">
        <v>3</v>
      </c>
      <c r="I25" s="20">
        <v>3</v>
      </c>
      <c r="J25" s="20">
        <v>17</v>
      </c>
      <c r="K25" s="20">
        <v>39</v>
      </c>
      <c r="L25" s="20">
        <v>25</v>
      </c>
      <c r="M25" s="20">
        <v>50</v>
      </c>
      <c r="N25" s="20">
        <v>209</v>
      </c>
      <c r="O25" s="20">
        <v>7</v>
      </c>
      <c r="P25" s="20">
        <v>309</v>
      </c>
      <c r="Q25" s="20" t="s">
        <v>30</v>
      </c>
      <c r="R25" s="20">
        <v>1311</v>
      </c>
      <c r="S25" s="20">
        <v>18</v>
      </c>
      <c r="T25" s="20">
        <v>36</v>
      </c>
      <c r="U25" s="20">
        <v>1365</v>
      </c>
      <c r="V25" s="20">
        <v>40</v>
      </c>
      <c r="W25" s="20">
        <v>177</v>
      </c>
      <c r="X25" s="20">
        <v>1582</v>
      </c>
    </row>
    <row r="26" spans="1:24" s="2" customFormat="1" ht="15" customHeight="1" x14ac:dyDescent="0.15">
      <c r="A26" s="13" t="s">
        <v>47</v>
      </c>
      <c r="B26" s="22">
        <v>1343</v>
      </c>
      <c r="C26" s="20">
        <v>1033</v>
      </c>
      <c r="D26" s="20">
        <v>280</v>
      </c>
      <c r="E26" s="20">
        <v>193</v>
      </c>
      <c r="F26" s="20">
        <v>156</v>
      </c>
      <c r="G26" s="20">
        <v>58</v>
      </c>
      <c r="H26" s="20">
        <v>3</v>
      </c>
      <c r="I26" s="20">
        <v>3</v>
      </c>
      <c r="J26" s="20">
        <v>18</v>
      </c>
      <c r="K26" s="20">
        <v>39</v>
      </c>
      <c r="L26" s="20">
        <v>21</v>
      </c>
      <c r="M26" s="20">
        <v>51</v>
      </c>
      <c r="N26" s="20">
        <v>202</v>
      </c>
      <c r="O26" s="20">
        <v>9</v>
      </c>
      <c r="P26" s="20">
        <v>310</v>
      </c>
      <c r="Q26" s="20" t="s">
        <v>30</v>
      </c>
      <c r="R26" s="20">
        <v>1343</v>
      </c>
      <c r="S26" s="20">
        <v>19</v>
      </c>
      <c r="T26" s="20">
        <v>43</v>
      </c>
      <c r="U26" s="20">
        <v>1405</v>
      </c>
      <c r="V26" s="20">
        <v>40</v>
      </c>
      <c r="W26" s="20">
        <v>176</v>
      </c>
      <c r="X26" s="20">
        <v>1621</v>
      </c>
    </row>
    <row r="27" spans="1:24" s="2" customFormat="1" ht="15" customHeight="1" x14ac:dyDescent="0.15">
      <c r="A27" s="13" t="s">
        <v>48</v>
      </c>
      <c r="B27" s="22">
        <v>1439</v>
      </c>
      <c r="C27" s="20">
        <v>1115</v>
      </c>
      <c r="D27" s="20">
        <v>297</v>
      </c>
      <c r="E27" s="20">
        <v>195</v>
      </c>
      <c r="F27" s="20">
        <v>170</v>
      </c>
      <c r="G27" s="20">
        <v>72</v>
      </c>
      <c r="H27" s="20">
        <v>7</v>
      </c>
      <c r="I27" s="20">
        <v>3</v>
      </c>
      <c r="J27" s="20">
        <v>26</v>
      </c>
      <c r="K27" s="20">
        <v>41</v>
      </c>
      <c r="L27" s="20">
        <v>23</v>
      </c>
      <c r="M27" s="20">
        <v>46</v>
      </c>
      <c r="N27" s="20">
        <v>225</v>
      </c>
      <c r="O27" s="20">
        <v>10</v>
      </c>
      <c r="P27" s="20">
        <v>324</v>
      </c>
      <c r="Q27" s="20" t="s">
        <v>30</v>
      </c>
      <c r="R27" s="20">
        <v>1439</v>
      </c>
      <c r="S27" s="20">
        <v>20</v>
      </c>
      <c r="T27" s="20">
        <v>48</v>
      </c>
      <c r="U27" s="20">
        <v>1507</v>
      </c>
      <c r="V27" s="20">
        <v>49</v>
      </c>
      <c r="W27" s="20">
        <v>191</v>
      </c>
      <c r="X27" s="20">
        <v>1747</v>
      </c>
    </row>
    <row r="28" spans="1:24" s="2" customFormat="1" ht="15" customHeight="1" x14ac:dyDescent="0.15">
      <c r="A28" s="13" t="s">
        <v>49</v>
      </c>
      <c r="B28" s="22">
        <v>1330</v>
      </c>
      <c r="C28" s="20">
        <v>1033</v>
      </c>
      <c r="D28" s="20">
        <v>281</v>
      </c>
      <c r="E28" s="20">
        <v>191</v>
      </c>
      <c r="F28" s="20">
        <v>152</v>
      </c>
      <c r="G28" s="20">
        <v>70</v>
      </c>
      <c r="H28" s="20">
        <v>6</v>
      </c>
      <c r="I28" s="20">
        <v>3</v>
      </c>
      <c r="J28" s="20">
        <v>20</v>
      </c>
      <c r="K28" s="20">
        <v>39</v>
      </c>
      <c r="L28" s="20">
        <v>20</v>
      </c>
      <c r="M28" s="20">
        <v>43</v>
      </c>
      <c r="N28" s="20">
        <v>198</v>
      </c>
      <c r="O28" s="20">
        <v>10</v>
      </c>
      <c r="P28" s="20">
        <v>297</v>
      </c>
      <c r="Q28" s="20" t="s">
        <v>30</v>
      </c>
      <c r="R28" s="20">
        <v>1330</v>
      </c>
      <c r="S28" s="20">
        <v>17</v>
      </c>
      <c r="T28" s="20">
        <v>53</v>
      </c>
      <c r="U28" s="20">
        <v>1400</v>
      </c>
      <c r="V28" s="20">
        <v>44</v>
      </c>
      <c r="W28" s="20">
        <v>169</v>
      </c>
      <c r="X28" s="20">
        <v>1613</v>
      </c>
    </row>
    <row r="29" spans="1:24" s="2" customFormat="1" ht="15" customHeight="1" x14ac:dyDescent="0.15">
      <c r="A29" s="13" t="s">
        <v>50</v>
      </c>
      <c r="B29" s="22">
        <v>1491</v>
      </c>
      <c r="C29" s="20">
        <v>1186</v>
      </c>
      <c r="D29" s="20">
        <v>294</v>
      </c>
      <c r="E29" s="20">
        <v>224</v>
      </c>
      <c r="F29" s="20">
        <v>161</v>
      </c>
      <c r="G29" s="20">
        <v>83</v>
      </c>
      <c r="H29" s="20">
        <v>6</v>
      </c>
      <c r="I29" s="20">
        <v>5</v>
      </c>
      <c r="J29" s="20">
        <v>12</v>
      </c>
      <c r="K29" s="20">
        <v>39</v>
      </c>
      <c r="L29" s="20">
        <v>34</v>
      </c>
      <c r="M29" s="20">
        <v>58</v>
      </c>
      <c r="N29" s="20">
        <v>259</v>
      </c>
      <c r="O29" s="20">
        <v>11</v>
      </c>
      <c r="P29" s="20">
        <v>305</v>
      </c>
      <c r="Q29" s="20" t="s">
        <v>30</v>
      </c>
      <c r="R29" s="20">
        <v>1491</v>
      </c>
      <c r="S29" s="20">
        <v>15</v>
      </c>
      <c r="T29" s="20">
        <v>60</v>
      </c>
      <c r="U29" s="20">
        <v>1566</v>
      </c>
      <c r="V29" s="20">
        <v>48</v>
      </c>
      <c r="W29" s="20">
        <v>164</v>
      </c>
      <c r="X29" s="20">
        <v>1778</v>
      </c>
    </row>
    <row r="30" spans="1:24" ht="27" customHeight="1" x14ac:dyDescent="0.15">
      <c r="A30" s="15" t="s">
        <v>51</v>
      </c>
      <c r="B30" s="23">
        <v>1754</v>
      </c>
      <c r="C30" s="21">
        <v>1402</v>
      </c>
      <c r="D30" s="21">
        <v>321</v>
      </c>
      <c r="E30" s="21">
        <v>327</v>
      </c>
      <c r="F30" s="21">
        <v>195</v>
      </c>
      <c r="G30" s="21">
        <v>66</v>
      </c>
      <c r="H30" s="21">
        <v>5</v>
      </c>
      <c r="I30" s="21">
        <v>4</v>
      </c>
      <c r="J30" s="21">
        <v>14</v>
      </c>
      <c r="K30" s="21">
        <v>44</v>
      </c>
      <c r="L30" s="21">
        <v>34</v>
      </c>
      <c r="M30" s="21">
        <v>69</v>
      </c>
      <c r="N30" s="21">
        <v>312</v>
      </c>
      <c r="O30" s="21">
        <v>11</v>
      </c>
      <c r="P30" s="21">
        <v>352</v>
      </c>
      <c r="Q30" s="21" t="s">
        <v>30</v>
      </c>
      <c r="R30" s="21">
        <v>1754</v>
      </c>
      <c r="S30" s="21">
        <v>11</v>
      </c>
      <c r="T30" s="21">
        <v>54</v>
      </c>
      <c r="U30" s="21">
        <v>1819</v>
      </c>
      <c r="V30" s="21">
        <v>56</v>
      </c>
      <c r="W30" s="21">
        <v>186</v>
      </c>
      <c r="X30" s="21">
        <v>2061</v>
      </c>
    </row>
    <row r="31" spans="1:24" s="2" customFormat="1" ht="15" customHeight="1" x14ac:dyDescent="0.15">
      <c r="A31" s="13" t="s">
        <v>52</v>
      </c>
      <c r="B31" s="22">
        <v>1822</v>
      </c>
      <c r="C31" s="20">
        <v>1451</v>
      </c>
      <c r="D31" s="20">
        <v>331</v>
      </c>
      <c r="E31" s="20">
        <v>287</v>
      </c>
      <c r="F31" s="20">
        <v>228</v>
      </c>
      <c r="G31" s="20">
        <v>83</v>
      </c>
      <c r="H31" s="20">
        <v>6</v>
      </c>
      <c r="I31" s="20">
        <v>5</v>
      </c>
      <c r="J31" s="20">
        <v>19</v>
      </c>
      <c r="K31" s="20">
        <v>45</v>
      </c>
      <c r="L31" s="20">
        <v>38</v>
      </c>
      <c r="M31" s="20">
        <v>64</v>
      </c>
      <c r="N31" s="20">
        <v>335</v>
      </c>
      <c r="O31" s="20">
        <v>10</v>
      </c>
      <c r="P31" s="20">
        <v>371</v>
      </c>
      <c r="Q31" s="20" t="s">
        <v>53</v>
      </c>
      <c r="R31" s="20">
        <v>1822</v>
      </c>
      <c r="S31" s="20">
        <v>11</v>
      </c>
      <c r="T31" s="20">
        <v>35</v>
      </c>
      <c r="U31" s="20">
        <v>1868</v>
      </c>
      <c r="V31" s="20">
        <v>56</v>
      </c>
      <c r="W31" s="20">
        <v>222</v>
      </c>
      <c r="X31" s="20">
        <v>2146</v>
      </c>
    </row>
    <row r="32" spans="1:24" s="2" customFormat="1" ht="15" customHeight="1" x14ac:dyDescent="0.15">
      <c r="A32" s="13" t="s">
        <v>54</v>
      </c>
      <c r="B32" s="22">
        <v>1705</v>
      </c>
      <c r="C32" s="20">
        <v>1355</v>
      </c>
      <c r="D32" s="20">
        <v>301</v>
      </c>
      <c r="E32" s="20">
        <v>263</v>
      </c>
      <c r="F32" s="20">
        <v>217</v>
      </c>
      <c r="G32" s="20">
        <v>87</v>
      </c>
      <c r="H32" s="20">
        <v>4</v>
      </c>
      <c r="I32" s="20">
        <v>6</v>
      </c>
      <c r="J32" s="20">
        <v>15</v>
      </c>
      <c r="K32" s="20">
        <v>46</v>
      </c>
      <c r="L32" s="20">
        <v>37</v>
      </c>
      <c r="M32" s="20">
        <v>58</v>
      </c>
      <c r="N32" s="20">
        <v>311</v>
      </c>
      <c r="O32" s="20">
        <v>10</v>
      </c>
      <c r="P32" s="20">
        <v>350</v>
      </c>
      <c r="Q32" s="20" t="s">
        <v>53</v>
      </c>
      <c r="R32" s="20">
        <v>1705</v>
      </c>
      <c r="S32" s="20">
        <v>12</v>
      </c>
      <c r="T32" s="20">
        <v>42</v>
      </c>
      <c r="U32" s="20">
        <v>1759</v>
      </c>
      <c r="V32" s="20">
        <v>51</v>
      </c>
      <c r="W32" s="20">
        <v>192</v>
      </c>
      <c r="X32" s="20">
        <v>2002</v>
      </c>
    </row>
    <row r="33" spans="1:24" s="2" customFormat="1" ht="15" customHeight="1" x14ac:dyDescent="0.15">
      <c r="A33" s="13" t="s">
        <v>55</v>
      </c>
      <c r="B33" s="22">
        <v>1732</v>
      </c>
      <c r="C33" s="20">
        <v>1384</v>
      </c>
      <c r="D33" s="20">
        <v>308</v>
      </c>
      <c r="E33" s="20">
        <v>259</v>
      </c>
      <c r="F33" s="20">
        <v>232</v>
      </c>
      <c r="G33" s="20">
        <v>84</v>
      </c>
      <c r="H33" s="20">
        <v>5</v>
      </c>
      <c r="I33" s="20">
        <v>4</v>
      </c>
      <c r="J33" s="20">
        <v>20</v>
      </c>
      <c r="K33" s="20">
        <v>44</v>
      </c>
      <c r="L33" s="20">
        <v>36</v>
      </c>
      <c r="M33" s="20">
        <v>57</v>
      </c>
      <c r="N33" s="20">
        <v>326</v>
      </c>
      <c r="O33" s="20">
        <v>9</v>
      </c>
      <c r="P33" s="20">
        <v>348</v>
      </c>
      <c r="Q33" s="20" t="s">
        <v>53</v>
      </c>
      <c r="R33" s="20">
        <v>1732</v>
      </c>
      <c r="S33" s="20">
        <v>10</v>
      </c>
      <c r="T33" s="20">
        <v>41</v>
      </c>
      <c r="U33" s="20">
        <v>1783</v>
      </c>
      <c r="V33" s="20">
        <v>49</v>
      </c>
      <c r="W33" s="20">
        <v>186</v>
      </c>
      <c r="X33" s="20">
        <v>2018</v>
      </c>
    </row>
    <row r="34" spans="1:24" s="2" customFormat="1" ht="15" customHeight="1" x14ac:dyDescent="0.15">
      <c r="A34" s="13" t="s">
        <v>56</v>
      </c>
      <c r="B34" s="22">
        <v>1743</v>
      </c>
      <c r="C34" s="20">
        <v>1381</v>
      </c>
      <c r="D34" s="20">
        <v>309</v>
      </c>
      <c r="E34" s="20">
        <v>256</v>
      </c>
      <c r="F34" s="20">
        <v>232</v>
      </c>
      <c r="G34" s="20">
        <v>91</v>
      </c>
      <c r="H34" s="20">
        <v>4</v>
      </c>
      <c r="I34" s="20">
        <v>5</v>
      </c>
      <c r="J34" s="20">
        <v>17</v>
      </c>
      <c r="K34" s="20">
        <v>47</v>
      </c>
      <c r="L34" s="20">
        <v>30</v>
      </c>
      <c r="M34" s="20">
        <v>56</v>
      </c>
      <c r="N34" s="20">
        <v>325</v>
      </c>
      <c r="O34" s="20">
        <v>9</v>
      </c>
      <c r="P34" s="20">
        <v>362</v>
      </c>
      <c r="Q34" s="20" t="s">
        <v>53</v>
      </c>
      <c r="R34" s="20">
        <v>1743</v>
      </c>
      <c r="S34" s="20">
        <v>10</v>
      </c>
      <c r="T34" s="20">
        <v>45</v>
      </c>
      <c r="U34" s="20">
        <v>1798</v>
      </c>
      <c r="V34" s="20">
        <v>51</v>
      </c>
      <c r="W34" s="20">
        <v>184</v>
      </c>
      <c r="X34" s="20">
        <v>2033</v>
      </c>
    </row>
    <row r="35" spans="1:24" s="2" customFormat="1" ht="15" customHeight="1" x14ac:dyDescent="0.15">
      <c r="A35" s="13" t="s">
        <v>57</v>
      </c>
      <c r="B35" s="22">
        <v>1702</v>
      </c>
      <c r="C35" s="20">
        <v>1351</v>
      </c>
      <c r="D35" s="20">
        <v>301</v>
      </c>
      <c r="E35" s="20">
        <v>250</v>
      </c>
      <c r="F35" s="20">
        <v>229</v>
      </c>
      <c r="G35" s="20">
        <v>89</v>
      </c>
      <c r="H35" s="20">
        <v>7</v>
      </c>
      <c r="I35" s="20">
        <v>7</v>
      </c>
      <c r="J35" s="20">
        <v>18</v>
      </c>
      <c r="K35" s="20">
        <v>48</v>
      </c>
      <c r="L35" s="20">
        <v>30</v>
      </c>
      <c r="M35" s="20">
        <v>48</v>
      </c>
      <c r="N35" s="20">
        <v>316</v>
      </c>
      <c r="O35" s="20">
        <v>8</v>
      </c>
      <c r="P35" s="20">
        <v>351</v>
      </c>
      <c r="Q35" s="20" t="s">
        <v>53</v>
      </c>
      <c r="R35" s="20">
        <v>1702</v>
      </c>
      <c r="S35" s="20">
        <v>9</v>
      </c>
      <c r="T35" s="20">
        <v>40</v>
      </c>
      <c r="U35" s="20">
        <v>1751</v>
      </c>
      <c r="V35" s="20">
        <v>53</v>
      </c>
      <c r="W35" s="20">
        <v>181</v>
      </c>
      <c r="X35" s="20">
        <v>1985</v>
      </c>
    </row>
    <row r="36" spans="1:24" s="2" customFormat="1" ht="15" customHeight="1" x14ac:dyDescent="0.15">
      <c r="A36" s="13" t="s">
        <v>58</v>
      </c>
      <c r="B36" s="22">
        <v>1733</v>
      </c>
      <c r="C36" s="20">
        <v>1394</v>
      </c>
      <c r="D36" s="20">
        <v>325</v>
      </c>
      <c r="E36" s="20">
        <v>259</v>
      </c>
      <c r="F36" s="20">
        <v>239</v>
      </c>
      <c r="G36" s="20">
        <v>72</v>
      </c>
      <c r="H36" s="20">
        <v>6</v>
      </c>
      <c r="I36" s="20">
        <v>5</v>
      </c>
      <c r="J36" s="20">
        <v>21</v>
      </c>
      <c r="K36" s="20">
        <v>48</v>
      </c>
      <c r="L36" s="20">
        <v>36</v>
      </c>
      <c r="M36" s="20">
        <v>50</v>
      </c>
      <c r="N36" s="20">
        <v>324</v>
      </c>
      <c r="O36" s="20">
        <v>9</v>
      </c>
      <c r="P36" s="20">
        <v>339</v>
      </c>
      <c r="Q36" s="20" t="s">
        <v>53</v>
      </c>
      <c r="R36" s="20">
        <v>1733</v>
      </c>
      <c r="S36" s="20">
        <v>8</v>
      </c>
      <c r="T36" s="20">
        <v>47</v>
      </c>
      <c r="U36" s="20">
        <v>1788</v>
      </c>
      <c r="V36" s="20">
        <v>55</v>
      </c>
      <c r="W36" s="20">
        <v>169</v>
      </c>
      <c r="X36" s="20">
        <v>2012</v>
      </c>
    </row>
    <row r="37" spans="1:24" s="2" customFormat="1" ht="15" customHeight="1" x14ac:dyDescent="0.15">
      <c r="A37" s="13" t="s">
        <v>59</v>
      </c>
      <c r="B37" s="22">
        <v>2070</v>
      </c>
      <c r="C37" s="20">
        <v>1669</v>
      </c>
      <c r="D37" s="20">
        <v>389</v>
      </c>
      <c r="E37" s="20">
        <v>315</v>
      </c>
      <c r="F37" s="20">
        <v>298</v>
      </c>
      <c r="G37" s="20">
        <v>71</v>
      </c>
      <c r="H37" s="20">
        <v>6</v>
      </c>
      <c r="I37" s="20">
        <v>5</v>
      </c>
      <c r="J37" s="20">
        <v>33</v>
      </c>
      <c r="K37" s="20">
        <v>59</v>
      </c>
      <c r="L37" s="20">
        <v>40</v>
      </c>
      <c r="M37" s="20">
        <v>53</v>
      </c>
      <c r="N37" s="20">
        <v>387</v>
      </c>
      <c r="O37" s="20">
        <v>13</v>
      </c>
      <c r="P37" s="20">
        <v>401</v>
      </c>
      <c r="Q37" s="20" t="s">
        <v>53</v>
      </c>
      <c r="R37" s="20">
        <v>2070</v>
      </c>
      <c r="S37" s="20">
        <v>9</v>
      </c>
      <c r="T37" s="20">
        <v>52</v>
      </c>
      <c r="U37" s="20">
        <v>2131</v>
      </c>
      <c r="V37" s="20">
        <v>60</v>
      </c>
      <c r="W37" s="20">
        <v>201</v>
      </c>
      <c r="X37" s="20">
        <v>2392</v>
      </c>
    </row>
    <row r="38" spans="1:24" s="2" customFormat="1" ht="15" customHeight="1" x14ac:dyDescent="0.15">
      <c r="A38" s="13" t="s">
        <v>60</v>
      </c>
      <c r="B38" s="22">
        <v>1930</v>
      </c>
      <c r="C38" s="20">
        <v>1550</v>
      </c>
      <c r="D38" s="20">
        <v>361</v>
      </c>
      <c r="E38" s="20">
        <v>268</v>
      </c>
      <c r="F38" s="20">
        <v>282</v>
      </c>
      <c r="G38" s="20">
        <v>73</v>
      </c>
      <c r="H38" s="20">
        <v>7</v>
      </c>
      <c r="I38" s="20">
        <v>5</v>
      </c>
      <c r="J38" s="20">
        <v>32</v>
      </c>
      <c r="K38" s="20">
        <v>53</v>
      </c>
      <c r="L38" s="20">
        <v>36</v>
      </c>
      <c r="M38" s="20">
        <v>59</v>
      </c>
      <c r="N38" s="20">
        <v>361</v>
      </c>
      <c r="O38" s="20">
        <v>13</v>
      </c>
      <c r="P38" s="20">
        <v>380</v>
      </c>
      <c r="Q38" s="20" t="s">
        <v>53</v>
      </c>
      <c r="R38" s="20">
        <v>1930</v>
      </c>
      <c r="S38" s="20">
        <v>7</v>
      </c>
      <c r="T38" s="20">
        <v>58</v>
      </c>
      <c r="U38" s="20">
        <v>1995</v>
      </c>
      <c r="V38" s="20">
        <v>51</v>
      </c>
      <c r="W38" s="20">
        <v>179</v>
      </c>
      <c r="X38" s="20">
        <v>2225</v>
      </c>
    </row>
    <row r="39" spans="1:24" s="2" customFormat="1" ht="15" customHeight="1" x14ac:dyDescent="0.15">
      <c r="A39" s="13" t="s">
        <v>61</v>
      </c>
      <c r="B39" s="20">
        <v>1990</v>
      </c>
      <c r="C39" s="20">
        <v>1614</v>
      </c>
      <c r="D39" s="20">
        <v>364</v>
      </c>
      <c r="E39" s="20">
        <v>262</v>
      </c>
      <c r="F39" s="20">
        <v>283</v>
      </c>
      <c r="G39" s="20">
        <v>90</v>
      </c>
      <c r="H39" s="20">
        <v>7</v>
      </c>
      <c r="I39" s="20">
        <v>8</v>
      </c>
      <c r="J39" s="20">
        <v>27</v>
      </c>
      <c r="K39" s="20">
        <v>54</v>
      </c>
      <c r="L39" s="20">
        <v>37</v>
      </c>
      <c r="M39" s="20">
        <v>57</v>
      </c>
      <c r="N39" s="20">
        <v>411</v>
      </c>
      <c r="O39" s="20">
        <v>14</v>
      </c>
      <c r="P39" s="20">
        <v>376</v>
      </c>
      <c r="Q39" s="20" t="s">
        <v>30</v>
      </c>
      <c r="R39" s="20">
        <v>1990</v>
      </c>
      <c r="S39" s="20">
        <v>6</v>
      </c>
      <c r="T39" s="20">
        <v>53</v>
      </c>
      <c r="U39" s="20">
        <v>2049</v>
      </c>
      <c r="V39" s="20">
        <v>61</v>
      </c>
      <c r="W39" s="20">
        <v>183</v>
      </c>
      <c r="X39" s="20">
        <v>2293</v>
      </c>
    </row>
    <row r="40" spans="1:24" ht="27" customHeight="1" x14ac:dyDescent="0.15">
      <c r="A40" s="16" t="s">
        <v>62</v>
      </c>
      <c r="B40" s="21">
        <v>1837</v>
      </c>
      <c r="C40" s="21">
        <v>1498</v>
      </c>
      <c r="D40" s="21">
        <v>337</v>
      </c>
      <c r="E40" s="21">
        <v>241</v>
      </c>
      <c r="F40" s="21">
        <v>258</v>
      </c>
      <c r="G40" s="21">
        <v>80</v>
      </c>
      <c r="H40" s="21">
        <v>4</v>
      </c>
      <c r="I40" s="21">
        <v>10</v>
      </c>
      <c r="J40" s="21">
        <v>33</v>
      </c>
      <c r="K40" s="21">
        <v>52</v>
      </c>
      <c r="L40" s="21">
        <v>33</v>
      </c>
      <c r="M40" s="21">
        <v>57</v>
      </c>
      <c r="N40" s="21">
        <v>381</v>
      </c>
      <c r="O40" s="21">
        <v>12</v>
      </c>
      <c r="P40" s="21">
        <v>339</v>
      </c>
      <c r="Q40" s="21" t="s">
        <v>53</v>
      </c>
      <c r="R40" s="21">
        <v>1837</v>
      </c>
      <c r="S40" s="21">
        <v>6</v>
      </c>
      <c r="T40" s="21">
        <v>53</v>
      </c>
      <c r="U40" s="21">
        <v>1896</v>
      </c>
      <c r="V40" s="21">
        <v>55</v>
      </c>
      <c r="W40" s="21">
        <v>167</v>
      </c>
      <c r="X40" s="21">
        <v>2118</v>
      </c>
    </row>
    <row r="41" spans="1:24" s="2" customFormat="1" ht="15" customHeight="1" x14ac:dyDescent="0.15">
      <c r="A41" s="14" t="s">
        <v>32</v>
      </c>
      <c r="B41" s="20">
        <v>2100</v>
      </c>
      <c r="C41" s="20">
        <v>1711</v>
      </c>
      <c r="D41" s="20">
        <v>394</v>
      </c>
      <c r="E41" s="20">
        <v>276</v>
      </c>
      <c r="F41" s="20">
        <v>278</v>
      </c>
      <c r="G41" s="20">
        <v>75</v>
      </c>
      <c r="H41" s="20">
        <v>6</v>
      </c>
      <c r="I41" s="20">
        <v>6</v>
      </c>
      <c r="J41" s="20">
        <v>58</v>
      </c>
      <c r="K41" s="20">
        <v>56</v>
      </c>
      <c r="L41" s="20">
        <v>38</v>
      </c>
      <c r="M41" s="20">
        <v>64</v>
      </c>
      <c r="N41" s="20">
        <v>448</v>
      </c>
      <c r="O41" s="20">
        <v>12</v>
      </c>
      <c r="P41" s="20">
        <v>389</v>
      </c>
      <c r="Q41" s="20" t="s">
        <v>30</v>
      </c>
      <c r="R41" s="20">
        <v>2100</v>
      </c>
      <c r="S41" s="20">
        <v>8</v>
      </c>
      <c r="T41" s="20">
        <v>45</v>
      </c>
      <c r="U41" s="20">
        <v>2153</v>
      </c>
      <c r="V41" s="20">
        <v>64</v>
      </c>
      <c r="W41" s="20">
        <v>190</v>
      </c>
      <c r="X41" s="20">
        <v>2407</v>
      </c>
    </row>
    <row r="42" spans="1:24" s="2" customFormat="1" ht="15" customHeight="1" x14ac:dyDescent="0.15">
      <c r="A42" s="14" t="s">
        <v>63</v>
      </c>
      <c r="B42" s="20">
        <v>2115</v>
      </c>
      <c r="C42" s="20">
        <v>1732</v>
      </c>
      <c r="D42" s="20">
        <v>397</v>
      </c>
      <c r="E42" s="20">
        <v>260</v>
      </c>
      <c r="F42" s="20">
        <v>259</v>
      </c>
      <c r="G42" s="20">
        <v>94</v>
      </c>
      <c r="H42" s="20">
        <v>6</v>
      </c>
      <c r="I42" s="20">
        <v>10</v>
      </c>
      <c r="J42" s="20">
        <v>45</v>
      </c>
      <c r="K42" s="20">
        <v>56</v>
      </c>
      <c r="L42" s="20">
        <v>39</v>
      </c>
      <c r="M42" s="20">
        <v>70</v>
      </c>
      <c r="N42" s="20">
        <v>485</v>
      </c>
      <c r="O42" s="20">
        <v>11</v>
      </c>
      <c r="P42" s="20">
        <v>383</v>
      </c>
      <c r="Q42" s="20" t="s">
        <v>53</v>
      </c>
      <c r="R42" s="20">
        <v>2115</v>
      </c>
      <c r="S42" s="20">
        <v>8</v>
      </c>
      <c r="T42" s="20">
        <v>33</v>
      </c>
      <c r="U42" s="20">
        <v>2156</v>
      </c>
      <c r="V42" s="20">
        <v>70</v>
      </c>
      <c r="W42" s="20">
        <v>189</v>
      </c>
      <c r="X42" s="20">
        <v>2415</v>
      </c>
    </row>
    <row r="43" spans="1:24" s="2" customFormat="1" ht="15" customHeight="1" x14ac:dyDescent="0.15">
      <c r="A43" s="14" t="s">
        <v>64</v>
      </c>
      <c r="B43" s="20">
        <v>2167</v>
      </c>
      <c r="C43" s="20">
        <v>1778</v>
      </c>
      <c r="D43" s="20">
        <v>407</v>
      </c>
      <c r="E43" s="20">
        <v>288</v>
      </c>
      <c r="F43" s="20">
        <v>277</v>
      </c>
      <c r="G43" s="20">
        <v>102</v>
      </c>
      <c r="H43" s="20">
        <v>8</v>
      </c>
      <c r="I43" s="20">
        <v>3</v>
      </c>
      <c r="J43" s="20">
        <v>32</v>
      </c>
      <c r="K43" s="20">
        <v>54</v>
      </c>
      <c r="L43" s="20">
        <v>40</v>
      </c>
      <c r="M43" s="20">
        <v>75</v>
      </c>
      <c r="N43" s="20">
        <v>481</v>
      </c>
      <c r="O43" s="20">
        <v>11</v>
      </c>
      <c r="P43" s="20">
        <v>389</v>
      </c>
      <c r="Q43" s="20" t="s">
        <v>53</v>
      </c>
      <c r="R43" s="20">
        <v>2167</v>
      </c>
      <c r="S43" s="20">
        <v>6</v>
      </c>
      <c r="T43" s="20">
        <v>43</v>
      </c>
      <c r="U43" s="20">
        <v>2216</v>
      </c>
      <c r="V43" s="20">
        <v>74</v>
      </c>
      <c r="W43" s="20">
        <v>175</v>
      </c>
      <c r="X43" s="20">
        <v>2465</v>
      </c>
    </row>
    <row r="44" spans="1:24" s="2" customFormat="1" ht="15" customHeight="1" x14ac:dyDescent="0.15">
      <c r="A44" s="14" t="s">
        <v>65</v>
      </c>
      <c r="B44" s="20">
        <v>2290</v>
      </c>
      <c r="C44" s="20">
        <v>1908</v>
      </c>
      <c r="D44" s="20">
        <v>409</v>
      </c>
      <c r="E44" s="20">
        <v>419</v>
      </c>
      <c r="F44" s="20">
        <v>276</v>
      </c>
      <c r="G44" s="20">
        <v>101</v>
      </c>
      <c r="H44" s="20">
        <v>7</v>
      </c>
      <c r="I44" s="20">
        <v>4</v>
      </c>
      <c r="J44" s="20">
        <v>28</v>
      </c>
      <c r="K44" s="20">
        <v>54</v>
      </c>
      <c r="L44" s="20">
        <v>35</v>
      </c>
      <c r="M44" s="20">
        <v>77</v>
      </c>
      <c r="N44" s="20">
        <v>487</v>
      </c>
      <c r="O44" s="20">
        <v>11</v>
      </c>
      <c r="P44" s="20">
        <v>382</v>
      </c>
      <c r="Q44" s="20" t="s">
        <v>53</v>
      </c>
      <c r="R44" s="20">
        <v>2290</v>
      </c>
      <c r="S44" s="20">
        <v>6</v>
      </c>
      <c r="T44" s="20">
        <v>32</v>
      </c>
      <c r="U44" s="20">
        <v>2328</v>
      </c>
      <c r="V44" s="20">
        <v>72</v>
      </c>
      <c r="W44" s="20">
        <v>176</v>
      </c>
      <c r="X44" s="20">
        <v>2576</v>
      </c>
    </row>
    <row r="45" spans="1:24" s="2" customFormat="1" ht="15" customHeight="1" x14ac:dyDescent="0.15">
      <c r="A45" s="14" t="s">
        <v>69</v>
      </c>
      <c r="B45" s="20">
        <v>2260</v>
      </c>
      <c r="C45" s="20">
        <v>1878</v>
      </c>
      <c r="D45" s="20">
        <v>416</v>
      </c>
      <c r="E45" s="20">
        <v>362</v>
      </c>
      <c r="F45" s="20">
        <v>311</v>
      </c>
      <c r="G45" s="20">
        <v>100</v>
      </c>
      <c r="H45" s="20">
        <v>8</v>
      </c>
      <c r="I45" s="20">
        <v>4</v>
      </c>
      <c r="J45" s="20">
        <v>27</v>
      </c>
      <c r="K45" s="20">
        <v>51</v>
      </c>
      <c r="L45" s="20">
        <v>35</v>
      </c>
      <c r="M45" s="20">
        <v>86</v>
      </c>
      <c r="N45" s="20">
        <v>467</v>
      </c>
      <c r="O45" s="20">
        <v>11</v>
      </c>
      <c r="P45" s="20">
        <v>382</v>
      </c>
      <c r="Q45" s="20" t="s">
        <v>53</v>
      </c>
      <c r="R45" s="20">
        <v>2260</v>
      </c>
      <c r="S45" s="20">
        <v>5</v>
      </c>
      <c r="T45" s="20">
        <v>37</v>
      </c>
      <c r="U45" s="20">
        <v>2302</v>
      </c>
      <c r="V45" s="20">
        <v>71</v>
      </c>
      <c r="W45" s="20">
        <v>172</v>
      </c>
      <c r="X45" s="20">
        <v>2545</v>
      </c>
    </row>
    <row r="46" spans="1:24" ht="7.5" customHeight="1" x14ac:dyDescent="0.1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spans="1:24" s="2" customFormat="1" ht="20.100000000000001" customHeight="1" x14ac:dyDescent="0.15">
      <c r="A47" s="2" t="s">
        <v>66</v>
      </c>
    </row>
    <row r="48" spans="1:24" s="2" customFormat="1" ht="20.100000000000001" customHeight="1" x14ac:dyDescent="0.15">
      <c r="A48" s="4" t="s">
        <v>67</v>
      </c>
    </row>
    <row r="49" spans="1:1" s="2" customFormat="1" ht="20.100000000000001" customHeight="1" x14ac:dyDescent="0.15">
      <c r="A49" s="4" t="s">
        <v>68</v>
      </c>
    </row>
  </sheetData>
  <mergeCells count="13">
    <mergeCell ref="U5:U7"/>
    <mergeCell ref="V5:V7"/>
    <mergeCell ref="W5:W7"/>
    <mergeCell ref="X5:X7"/>
    <mergeCell ref="B6:B7"/>
    <mergeCell ref="C6:O6"/>
    <mergeCell ref="P6:P7"/>
    <mergeCell ref="T5:T7"/>
    <mergeCell ref="A5:A7"/>
    <mergeCell ref="B5:P5"/>
    <mergeCell ref="Q5:Q7"/>
    <mergeCell ref="R5:R7"/>
    <mergeCell ref="S5:S7"/>
  </mergeCells>
  <phoneticPr fontId="10"/>
  <printOptions horizontalCentered="1"/>
  <pageMargins left="0.59055118110236227" right="0.59055118110236227" top="0.59055118110236227" bottom="0.59055118110236227" header="0" footer="0"/>
  <pageSetup paperSize="9" scale="70" orientation="landscape" r:id="rId1"/>
  <headerFooter scaleWithDoc="0" alignWithMargins="0"/>
  <ignoredErrors>
    <ignoredError sqref="A11:A4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累年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2026-06-02T05:16:45Z</dcterms:created>
  <dcterms:modified xsi:type="dcterms:W3CDTF">2026-06-17T01:30:00Z</dcterms:modified>
  <cp:category/>
  <cp:contentStatus/>
</cp:coreProperties>
</file>