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sou-g-2-1" sheetId="1" r:id="rId1"/>
  </sheets>
  <definedNames>
    <definedName name="_xlnm.Print_Area" localSheetId="0">'sou-g-2-1'!$A$1:$S$84</definedName>
  </definedNames>
  <calcPr fullCalcOnLoad="1"/>
</workbook>
</file>

<file path=xl/sharedStrings.xml><?xml version="1.0" encoding="utf-8"?>
<sst xmlns="http://schemas.openxmlformats.org/spreadsheetml/2006/main" count="106" uniqueCount="82">
  <si>
    <t xml:space="preserve"> 前年対比</t>
  </si>
  <si>
    <t>数 量</t>
  </si>
  <si>
    <t>価 格</t>
  </si>
  <si>
    <t>ｔ</t>
  </si>
  <si>
    <t>％</t>
  </si>
  <si>
    <t>千円</t>
  </si>
  <si>
    <t>１kg当たり円</t>
  </si>
  <si>
    <t>だいこん</t>
  </si>
  <si>
    <t>かぶ</t>
  </si>
  <si>
    <t>にんじん</t>
  </si>
  <si>
    <t>ごぼう</t>
  </si>
  <si>
    <t>たけのこ</t>
  </si>
  <si>
    <t>れんこん</t>
  </si>
  <si>
    <t>はくさい</t>
  </si>
  <si>
    <t>こまつな</t>
  </si>
  <si>
    <t>その他の菜類</t>
  </si>
  <si>
    <t>キャベツ</t>
  </si>
  <si>
    <t>ほうれんそう</t>
  </si>
  <si>
    <t>ねぎ</t>
  </si>
  <si>
    <t>ふき</t>
  </si>
  <si>
    <t>うど</t>
  </si>
  <si>
    <t>みつば</t>
  </si>
  <si>
    <t>しゅんぎく</t>
  </si>
  <si>
    <t>にら</t>
  </si>
  <si>
    <t>セルリー</t>
  </si>
  <si>
    <t>アスパラガス</t>
  </si>
  <si>
    <t>カリフラワー</t>
  </si>
  <si>
    <t>ブロッコリー</t>
  </si>
  <si>
    <t>レタス</t>
  </si>
  <si>
    <t>パセリ</t>
  </si>
  <si>
    <t>きゅうり</t>
  </si>
  <si>
    <t>かぼちゃ</t>
  </si>
  <si>
    <t>なす</t>
  </si>
  <si>
    <t>トマト</t>
  </si>
  <si>
    <t>ピーマン</t>
  </si>
  <si>
    <t>ししとうがらし</t>
  </si>
  <si>
    <t>さやいんげん</t>
  </si>
  <si>
    <t>さやえんどう</t>
  </si>
  <si>
    <t>実えんどう</t>
  </si>
  <si>
    <t>そらまめ</t>
  </si>
  <si>
    <t>えだまめ</t>
  </si>
  <si>
    <t>かんしょ</t>
  </si>
  <si>
    <t>ばれいしょ</t>
  </si>
  <si>
    <t>さといも</t>
  </si>
  <si>
    <t>やまのいも</t>
  </si>
  <si>
    <t>にんにく</t>
  </si>
  <si>
    <t>しょうが</t>
  </si>
  <si>
    <t>他の輸入野菜</t>
  </si>
  <si>
    <t>(1)　野菜</t>
  </si>
  <si>
    <t>根菜類</t>
  </si>
  <si>
    <t>葉茎菜類</t>
  </si>
  <si>
    <t>洋菜類</t>
  </si>
  <si>
    <t>果菜類</t>
  </si>
  <si>
    <t>豆類</t>
  </si>
  <si>
    <t>土物類</t>
  </si>
  <si>
    <t>生しいたけ</t>
  </si>
  <si>
    <t>なめこ</t>
  </si>
  <si>
    <t>えのきだけ</t>
  </si>
  <si>
    <t>しめじ</t>
  </si>
  <si>
    <t>その他の野菜</t>
  </si>
  <si>
    <t>輸入野菜計</t>
  </si>
  <si>
    <t>野菜総量</t>
  </si>
  <si>
    <t>ちんげんさい</t>
  </si>
  <si>
    <t>うち輸入</t>
  </si>
  <si>
    <t>ミニトマト</t>
  </si>
  <si>
    <t>スイートコーン</t>
  </si>
  <si>
    <t>うち輸入</t>
  </si>
  <si>
    <t>たまねぎ</t>
  </si>
  <si>
    <t>品目</t>
  </si>
  <si>
    <t>卸売数量</t>
  </si>
  <si>
    <t>価額</t>
  </si>
  <si>
    <t>価格</t>
  </si>
  <si>
    <t>みずな</t>
  </si>
  <si>
    <t>-</t>
  </si>
  <si>
    <t>nc</t>
  </si>
  <si>
    <t>-</t>
  </si>
  <si>
    <t>nc</t>
  </si>
  <si>
    <t>-</t>
  </si>
  <si>
    <t>２　青果物卸売数量・価額・価格（札幌・旭川・函館計）</t>
  </si>
  <si>
    <t>札　幌</t>
  </si>
  <si>
    <t>旭　川・函　館</t>
  </si>
  <si>
    <t>都市別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</si>
</sst>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&quot;平成&quot;00&quot;年&quot;"/>
    <numFmt numFmtId="178" formatCode="\(0\)"/>
    <numFmt numFmtId="179" formatCode="#,##0_ ;&quot;△&quot;#,##0_ ;0_ ;@_ "/>
    <numFmt numFmtId="180" formatCode="#,??0\ ;&quot;△ &quot;?,??0\ ;0\ ;@\ "/>
    <numFmt numFmtId="181" formatCode="\(#\)\ \ "/>
    <numFmt numFmtId="182" formatCode="\(#\)\ "/>
    <numFmt numFmtId="183" formatCode="#,##0_ "/>
    <numFmt numFmtId="184" formatCode="#,##0.0_ "/>
    <numFmt numFmtId="185" formatCode="\(0\)_ ;_ * \-#,##0_ ;_ * &quot;&quot;_ ;_ @_ "/>
    <numFmt numFmtId="186" formatCode="_ * #,##0_ ;_ * \-#,##0_ ;_ * &quot;&quot;_ ;_ @_ "/>
    <numFmt numFmtId="187" formatCode="_ * ###,###,##0_ ;_ * &quot; - &quot;_ ;_ @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b/>
      <sz val="16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8"/>
      <color indexed="10"/>
      <name val="ＭＳ 明朝"/>
      <family val="1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50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3" fillId="0" borderId="0" xfId="61" applyFont="1" applyFill="1" applyBorder="1" applyAlignment="1">
      <alignment vertical="top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3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5" fillId="0" borderId="0" xfId="61" applyFont="1" applyFill="1" applyBorder="1" applyAlignment="1">
      <alignment vertical="top"/>
      <protection/>
    </xf>
    <xf numFmtId="0" fontId="3" fillId="0" borderId="0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>
      <alignment/>
      <protection/>
    </xf>
    <xf numFmtId="176" fontId="9" fillId="0" borderId="0" xfId="61" applyNumberFormat="1" applyFont="1" applyFill="1" applyBorder="1" applyAlignment="1">
      <alignment horizontal="right" vertical="center"/>
      <protection/>
    </xf>
    <xf numFmtId="0" fontId="10" fillId="0" borderId="0" xfId="61" applyFont="1" applyFill="1">
      <alignment/>
      <protection/>
    </xf>
    <xf numFmtId="0" fontId="11" fillId="0" borderId="0" xfId="61" applyFont="1" applyFill="1">
      <alignment/>
      <protection/>
    </xf>
    <xf numFmtId="0" fontId="12" fillId="0" borderId="0" xfId="61" applyFont="1" applyFill="1" applyBorder="1">
      <alignment/>
      <protection/>
    </xf>
    <xf numFmtId="0" fontId="3" fillId="0" borderId="0" xfId="61" applyFont="1" applyFill="1" applyAlignment="1">
      <alignment vertical="center"/>
      <protection/>
    </xf>
    <xf numFmtId="0" fontId="5" fillId="0" borderId="0" xfId="61" applyFont="1" applyFill="1" applyBorder="1" applyAlignment="1">
      <alignment vertical="top" wrapText="1"/>
      <protection/>
    </xf>
    <xf numFmtId="0" fontId="9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49" fontId="9" fillId="0" borderId="0" xfId="61" applyNumberFormat="1" applyFont="1" applyFill="1" applyAlignment="1">
      <alignment horizontal="center" vertical="top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180" fontId="15" fillId="0" borderId="0" xfId="0" applyNumberFormat="1" applyFont="1" applyFill="1" applyBorder="1" applyAlignment="1">
      <alignment vertical="center"/>
    </xf>
    <xf numFmtId="0" fontId="7" fillId="0" borderId="0" xfId="61" applyFont="1" applyFill="1" applyBorder="1" applyAlignment="1">
      <alignment horizontal="left" indent="1"/>
      <protection/>
    </xf>
    <xf numFmtId="49" fontId="9" fillId="0" borderId="0" xfId="61" applyNumberFormat="1" applyFont="1" applyFill="1" applyBorder="1" applyAlignment="1">
      <alignment horizontal="center" vertical="top"/>
      <protection/>
    </xf>
    <xf numFmtId="0" fontId="9" fillId="0" borderId="10" xfId="61" applyFont="1" applyFill="1" applyBorder="1" applyAlignment="1">
      <alignment horizontal="center" vertical="center"/>
      <protection/>
    </xf>
    <xf numFmtId="177" fontId="9" fillId="0" borderId="10" xfId="61" applyNumberFormat="1" applyFont="1" applyFill="1" applyBorder="1" applyAlignment="1" quotePrefix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9" fillId="0" borderId="12" xfId="61" applyFont="1" applyFill="1" applyBorder="1" applyAlignment="1">
      <alignment horizontal="right" vertical="center"/>
      <protection/>
    </xf>
    <xf numFmtId="1" fontId="9" fillId="0" borderId="12" xfId="61" applyNumberFormat="1" applyFont="1" applyFill="1" applyBorder="1" applyAlignment="1">
      <alignment horizontal="right" vertical="center"/>
      <protection/>
    </xf>
    <xf numFmtId="0" fontId="9" fillId="0" borderId="13" xfId="61" applyFont="1" applyFill="1" applyBorder="1" applyAlignment="1">
      <alignment horizontal="right" vertical="center"/>
      <protection/>
    </xf>
    <xf numFmtId="0" fontId="5" fillId="0" borderId="12" xfId="61" applyFont="1" applyFill="1" applyBorder="1">
      <alignment/>
      <protection/>
    </xf>
    <xf numFmtId="179" fontId="9" fillId="0" borderId="0" xfId="61" applyNumberFormat="1" applyFont="1" applyFill="1" applyBorder="1" applyAlignment="1">
      <alignment horizontal="right" vertical="center"/>
      <protection/>
    </xf>
    <xf numFmtId="0" fontId="9" fillId="0" borderId="0" xfId="61" applyFont="1" applyFill="1" applyAlignment="1">
      <alignment vertical="center"/>
      <protection/>
    </xf>
    <xf numFmtId="179" fontId="9" fillId="0" borderId="0" xfId="61" applyNumberFormat="1" applyFont="1" applyFill="1" applyAlignment="1">
      <alignment horizontal="right" vertical="center"/>
      <protection/>
    </xf>
    <xf numFmtId="179" fontId="9" fillId="0" borderId="11" xfId="61" applyNumberFormat="1" applyFont="1" applyFill="1" applyBorder="1" applyAlignment="1">
      <alignment horizontal="right" vertical="center"/>
      <protection/>
    </xf>
    <xf numFmtId="0" fontId="9" fillId="0" borderId="0" xfId="61" applyFont="1" applyFill="1" applyAlignment="1">
      <alignment horizontal="distributed" vertical="center"/>
      <protection/>
    </xf>
    <xf numFmtId="179" fontId="9" fillId="0" borderId="11" xfId="61" applyNumberFormat="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0" fontId="16" fillId="0" borderId="0" xfId="61" applyFont="1" applyFill="1" applyBorder="1" applyAlignment="1">
      <alignment vertical="center"/>
      <protection/>
    </xf>
    <xf numFmtId="177" fontId="9" fillId="0" borderId="14" xfId="61" applyNumberFormat="1" applyFont="1" applyFill="1" applyBorder="1" applyAlignment="1" quotePrefix="1">
      <alignment horizontal="center" vertical="center"/>
      <protection/>
    </xf>
    <xf numFmtId="49" fontId="5" fillId="0" borderId="15" xfId="61" applyNumberFormat="1" applyFont="1" applyFill="1" applyBorder="1" applyAlignment="1">
      <alignment horizontal="center" vertical="top"/>
      <protection/>
    </xf>
    <xf numFmtId="178" fontId="5" fillId="0" borderId="11" xfId="61" applyNumberFormat="1" applyFont="1" applyFill="1" applyBorder="1" applyAlignment="1">
      <alignment horizontal="right" vertical="center"/>
      <protection/>
    </xf>
    <xf numFmtId="178" fontId="5" fillId="0" borderId="11" xfId="61" applyNumberFormat="1" applyFont="1" applyFill="1" applyBorder="1">
      <alignment/>
      <protection/>
    </xf>
    <xf numFmtId="178" fontId="5" fillId="0" borderId="11" xfId="61" applyNumberFormat="1" applyFont="1" applyFill="1" applyBorder="1" applyAlignment="1">
      <alignment horizontal="center" vertical="center"/>
      <protection/>
    </xf>
    <xf numFmtId="181" fontId="5" fillId="0" borderId="16" xfId="48" applyNumberFormat="1" applyFont="1" applyFill="1" applyBorder="1" applyAlignment="1">
      <alignment vertical="top"/>
    </xf>
    <xf numFmtId="181" fontId="5" fillId="0" borderId="17" xfId="48" applyNumberFormat="1" applyFont="1" applyFill="1" applyBorder="1" applyAlignment="1">
      <alignment vertical="top"/>
    </xf>
    <xf numFmtId="181" fontId="5" fillId="0" borderId="17" xfId="61" applyNumberFormat="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right" vertical="top"/>
      <protection/>
    </xf>
    <xf numFmtId="0" fontId="5" fillId="0" borderId="11" xfId="61" applyFont="1" applyFill="1" applyBorder="1" applyAlignment="1">
      <alignment horizontal="right" vertical="top"/>
      <protection/>
    </xf>
    <xf numFmtId="178" fontId="5" fillId="0" borderId="0" xfId="61" applyNumberFormat="1" applyFont="1" applyFill="1" applyBorder="1" applyAlignment="1">
      <alignment horizontal="center" vertical="top"/>
      <protection/>
    </xf>
    <xf numFmtId="178" fontId="5" fillId="0" borderId="15" xfId="61" applyNumberFormat="1" applyFont="1" applyFill="1" applyBorder="1" applyAlignment="1">
      <alignment horizontal="center" vertical="top"/>
      <protection/>
    </xf>
    <xf numFmtId="0" fontId="17" fillId="0" borderId="10" xfId="61" applyFont="1" applyFill="1" applyBorder="1" applyAlignment="1" quotePrefix="1">
      <alignment horizontal="center" vertical="center"/>
      <protection/>
    </xf>
    <xf numFmtId="179" fontId="17" fillId="0" borderId="0" xfId="61" applyNumberFormat="1" applyFont="1" applyFill="1" applyBorder="1" applyAlignment="1">
      <alignment horizontal="right" vertical="center"/>
      <protection/>
    </xf>
    <xf numFmtId="179" fontId="17" fillId="0" borderId="0" xfId="61" applyNumberFormat="1" applyFont="1" applyFill="1" applyAlignment="1">
      <alignment horizontal="right" vertical="center"/>
      <protection/>
    </xf>
    <xf numFmtId="183" fontId="9" fillId="0" borderId="11" xfId="61" applyNumberFormat="1" applyFont="1" applyFill="1" applyBorder="1" applyAlignment="1">
      <alignment horizontal="right" vertical="center"/>
      <protection/>
    </xf>
    <xf numFmtId="0" fontId="9" fillId="0" borderId="18" xfId="61" applyFont="1" applyFill="1" applyBorder="1" applyAlignment="1">
      <alignment horizontal="distributed" vertical="center"/>
      <protection/>
    </xf>
    <xf numFmtId="0" fontId="9" fillId="0" borderId="19" xfId="61" applyFont="1" applyFill="1" applyBorder="1" applyAlignment="1">
      <alignment horizontal="distributed" vertical="center"/>
      <protection/>
    </xf>
    <xf numFmtId="0" fontId="9" fillId="0" borderId="0" xfId="61" applyFont="1" applyFill="1" applyBorder="1" applyAlignment="1">
      <alignment horizontal="distributed" vertical="center"/>
      <protection/>
    </xf>
    <xf numFmtId="0" fontId="9" fillId="0" borderId="11" xfId="61" applyFont="1" applyFill="1" applyBorder="1" applyAlignment="1">
      <alignment horizontal="distributed" vertical="center"/>
      <protection/>
    </xf>
    <xf numFmtId="0" fontId="9" fillId="0" borderId="12" xfId="61" applyFont="1" applyFill="1" applyBorder="1" applyAlignment="1">
      <alignment horizontal="distributed" vertical="center"/>
      <protection/>
    </xf>
    <xf numFmtId="0" fontId="9" fillId="0" borderId="13" xfId="61" applyFont="1" applyFill="1" applyBorder="1" applyAlignment="1">
      <alignment horizontal="distributed" vertical="center"/>
      <protection/>
    </xf>
    <xf numFmtId="0" fontId="9" fillId="0" borderId="20" xfId="61" applyFont="1" applyFill="1" applyBorder="1" applyAlignment="1">
      <alignment vertical="center"/>
      <protection/>
    </xf>
    <xf numFmtId="0" fontId="9" fillId="0" borderId="21" xfId="61" applyFont="1" applyFill="1" applyBorder="1" applyAlignment="1">
      <alignment vertical="center"/>
      <protection/>
    </xf>
    <xf numFmtId="0" fontId="9" fillId="0" borderId="22" xfId="61" applyFont="1" applyFill="1" applyBorder="1" applyAlignment="1">
      <alignment horizontal="distributed" vertical="center"/>
      <protection/>
    </xf>
    <xf numFmtId="0" fontId="9" fillId="0" borderId="23" xfId="61" applyFont="1" applyFill="1" applyBorder="1" applyAlignment="1">
      <alignment horizontal="distributed" vertical="center"/>
      <protection/>
    </xf>
    <xf numFmtId="0" fontId="9" fillId="0" borderId="24" xfId="61" applyFont="1" applyFill="1" applyBorder="1" applyAlignment="1">
      <alignment horizontal="distributed" vertic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9" fillId="0" borderId="0" xfId="61" applyFont="1" applyFill="1" applyAlignment="1">
      <alignment horizontal="distributed" vertical="center"/>
      <protection/>
    </xf>
    <xf numFmtId="0" fontId="51" fillId="0" borderId="0" xfId="0" applyFont="1" applyAlignment="1">
      <alignment horizontal="distributed" vertical="center"/>
    </xf>
    <xf numFmtId="0" fontId="9" fillId="0" borderId="0" xfId="61" applyFont="1" applyFill="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⑫Ⅷ青果物市場業者原稿（20年入力前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zoomScaleSheetLayoutView="10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1" width="1.8515625" style="2" customWidth="1"/>
    <col min="2" max="3" width="2.00390625" style="2" customWidth="1"/>
    <col min="4" max="4" width="13.28125" style="2" customWidth="1"/>
    <col min="5" max="5" width="4.00390625" style="3" customWidth="1"/>
    <col min="6" max="18" width="11.421875" style="5" customWidth="1"/>
    <col min="19" max="19" width="7.140625" style="5" customWidth="1"/>
    <col min="20" max="16384" width="9.00390625" style="5" customWidth="1"/>
  </cols>
  <sheetData>
    <row r="1" spans="1:19" ht="16.5" customHeight="1">
      <c r="A1" s="1" t="s">
        <v>78</v>
      </c>
      <c r="F1" s="4"/>
      <c r="G1" s="4"/>
      <c r="H1" s="4"/>
      <c r="I1" s="4"/>
      <c r="J1" s="4"/>
      <c r="K1" s="22"/>
      <c r="S1" s="6"/>
    </row>
    <row r="2" spans="1:19" ht="12" customHeight="1">
      <c r="A2" s="6"/>
      <c r="S2" s="6"/>
    </row>
    <row r="3" spans="1:19" s="11" customFormat="1" ht="16.5" customHeight="1">
      <c r="A3" s="23" t="s">
        <v>48</v>
      </c>
      <c r="B3" s="7"/>
      <c r="C3" s="7"/>
      <c r="D3" s="7"/>
      <c r="E3" s="8"/>
      <c r="F3" s="9"/>
      <c r="G3" s="10"/>
      <c r="S3" s="4"/>
    </row>
    <row r="4" spans="1:19" s="12" customFormat="1" ht="6" customHeight="1" thickBot="1">
      <c r="A4" s="2"/>
      <c r="B4" s="2"/>
      <c r="C4" s="2"/>
      <c r="D4" s="2"/>
      <c r="E4" s="3"/>
      <c r="G4" s="13"/>
      <c r="J4" s="14"/>
      <c r="S4" s="15"/>
    </row>
    <row r="5" spans="1:19" s="16" customFormat="1" ht="11.25" customHeight="1" thickTop="1">
      <c r="A5" s="58" t="s">
        <v>68</v>
      </c>
      <c r="B5" s="58"/>
      <c r="C5" s="58"/>
      <c r="D5" s="58"/>
      <c r="E5" s="59"/>
      <c r="F5" s="66" t="s">
        <v>69</v>
      </c>
      <c r="G5" s="58"/>
      <c r="H5" s="59"/>
      <c r="I5" s="66" t="s">
        <v>70</v>
      </c>
      <c r="J5" s="58"/>
      <c r="K5" s="59"/>
      <c r="L5" s="58" t="s">
        <v>71</v>
      </c>
      <c r="M5" s="58"/>
      <c r="N5" s="59"/>
      <c r="O5" s="68" t="s">
        <v>81</v>
      </c>
      <c r="P5" s="68"/>
      <c r="Q5" s="68"/>
      <c r="R5" s="68"/>
      <c r="S5" s="64"/>
    </row>
    <row r="6" spans="1:19" s="16" customFormat="1" ht="11.25" customHeight="1">
      <c r="A6" s="60"/>
      <c r="B6" s="60"/>
      <c r="C6" s="60"/>
      <c r="D6" s="60"/>
      <c r="E6" s="61"/>
      <c r="F6" s="67"/>
      <c r="G6" s="62"/>
      <c r="H6" s="63"/>
      <c r="I6" s="67"/>
      <c r="J6" s="62"/>
      <c r="K6" s="63"/>
      <c r="L6" s="62"/>
      <c r="M6" s="62"/>
      <c r="N6" s="63"/>
      <c r="O6" s="69" t="s">
        <v>79</v>
      </c>
      <c r="P6" s="69"/>
      <c r="Q6" s="69" t="s">
        <v>80</v>
      </c>
      <c r="R6" s="69"/>
      <c r="S6" s="65"/>
    </row>
    <row r="7" spans="1:19" s="16" customFormat="1" ht="11.25" customHeight="1">
      <c r="A7" s="62"/>
      <c r="B7" s="62"/>
      <c r="C7" s="62"/>
      <c r="D7" s="62"/>
      <c r="E7" s="63"/>
      <c r="F7" s="26">
        <v>27</v>
      </c>
      <c r="G7" s="54">
        <v>28</v>
      </c>
      <c r="H7" s="25" t="s">
        <v>0</v>
      </c>
      <c r="I7" s="26">
        <v>27</v>
      </c>
      <c r="J7" s="54">
        <v>28</v>
      </c>
      <c r="K7" s="25" t="s">
        <v>0</v>
      </c>
      <c r="L7" s="42">
        <v>27</v>
      </c>
      <c r="M7" s="54">
        <v>28</v>
      </c>
      <c r="N7" s="25" t="s">
        <v>0</v>
      </c>
      <c r="O7" s="25" t="s">
        <v>1</v>
      </c>
      <c r="P7" s="25" t="s">
        <v>2</v>
      </c>
      <c r="Q7" s="25" t="s">
        <v>1</v>
      </c>
      <c r="R7" s="25" t="s">
        <v>2</v>
      </c>
      <c r="S7" s="65"/>
    </row>
    <row r="8" spans="1:19" s="18" customFormat="1" ht="11.25" customHeight="1">
      <c r="A8" s="24"/>
      <c r="B8" s="24"/>
      <c r="C8" s="24"/>
      <c r="D8" s="24"/>
      <c r="E8" s="43"/>
      <c r="F8" s="52">
        <v>1</v>
      </c>
      <c r="G8" s="52">
        <v>2</v>
      </c>
      <c r="H8" s="52">
        <v>3</v>
      </c>
      <c r="I8" s="52">
        <v>4</v>
      </c>
      <c r="J8" s="52">
        <v>5</v>
      </c>
      <c r="K8" s="52">
        <v>6</v>
      </c>
      <c r="L8" s="52">
        <v>7</v>
      </c>
      <c r="M8" s="52">
        <v>8</v>
      </c>
      <c r="N8" s="52">
        <v>9</v>
      </c>
      <c r="O8" s="52">
        <v>10</v>
      </c>
      <c r="P8" s="52">
        <v>11</v>
      </c>
      <c r="Q8" s="52">
        <v>12</v>
      </c>
      <c r="R8" s="53">
        <v>13</v>
      </c>
      <c r="S8" s="47"/>
    </row>
    <row r="9" spans="1:19" s="19" customFormat="1" ht="9" customHeight="1">
      <c r="A9" s="2"/>
      <c r="B9" s="2"/>
      <c r="C9" s="2"/>
      <c r="D9" s="2"/>
      <c r="E9" s="27"/>
      <c r="F9" s="50" t="s">
        <v>3</v>
      </c>
      <c r="G9" s="50" t="s">
        <v>3</v>
      </c>
      <c r="H9" s="50" t="s">
        <v>4</v>
      </c>
      <c r="I9" s="50" t="s">
        <v>5</v>
      </c>
      <c r="J9" s="50" t="s">
        <v>5</v>
      </c>
      <c r="K9" s="50" t="s">
        <v>4</v>
      </c>
      <c r="L9" s="50" t="s">
        <v>6</v>
      </c>
      <c r="M9" s="50" t="s">
        <v>6</v>
      </c>
      <c r="N9" s="50" t="s">
        <v>4</v>
      </c>
      <c r="O9" s="50" t="s">
        <v>3</v>
      </c>
      <c r="P9" s="50" t="s">
        <v>6</v>
      </c>
      <c r="Q9" s="50" t="s">
        <v>3</v>
      </c>
      <c r="R9" s="51" t="s">
        <v>6</v>
      </c>
      <c r="S9" s="48"/>
    </row>
    <row r="10" spans="1:19" s="20" customFormat="1" ht="13.5" customHeight="1">
      <c r="A10" s="70" t="s">
        <v>61</v>
      </c>
      <c r="B10" s="70"/>
      <c r="C10" s="70"/>
      <c r="D10" s="70"/>
      <c r="E10" s="44">
        <v>1</v>
      </c>
      <c r="F10" s="34">
        <v>329812</v>
      </c>
      <c r="G10" s="55">
        <v>319804</v>
      </c>
      <c r="H10" s="34">
        <f>ROUND(G10/F10*100,1)</f>
        <v>97</v>
      </c>
      <c r="I10" s="34">
        <v>64741052</v>
      </c>
      <c r="J10" s="55">
        <v>67333671</v>
      </c>
      <c r="K10" s="34">
        <f>ROUND(J10/I10*100,1)</f>
        <v>104</v>
      </c>
      <c r="L10" s="34">
        <v>196</v>
      </c>
      <c r="M10" s="56">
        <v>211</v>
      </c>
      <c r="N10" s="34">
        <f>ROUND(M10/L10*100,1)</f>
        <v>107.7</v>
      </c>
      <c r="O10" s="36">
        <v>236008</v>
      </c>
      <c r="P10" s="36">
        <v>201</v>
      </c>
      <c r="Q10" s="36">
        <v>83796</v>
      </c>
      <c r="R10" s="57">
        <v>238</v>
      </c>
      <c r="S10" s="49">
        <v>1</v>
      </c>
    </row>
    <row r="11" spans="1:19" s="20" customFormat="1" ht="11.25" customHeight="1">
      <c r="A11" s="35"/>
      <c r="B11" s="70" t="s">
        <v>49</v>
      </c>
      <c r="C11" s="70"/>
      <c r="D11" s="70"/>
      <c r="E11" s="45"/>
      <c r="F11" s="34"/>
      <c r="G11" s="55"/>
      <c r="H11" s="34"/>
      <c r="I11" s="34"/>
      <c r="J11" s="55"/>
      <c r="K11" s="34"/>
      <c r="L11" s="34"/>
      <c r="M11" s="56"/>
      <c r="N11" s="34"/>
      <c r="O11" s="36"/>
      <c r="P11" s="36"/>
      <c r="Q11" s="36"/>
      <c r="R11" s="37"/>
      <c r="S11" s="49"/>
    </row>
    <row r="12" spans="1:19" s="20" customFormat="1" ht="9.75" customHeight="1">
      <c r="A12" s="35"/>
      <c r="B12" s="35"/>
      <c r="C12" s="70" t="s">
        <v>7</v>
      </c>
      <c r="D12" s="70"/>
      <c r="E12" s="44">
        <v>2</v>
      </c>
      <c r="F12" s="34">
        <v>29301</v>
      </c>
      <c r="G12" s="55">
        <v>25949</v>
      </c>
      <c r="H12" s="34">
        <f aca="true" t="shared" si="0" ref="H12:H17">ROUND(G12/F12*100,1)</f>
        <v>88.6</v>
      </c>
      <c r="I12" s="34">
        <v>2476011</v>
      </c>
      <c r="J12" s="55">
        <v>2663833</v>
      </c>
      <c r="K12" s="34">
        <f aca="true" t="shared" si="1" ref="K12:K17">ROUND(J12/I12*100,1)</f>
        <v>107.6</v>
      </c>
      <c r="L12" s="34">
        <v>85</v>
      </c>
      <c r="M12" s="56">
        <v>103</v>
      </c>
      <c r="N12" s="34">
        <f aca="true" t="shared" si="2" ref="N12:N17">ROUND(M12/L12*100,1)</f>
        <v>121.2</v>
      </c>
      <c r="O12" s="36">
        <v>18137</v>
      </c>
      <c r="P12" s="36">
        <v>103</v>
      </c>
      <c r="Q12" s="36">
        <v>7812</v>
      </c>
      <c r="R12" s="37">
        <v>101</v>
      </c>
      <c r="S12" s="49">
        <v>2</v>
      </c>
    </row>
    <row r="13" spans="1:19" s="20" customFormat="1" ht="10.5" customHeight="1">
      <c r="A13" s="35"/>
      <c r="B13" s="35"/>
      <c r="C13" s="70" t="s">
        <v>8</v>
      </c>
      <c r="D13" s="70"/>
      <c r="E13" s="44">
        <v>3</v>
      </c>
      <c r="F13" s="34">
        <v>2732</v>
      </c>
      <c r="G13" s="55">
        <v>2709</v>
      </c>
      <c r="H13" s="34">
        <f t="shared" si="0"/>
        <v>99.2</v>
      </c>
      <c r="I13" s="34">
        <v>388108</v>
      </c>
      <c r="J13" s="55">
        <v>425952</v>
      </c>
      <c r="K13" s="34">
        <f t="shared" si="1"/>
        <v>109.8</v>
      </c>
      <c r="L13" s="34">
        <v>142</v>
      </c>
      <c r="M13" s="56">
        <v>157</v>
      </c>
      <c r="N13" s="34">
        <f t="shared" si="2"/>
        <v>110.6</v>
      </c>
      <c r="O13" s="36">
        <v>2005</v>
      </c>
      <c r="P13" s="36">
        <v>152</v>
      </c>
      <c r="Q13" s="36">
        <v>704</v>
      </c>
      <c r="R13" s="37">
        <v>173</v>
      </c>
      <c r="S13" s="49">
        <v>3</v>
      </c>
    </row>
    <row r="14" spans="1:19" s="20" customFormat="1" ht="9.75" customHeight="1">
      <c r="A14" s="35"/>
      <c r="B14" s="35"/>
      <c r="C14" s="70" t="s">
        <v>9</v>
      </c>
      <c r="D14" s="70"/>
      <c r="E14" s="44">
        <v>4</v>
      </c>
      <c r="F14" s="34">
        <v>22258</v>
      </c>
      <c r="G14" s="55">
        <v>18734</v>
      </c>
      <c r="H14" s="34">
        <f t="shared" si="0"/>
        <v>84.2</v>
      </c>
      <c r="I14" s="34">
        <v>2434998</v>
      </c>
      <c r="J14" s="55">
        <v>2662394</v>
      </c>
      <c r="K14" s="34">
        <f t="shared" si="1"/>
        <v>109.3</v>
      </c>
      <c r="L14" s="34">
        <v>109</v>
      </c>
      <c r="M14" s="56">
        <v>142</v>
      </c>
      <c r="N14" s="34">
        <f t="shared" si="2"/>
        <v>130.3</v>
      </c>
      <c r="O14" s="36">
        <v>14659</v>
      </c>
      <c r="P14" s="36">
        <v>139</v>
      </c>
      <c r="Q14" s="36">
        <v>4075</v>
      </c>
      <c r="R14" s="37">
        <v>155</v>
      </c>
      <c r="S14" s="49">
        <v>4</v>
      </c>
    </row>
    <row r="15" spans="1:19" s="20" customFormat="1" ht="10.5" customHeight="1">
      <c r="A15" s="35"/>
      <c r="B15" s="35"/>
      <c r="C15" s="70" t="s">
        <v>10</v>
      </c>
      <c r="D15" s="70"/>
      <c r="E15" s="44">
        <v>5</v>
      </c>
      <c r="F15" s="34">
        <v>4523</v>
      </c>
      <c r="G15" s="55">
        <v>2982</v>
      </c>
      <c r="H15" s="34">
        <f t="shared" si="0"/>
        <v>65.9</v>
      </c>
      <c r="I15" s="34">
        <v>694730</v>
      </c>
      <c r="J15" s="55">
        <v>654024</v>
      </c>
      <c r="K15" s="34">
        <f t="shared" si="1"/>
        <v>94.1</v>
      </c>
      <c r="L15" s="34">
        <v>154</v>
      </c>
      <c r="M15" s="56">
        <v>219</v>
      </c>
      <c r="N15" s="34">
        <f t="shared" si="2"/>
        <v>142.2</v>
      </c>
      <c r="O15" s="36">
        <v>2102</v>
      </c>
      <c r="P15" s="36">
        <v>215</v>
      </c>
      <c r="Q15" s="36">
        <v>880</v>
      </c>
      <c r="R15" s="37">
        <v>230</v>
      </c>
      <c r="S15" s="49">
        <v>5</v>
      </c>
    </row>
    <row r="16" spans="1:19" s="20" customFormat="1" ht="9.75" customHeight="1">
      <c r="A16" s="35"/>
      <c r="B16" s="35"/>
      <c r="C16" s="70" t="s">
        <v>11</v>
      </c>
      <c r="D16" s="70"/>
      <c r="E16" s="44">
        <v>6</v>
      </c>
      <c r="F16" s="34">
        <v>76</v>
      </c>
      <c r="G16" s="55">
        <v>71</v>
      </c>
      <c r="H16" s="34">
        <f t="shared" si="0"/>
        <v>93.4</v>
      </c>
      <c r="I16" s="34">
        <v>46911</v>
      </c>
      <c r="J16" s="55">
        <v>41552</v>
      </c>
      <c r="K16" s="34">
        <f t="shared" si="1"/>
        <v>88.6</v>
      </c>
      <c r="L16" s="34">
        <v>617</v>
      </c>
      <c r="M16" s="56">
        <v>585</v>
      </c>
      <c r="N16" s="34">
        <f t="shared" si="2"/>
        <v>94.8</v>
      </c>
      <c r="O16" s="36">
        <v>58</v>
      </c>
      <c r="P16" s="36">
        <v>550</v>
      </c>
      <c r="Q16" s="36">
        <v>13</v>
      </c>
      <c r="R16" s="37">
        <v>746</v>
      </c>
      <c r="S16" s="49">
        <v>6</v>
      </c>
    </row>
    <row r="17" spans="1:19" s="20" customFormat="1" ht="10.5" customHeight="1">
      <c r="A17" s="35"/>
      <c r="B17" s="35"/>
      <c r="C17" s="70" t="s">
        <v>12</v>
      </c>
      <c r="D17" s="70"/>
      <c r="E17" s="44">
        <v>7</v>
      </c>
      <c r="F17" s="34">
        <v>218</v>
      </c>
      <c r="G17" s="55">
        <v>204</v>
      </c>
      <c r="H17" s="34">
        <f t="shared" si="0"/>
        <v>93.6</v>
      </c>
      <c r="I17" s="34">
        <v>149766</v>
      </c>
      <c r="J17" s="55">
        <v>152678</v>
      </c>
      <c r="K17" s="34">
        <f t="shared" si="1"/>
        <v>101.9</v>
      </c>
      <c r="L17" s="34">
        <v>687</v>
      </c>
      <c r="M17" s="56">
        <v>748</v>
      </c>
      <c r="N17" s="34">
        <f t="shared" si="2"/>
        <v>108.9</v>
      </c>
      <c r="O17" s="36">
        <v>132</v>
      </c>
      <c r="P17" s="36">
        <v>737</v>
      </c>
      <c r="Q17" s="36">
        <v>72</v>
      </c>
      <c r="R17" s="37">
        <v>774</v>
      </c>
      <c r="S17" s="49">
        <v>7</v>
      </c>
    </row>
    <row r="18" spans="1:19" s="20" customFormat="1" ht="3.75" customHeight="1">
      <c r="A18" s="35"/>
      <c r="B18" s="35"/>
      <c r="C18" s="35"/>
      <c r="D18" s="35"/>
      <c r="E18" s="46"/>
      <c r="F18" s="34"/>
      <c r="G18" s="55"/>
      <c r="H18" s="34"/>
      <c r="I18" s="34"/>
      <c r="J18" s="55"/>
      <c r="K18" s="34"/>
      <c r="L18" s="34"/>
      <c r="M18" s="56"/>
      <c r="N18" s="34"/>
      <c r="O18" s="36"/>
      <c r="P18" s="36"/>
      <c r="Q18" s="36"/>
      <c r="R18" s="37"/>
      <c r="S18" s="49"/>
    </row>
    <row r="19" spans="1:19" s="20" customFormat="1" ht="10.5" customHeight="1">
      <c r="A19" s="35"/>
      <c r="B19" s="70" t="s">
        <v>50</v>
      </c>
      <c r="C19" s="70"/>
      <c r="D19" s="70"/>
      <c r="E19" s="45"/>
      <c r="F19" s="34"/>
      <c r="G19" s="55"/>
      <c r="H19" s="34"/>
      <c r="I19" s="34"/>
      <c r="J19" s="55"/>
      <c r="K19" s="34"/>
      <c r="L19" s="34"/>
      <c r="M19" s="56"/>
      <c r="N19" s="34"/>
      <c r="O19" s="36"/>
      <c r="P19" s="36"/>
      <c r="Q19" s="36"/>
      <c r="R19" s="37"/>
      <c r="S19" s="49"/>
    </row>
    <row r="20" spans="1:19" s="20" customFormat="1" ht="9.75" customHeight="1">
      <c r="A20" s="35"/>
      <c r="B20" s="35"/>
      <c r="C20" s="70" t="s">
        <v>13</v>
      </c>
      <c r="D20" s="70"/>
      <c r="E20" s="44">
        <v>8</v>
      </c>
      <c r="F20" s="34">
        <v>19839</v>
      </c>
      <c r="G20" s="55">
        <v>18633</v>
      </c>
      <c r="H20" s="34">
        <f>ROUND(G20/F20*100,1)</f>
        <v>93.9</v>
      </c>
      <c r="I20" s="34">
        <v>1618307</v>
      </c>
      <c r="J20" s="55">
        <v>1857767</v>
      </c>
      <c r="K20" s="34">
        <f>ROUND(J20/I20*100,1)</f>
        <v>114.8</v>
      </c>
      <c r="L20" s="34">
        <v>82</v>
      </c>
      <c r="M20" s="56">
        <v>100</v>
      </c>
      <c r="N20" s="34">
        <f aca="true" t="shared" si="3" ref="N20:N26">ROUND(M20/L20*100,1)</f>
        <v>122</v>
      </c>
      <c r="O20" s="36">
        <v>13007</v>
      </c>
      <c r="P20" s="36">
        <v>100</v>
      </c>
      <c r="Q20" s="36">
        <v>5626</v>
      </c>
      <c r="R20" s="37">
        <v>100</v>
      </c>
      <c r="S20" s="49">
        <v>8</v>
      </c>
    </row>
    <row r="21" spans="1:19" s="20" customFormat="1" ht="10.5" customHeight="1">
      <c r="A21" s="35"/>
      <c r="B21" s="35"/>
      <c r="C21" s="70" t="s">
        <v>72</v>
      </c>
      <c r="D21" s="70"/>
      <c r="E21" s="44">
        <v>9</v>
      </c>
      <c r="F21" s="34"/>
      <c r="G21" s="55">
        <v>1315</v>
      </c>
      <c r="H21" s="34"/>
      <c r="I21" s="34"/>
      <c r="J21" s="55">
        <v>601498</v>
      </c>
      <c r="K21" s="34"/>
      <c r="L21" s="34"/>
      <c r="M21" s="56">
        <v>457</v>
      </c>
      <c r="N21" s="34"/>
      <c r="O21" s="36">
        <v>684</v>
      </c>
      <c r="P21" s="36">
        <v>468</v>
      </c>
      <c r="Q21" s="36">
        <v>631</v>
      </c>
      <c r="R21" s="37">
        <v>446</v>
      </c>
      <c r="S21" s="49">
        <v>9</v>
      </c>
    </row>
    <row r="22" spans="1:19" s="20" customFormat="1" ht="10.5" customHeight="1">
      <c r="A22" s="35"/>
      <c r="B22" s="35"/>
      <c r="C22" s="70" t="s">
        <v>14</v>
      </c>
      <c r="D22" s="70"/>
      <c r="E22" s="44">
        <v>10</v>
      </c>
      <c r="F22" s="34">
        <v>2242</v>
      </c>
      <c r="G22" s="55">
        <v>2129</v>
      </c>
      <c r="H22" s="34">
        <f>ROUND(G22/F22*100,1)</f>
        <v>95</v>
      </c>
      <c r="I22" s="34">
        <v>881243</v>
      </c>
      <c r="J22" s="55">
        <v>895853</v>
      </c>
      <c r="K22" s="34">
        <f>ROUND(J22/I22*100,1)</f>
        <v>101.7</v>
      </c>
      <c r="L22" s="34">
        <v>393</v>
      </c>
      <c r="M22" s="56">
        <v>421</v>
      </c>
      <c r="N22" s="34">
        <f t="shared" si="3"/>
        <v>107.1</v>
      </c>
      <c r="O22" s="36">
        <v>1254</v>
      </c>
      <c r="P22" s="36">
        <v>422</v>
      </c>
      <c r="Q22" s="36">
        <v>875</v>
      </c>
      <c r="R22" s="37">
        <v>419</v>
      </c>
      <c r="S22" s="49">
        <v>10</v>
      </c>
    </row>
    <row r="23" spans="1:19" s="20" customFormat="1" ht="9.75" customHeight="1">
      <c r="A23" s="35"/>
      <c r="B23" s="35"/>
      <c r="C23" s="70" t="s">
        <v>15</v>
      </c>
      <c r="D23" s="70"/>
      <c r="E23" s="44">
        <v>11</v>
      </c>
      <c r="F23" s="34">
        <v>1438</v>
      </c>
      <c r="G23" s="55">
        <v>34</v>
      </c>
      <c r="H23" s="34">
        <f>ROUND(G23/F23*100,1)</f>
        <v>2.4</v>
      </c>
      <c r="I23" s="34">
        <v>628429</v>
      </c>
      <c r="J23" s="55">
        <v>18877</v>
      </c>
      <c r="K23" s="34">
        <f>ROUND(J23/I23*100,1)</f>
        <v>3</v>
      </c>
      <c r="L23" s="34">
        <v>437</v>
      </c>
      <c r="M23" s="56">
        <v>555</v>
      </c>
      <c r="N23" s="34">
        <f t="shared" si="3"/>
        <v>127</v>
      </c>
      <c r="O23" s="36">
        <v>19</v>
      </c>
      <c r="P23" s="36">
        <v>623</v>
      </c>
      <c r="Q23" s="36">
        <v>15</v>
      </c>
      <c r="R23" s="37">
        <v>466</v>
      </c>
      <c r="S23" s="49">
        <v>11</v>
      </c>
    </row>
    <row r="24" spans="1:19" s="20" customFormat="1" ht="10.5" customHeight="1">
      <c r="A24" s="35"/>
      <c r="B24" s="35"/>
      <c r="C24" s="70" t="s">
        <v>62</v>
      </c>
      <c r="D24" s="70"/>
      <c r="E24" s="44">
        <v>12</v>
      </c>
      <c r="F24" s="34">
        <v>681</v>
      </c>
      <c r="G24" s="55">
        <v>686</v>
      </c>
      <c r="H24" s="34">
        <f>ROUND(G24/F24*100,1)</f>
        <v>100.7</v>
      </c>
      <c r="I24" s="34">
        <v>269438</v>
      </c>
      <c r="J24" s="55">
        <v>277828</v>
      </c>
      <c r="K24" s="34">
        <f>ROUND(J24/I24*100,1)</f>
        <v>103.1</v>
      </c>
      <c r="L24" s="34">
        <v>396</v>
      </c>
      <c r="M24" s="56">
        <v>405</v>
      </c>
      <c r="N24" s="34">
        <f t="shared" si="3"/>
        <v>102.3</v>
      </c>
      <c r="O24" s="36">
        <v>389</v>
      </c>
      <c r="P24" s="36">
        <v>411</v>
      </c>
      <c r="Q24" s="36">
        <v>297</v>
      </c>
      <c r="R24" s="37">
        <v>397</v>
      </c>
      <c r="S24" s="49">
        <v>12</v>
      </c>
    </row>
    <row r="25" spans="1:19" s="20" customFormat="1" ht="9.75" customHeight="1">
      <c r="A25" s="35"/>
      <c r="B25" s="35"/>
      <c r="C25" s="70" t="s">
        <v>16</v>
      </c>
      <c r="D25" s="70"/>
      <c r="E25" s="44">
        <v>13</v>
      </c>
      <c r="F25" s="34">
        <v>35696</v>
      </c>
      <c r="G25" s="55">
        <v>32762</v>
      </c>
      <c r="H25" s="34">
        <f>ROUND(G25/F25*100,1)</f>
        <v>91.8</v>
      </c>
      <c r="I25" s="34">
        <v>3397431</v>
      </c>
      <c r="J25" s="55">
        <v>3346518</v>
      </c>
      <c r="K25" s="34">
        <f>ROUND(J25/I25*100,1)</f>
        <v>98.5</v>
      </c>
      <c r="L25" s="34">
        <v>95</v>
      </c>
      <c r="M25" s="56">
        <v>102</v>
      </c>
      <c r="N25" s="34">
        <f t="shared" si="3"/>
        <v>107.4</v>
      </c>
      <c r="O25" s="36">
        <v>23844</v>
      </c>
      <c r="P25" s="36">
        <v>102</v>
      </c>
      <c r="Q25" s="36">
        <v>8918</v>
      </c>
      <c r="R25" s="37">
        <v>103</v>
      </c>
      <c r="S25" s="49">
        <v>13</v>
      </c>
    </row>
    <row r="26" spans="1:19" s="20" customFormat="1" ht="10.5" customHeight="1">
      <c r="A26" s="35"/>
      <c r="B26" s="35"/>
      <c r="C26" s="70" t="s">
        <v>17</v>
      </c>
      <c r="D26" s="70"/>
      <c r="E26" s="44">
        <v>14</v>
      </c>
      <c r="F26" s="34">
        <v>4230</v>
      </c>
      <c r="G26" s="55">
        <v>3508</v>
      </c>
      <c r="H26" s="34">
        <f>ROUND(G26/F26*100,1)</f>
        <v>82.9</v>
      </c>
      <c r="I26" s="34">
        <v>2417071</v>
      </c>
      <c r="J26" s="55">
        <v>2244821</v>
      </c>
      <c r="K26" s="34">
        <f>ROUND(J26/I26*100,1)</f>
        <v>92.9</v>
      </c>
      <c r="L26" s="34">
        <v>571</v>
      </c>
      <c r="M26" s="56">
        <v>640</v>
      </c>
      <c r="N26" s="34">
        <f t="shared" si="3"/>
        <v>112.1</v>
      </c>
      <c r="O26" s="36">
        <v>2235</v>
      </c>
      <c r="P26" s="36">
        <v>638</v>
      </c>
      <c r="Q26" s="36">
        <v>1273</v>
      </c>
      <c r="R26" s="37">
        <v>644</v>
      </c>
      <c r="S26" s="49">
        <v>14</v>
      </c>
    </row>
    <row r="27" spans="1:19" s="20" customFormat="1" ht="4.5" customHeight="1">
      <c r="A27" s="35"/>
      <c r="B27" s="35"/>
      <c r="C27" s="35"/>
      <c r="D27" s="38"/>
      <c r="E27" s="45"/>
      <c r="F27" s="34"/>
      <c r="G27" s="55"/>
      <c r="H27" s="34"/>
      <c r="I27" s="34"/>
      <c r="J27" s="55"/>
      <c r="K27" s="34"/>
      <c r="L27" s="34"/>
      <c r="M27" s="56"/>
      <c r="N27" s="34"/>
      <c r="O27" s="36"/>
      <c r="P27" s="36"/>
      <c r="Q27" s="36"/>
      <c r="R27" s="37"/>
      <c r="S27" s="49"/>
    </row>
    <row r="28" spans="1:19" s="20" customFormat="1" ht="9.75" customHeight="1">
      <c r="A28" s="35"/>
      <c r="B28" s="35"/>
      <c r="C28" s="70" t="s">
        <v>18</v>
      </c>
      <c r="D28" s="70"/>
      <c r="E28" s="44">
        <v>15</v>
      </c>
      <c r="F28" s="34">
        <v>10835</v>
      </c>
      <c r="G28" s="55">
        <v>10275</v>
      </c>
      <c r="H28" s="34">
        <f aca="true" t="shared" si="4" ref="H28:H33">ROUND(G28/F28*100,1)</f>
        <v>94.8</v>
      </c>
      <c r="I28" s="34">
        <v>3814200</v>
      </c>
      <c r="J28" s="55">
        <v>4137963</v>
      </c>
      <c r="K28" s="34">
        <f aca="true" t="shared" si="5" ref="K28:K33">ROUND(J28/I28*100,1)</f>
        <v>108.5</v>
      </c>
      <c r="L28" s="34">
        <v>352</v>
      </c>
      <c r="M28" s="56">
        <v>403</v>
      </c>
      <c r="N28" s="34">
        <f aca="true" t="shared" si="6" ref="N28:N33">ROUND(M28/L28*100,1)</f>
        <v>114.5</v>
      </c>
      <c r="O28" s="36">
        <v>7199</v>
      </c>
      <c r="P28" s="36">
        <v>395</v>
      </c>
      <c r="Q28" s="36">
        <v>3076</v>
      </c>
      <c r="R28" s="37">
        <v>420</v>
      </c>
      <c r="S28" s="49">
        <v>15</v>
      </c>
    </row>
    <row r="29" spans="1:19" s="20" customFormat="1" ht="10.5" customHeight="1">
      <c r="A29" s="35"/>
      <c r="B29" s="35"/>
      <c r="C29" s="70" t="s">
        <v>19</v>
      </c>
      <c r="D29" s="70"/>
      <c r="E29" s="44">
        <v>16</v>
      </c>
      <c r="F29" s="34">
        <v>84</v>
      </c>
      <c r="G29" s="55">
        <v>89</v>
      </c>
      <c r="H29" s="34">
        <f t="shared" si="4"/>
        <v>106</v>
      </c>
      <c r="I29" s="34">
        <v>25339</v>
      </c>
      <c r="J29" s="55">
        <v>25734</v>
      </c>
      <c r="K29" s="34">
        <f t="shared" si="5"/>
        <v>101.6</v>
      </c>
      <c r="L29" s="34">
        <v>302</v>
      </c>
      <c r="M29" s="56">
        <v>289</v>
      </c>
      <c r="N29" s="34">
        <f t="shared" si="6"/>
        <v>95.7</v>
      </c>
      <c r="O29" s="36">
        <v>67</v>
      </c>
      <c r="P29" s="36">
        <v>233</v>
      </c>
      <c r="Q29" s="36">
        <v>22</v>
      </c>
      <c r="R29" s="37">
        <v>461</v>
      </c>
      <c r="S29" s="49">
        <v>16</v>
      </c>
    </row>
    <row r="30" spans="1:19" s="20" customFormat="1" ht="9.75" customHeight="1">
      <c r="A30" s="35"/>
      <c r="B30" s="35"/>
      <c r="C30" s="70" t="s">
        <v>20</v>
      </c>
      <c r="D30" s="70"/>
      <c r="E30" s="44">
        <v>17</v>
      </c>
      <c r="F30" s="34">
        <v>151</v>
      </c>
      <c r="G30" s="55">
        <v>137</v>
      </c>
      <c r="H30" s="34">
        <f t="shared" si="4"/>
        <v>90.7</v>
      </c>
      <c r="I30" s="34">
        <v>77211</v>
      </c>
      <c r="J30" s="55">
        <v>71518</v>
      </c>
      <c r="K30" s="34">
        <f t="shared" si="5"/>
        <v>92.6</v>
      </c>
      <c r="L30" s="34">
        <v>511</v>
      </c>
      <c r="M30" s="56">
        <v>522</v>
      </c>
      <c r="N30" s="34">
        <f t="shared" si="6"/>
        <v>102.2</v>
      </c>
      <c r="O30" s="36">
        <v>89</v>
      </c>
      <c r="P30" s="36">
        <v>507</v>
      </c>
      <c r="Q30" s="36">
        <v>48</v>
      </c>
      <c r="R30" s="37">
        <v>549</v>
      </c>
      <c r="S30" s="49">
        <v>17</v>
      </c>
    </row>
    <row r="31" spans="1:19" s="20" customFormat="1" ht="10.5" customHeight="1">
      <c r="A31" s="35"/>
      <c r="B31" s="35"/>
      <c r="C31" s="70" t="s">
        <v>21</v>
      </c>
      <c r="D31" s="70"/>
      <c r="E31" s="44">
        <v>18</v>
      </c>
      <c r="F31" s="34">
        <v>293</v>
      </c>
      <c r="G31" s="55">
        <v>248</v>
      </c>
      <c r="H31" s="34">
        <f t="shared" si="4"/>
        <v>84.6</v>
      </c>
      <c r="I31" s="34">
        <v>261419</v>
      </c>
      <c r="J31" s="55">
        <v>232853</v>
      </c>
      <c r="K31" s="34">
        <f t="shared" si="5"/>
        <v>89.1</v>
      </c>
      <c r="L31" s="34">
        <v>892</v>
      </c>
      <c r="M31" s="56">
        <v>939</v>
      </c>
      <c r="N31" s="34">
        <f t="shared" si="6"/>
        <v>105.3</v>
      </c>
      <c r="O31" s="36">
        <v>134</v>
      </c>
      <c r="P31" s="36">
        <v>865</v>
      </c>
      <c r="Q31" s="36">
        <v>114</v>
      </c>
      <c r="R31" s="37">
        <v>1022</v>
      </c>
      <c r="S31" s="49">
        <v>18</v>
      </c>
    </row>
    <row r="32" spans="1:19" s="20" customFormat="1" ht="9.75" customHeight="1">
      <c r="A32" s="35"/>
      <c r="B32" s="35"/>
      <c r="C32" s="70" t="s">
        <v>22</v>
      </c>
      <c r="D32" s="70"/>
      <c r="E32" s="44">
        <v>19</v>
      </c>
      <c r="F32" s="34">
        <v>362</v>
      </c>
      <c r="G32" s="55">
        <v>308</v>
      </c>
      <c r="H32" s="34">
        <f t="shared" si="4"/>
        <v>85.1</v>
      </c>
      <c r="I32" s="34">
        <v>228760</v>
      </c>
      <c r="J32" s="55">
        <v>234116</v>
      </c>
      <c r="K32" s="34">
        <f t="shared" si="5"/>
        <v>102.3</v>
      </c>
      <c r="L32" s="34">
        <v>632</v>
      </c>
      <c r="M32" s="56">
        <v>760</v>
      </c>
      <c r="N32" s="34">
        <f t="shared" si="6"/>
        <v>120.3</v>
      </c>
      <c r="O32" s="36">
        <v>185</v>
      </c>
      <c r="P32" s="36">
        <v>778</v>
      </c>
      <c r="Q32" s="36">
        <v>123</v>
      </c>
      <c r="R32" s="37">
        <v>731</v>
      </c>
      <c r="S32" s="49">
        <v>19</v>
      </c>
    </row>
    <row r="33" spans="1:19" s="20" customFormat="1" ht="10.5" customHeight="1">
      <c r="A33" s="35"/>
      <c r="B33" s="35"/>
      <c r="C33" s="70" t="s">
        <v>23</v>
      </c>
      <c r="D33" s="70"/>
      <c r="E33" s="44">
        <v>20</v>
      </c>
      <c r="F33" s="34">
        <v>1886</v>
      </c>
      <c r="G33" s="55">
        <v>1901</v>
      </c>
      <c r="H33" s="34">
        <f t="shared" si="4"/>
        <v>100.8</v>
      </c>
      <c r="I33" s="34">
        <v>1274915</v>
      </c>
      <c r="J33" s="55">
        <v>1374482</v>
      </c>
      <c r="K33" s="34">
        <f t="shared" si="5"/>
        <v>107.8</v>
      </c>
      <c r="L33" s="34">
        <v>676</v>
      </c>
      <c r="M33" s="56">
        <v>723</v>
      </c>
      <c r="N33" s="34">
        <f t="shared" si="6"/>
        <v>107</v>
      </c>
      <c r="O33" s="36">
        <v>1131</v>
      </c>
      <c r="P33" s="36">
        <v>727</v>
      </c>
      <c r="Q33" s="36">
        <v>770</v>
      </c>
      <c r="R33" s="37">
        <v>717</v>
      </c>
      <c r="S33" s="49">
        <v>20</v>
      </c>
    </row>
    <row r="34" spans="1:19" s="20" customFormat="1" ht="3.75" customHeight="1">
      <c r="A34" s="35"/>
      <c r="B34" s="35"/>
      <c r="C34" s="35"/>
      <c r="D34" s="35"/>
      <c r="E34" s="46"/>
      <c r="F34" s="34"/>
      <c r="G34" s="55"/>
      <c r="H34" s="34"/>
      <c r="I34" s="34"/>
      <c r="J34" s="55"/>
      <c r="K34" s="34"/>
      <c r="L34" s="34"/>
      <c r="M34" s="56"/>
      <c r="N34" s="34"/>
      <c r="O34" s="36"/>
      <c r="P34" s="36"/>
      <c r="Q34" s="36"/>
      <c r="R34" s="37"/>
      <c r="S34" s="49"/>
    </row>
    <row r="35" spans="1:19" s="20" customFormat="1" ht="10.5" customHeight="1">
      <c r="A35" s="35"/>
      <c r="B35" s="70" t="s">
        <v>51</v>
      </c>
      <c r="C35" s="70"/>
      <c r="D35" s="70"/>
      <c r="E35" s="45"/>
      <c r="F35" s="34"/>
      <c r="G35" s="55"/>
      <c r="H35" s="34"/>
      <c r="I35" s="34"/>
      <c r="J35" s="55"/>
      <c r="K35" s="34"/>
      <c r="L35" s="34"/>
      <c r="M35" s="56"/>
      <c r="N35" s="34"/>
      <c r="O35" s="36"/>
      <c r="P35" s="36"/>
      <c r="Q35" s="36"/>
      <c r="R35" s="37"/>
      <c r="S35" s="49"/>
    </row>
    <row r="36" spans="1:19" s="20" customFormat="1" ht="9.75" customHeight="1">
      <c r="A36" s="35"/>
      <c r="B36" s="35"/>
      <c r="C36" s="70" t="s">
        <v>24</v>
      </c>
      <c r="D36" s="70"/>
      <c r="E36" s="44">
        <v>21</v>
      </c>
      <c r="F36" s="34">
        <v>923</v>
      </c>
      <c r="G36" s="55">
        <v>771</v>
      </c>
      <c r="H36" s="34">
        <f aca="true" t="shared" si="7" ref="H36:H43">ROUND(G36/F36*100,1)</f>
        <v>83.5</v>
      </c>
      <c r="I36" s="34">
        <v>255503</v>
      </c>
      <c r="J36" s="55">
        <v>222915</v>
      </c>
      <c r="K36" s="34">
        <f aca="true" t="shared" si="8" ref="K36:K43">ROUND(J36/I36*100,1)</f>
        <v>87.2</v>
      </c>
      <c r="L36" s="34">
        <v>277</v>
      </c>
      <c r="M36" s="56">
        <v>289</v>
      </c>
      <c r="N36" s="34">
        <f aca="true" t="shared" si="9" ref="N36:N43">ROUND(M36/L36*100,1)</f>
        <v>104.3</v>
      </c>
      <c r="O36" s="36">
        <v>606</v>
      </c>
      <c r="P36" s="36">
        <v>284</v>
      </c>
      <c r="Q36" s="36">
        <v>165</v>
      </c>
      <c r="R36" s="37">
        <v>307</v>
      </c>
      <c r="S36" s="49">
        <v>21</v>
      </c>
    </row>
    <row r="37" spans="1:19" s="20" customFormat="1" ht="10.5" customHeight="1">
      <c r="A37" s="35"/>
      <c r="B37" s="35"/>
      <c r="C37" s="70" t="s">
        <v>25</v>
      </c>
      <c r="D37" s="70"/>
      <c r="E37" s="44">
        <v>22</v>
      </c>
      <c r="F37" s="34">
        <v>1760</v>
      </c>
      <c r="G37" s="55">
        <v>1556</v>
      </c>
      <c r="H37" s="34">
        <f t="shared" si="7"/>
        <v>88.4</v>
      </c>
      <c r="I37" s="34">
        <v>1957498</v>
      </c>
      <c r="J37" s="55">
        <v>1864673</v>
      </c>
      <c r="K37" s="34">
        <f t="shared" si="8"/>
        <v>95.3</v>
      </c>
      <c r="L37" s="34">
        <v>1112</v>
      </c>
      <c r="M37" s="56">
        <v>1198</v>
      </c>
      <c r="N37" s="34">
        <f t="shared" si="9"/>
        <v>107.7</v>
      </c>
      <c r="O37" s="36">
        <v>1054</v>
      </c>
      <c r="P37" s="36">
        <v>1195</v>
      </c>
      <c r="Q37" s="36">
        <v>502</v>
      </c>
      <c r="R37" s="37">
        <v>1205</v>
      </c>
      <c r="S37" s="49">
        <v>22</v>
      </c>
    </row>
    <row r="38" spans="1:19" s="20" customFormat="1" ht="9.75" customHeight="1">
      <c r="A38" s="35"/>
      <c r="B38" s="35"/>
      <c r="C38" s="35"/>
      <c r="D38" s="38" t="s">
        <v>63</v>
      </c>
      <c r="E38" s="44">
        <v>23</v>
      </c>
      <c r="F38" s="34">
        <v>113</v>
      </c>
      <c r="G38" s="55">
        <v>147</v>
      </c>
      <c r="H38" s="34">
        <f t="shared" si="7"/>
        <v>130.1</v>
      </c>
      <c r="I38" s="34">
        <v>103418</v>
      </c>
      <c r="J38" s="55">
        <v>133670</v>
      </c>
      <c r="K38" s="34">
        <f t="shared" si="8"/>
        <v>129.3</v>
      </c>
      <c r="L38" s="34">
        <v>915</v>
      </c>
      <c r="M38" s="56">
        <v>909</v>
      </c>
      <c r="N38" s="34">
        <f t="shared" si="9"/>
        <v>99.3</v>
      </c>
      <c r="O38" s="36">
        <v>118</v>
      </c>
      <c r="P38" s="36">
        <v>904</v>
      </c>
      <c r="Q38" s="36">
        <v>29</v>
      </c>
      <c r="R38" s="37">
        <v>928</v>
      </c>
      <c r="S38" s="49">
        <v>23</v>
      </c>
    </row>
    <row r="39" spans="1:19" s="20" customFormat="1" ht="10.5" customHeight="1">
      <c r="A39" s="35"/>
      <c r="B39" s="35"/>
      <c r="C39" s="70" t="s">
        <v>26</v>
      </c>
      <c r="D39" s="70"/>
      <c r="E39" s="44">
        <v>24</v>
      </c>
      <c r="F39" s="34">
        <v>286</v>
      </c>
      <c r="G39" s="55">
        <v>191</v>
      </c>
      <c r="H39" s="34">
        <f t="shared" si="7"/>
        <v>66.8</v>
      </c>
      <c r="I39" s="34">
        <v>79369</v>
      </c>
      <c r="J39" s="55">
        <v>64859</v>
      </c>
      <c r="K39" s="34">
        <f t="shared" si="8"/>
        <v>81.7</v>
      </c>
      <c r="L39" s="34">
        <v>278</v>
      </c>
      <c r="M39" s="56">
        <v>340</v>
      </c>
      <c r="N39" s="34">
        <f t="shared" si="9"/>
        <v>122.3</v>
      </c>
      <c r="O39" s="36">
        <v>149</v>
      </c>
      <c r="P39" s="36">
        <v>327</v>
      </c>
      <c r="Q39" s="36">
        <v>42</v>
      </c>
      <c r="R39" s="37">
        <v>382</v>
      </c>
      <c r="S39" s="49">
        <v>24</v>
      </c>
    </row>
    <row r="40" spans="1:19" s="20" customFormat="1" ht="9.75" customHeight="1">
      <c r="A40" s="35"/>
      <c r="B40" s="35"/>
      <c r="C40" s="70" t="s">
        <v>27</v>
      </c>
      <c r="D40" s="70"/>
      <c r="E40" s="44">
        <v>25</v>
      </c>
      <c r="F40" s="34">
        <v>7119</v>
      </c>
      <c r="G40" s="55">
        <v>5795</v>
      </c>
      <c r="H40" s="34">
        <f t="shared" si="7"/>
        <v>81.4</v>
      </c>
      <c r="I40" s="34">
        <v>2821019</v>
      </c>
      <c r="J40" s="55">
        <v>2516406</v>
      </c>
      <c r="K40" s="34">
        <f t="shared" si="8"/>
        <v>89.2</v>
      </c>
      <c r="L40" s="34">
        <v>396</v>
      </c>
      <c r="M40" s="56">
        <v>434</v>
      </c>
      <c r="N40" s="34">
        <f t="shared" si="9"/>
        <v>109.6</v>
      </c>
      <c r="O40" s="36">
        <v>4539</v>
      </c>
      <c r="P40" s="36">
        <v>429</v>
      </c>
      <c r="Q40" s="36">
        <v>1256</v>
      </c>
      <c r="R40" s="37">
        <v>451</v>
      </c>
      <c r="S40" s="49">
        <v>25</v>
      </c>
    </row>
    <row r="41" spans="1:19" s="20" customFormat="1" ht="10.5" customHeight="1">
      <c r="A41" s="35"/>
      <c r="B41" s="35"/>
      <c r="C41" s="35"/>
      <c r="D41" s="38" t="s">
        <v>63</v>
      </c>
      <c r="E41" s="44">
        <v>26</v>
      </c>
      <c r="F41" s="34">
        <v>108</v>
      </c>
      <c r="G41" s="55">
        <v>197</v>
      </c>
      <c r="H41" s="34">
        <f t="shared" si="7"/>
        <v>182.4</v>
      </c>
      <c r="I41" s="34">
        <v>24301</v>
      </c>
      <c r="J41" s="55">
        <v>42237</v>
      </c>
      <c r="K41" s="34">
        <f t="shared" si="8"/>
        <v>173.8</v>
      </c>
      <c r="L41" s="34">
        <v>225</v>
      </c>
      <c r="M41" s="56">
        <v>214</v>
      </c>
      <c r="N41" s="34">
        <f t="shared" si="9"/>
        <v>95.1</v>
      </c>
      <c r="O41" s="36">
        <v>157</v>
      </c>
      <c r="P41" s="36">
        <v>183</v>
      </c>
      <c r="Q41" s="36">
        <v>40</v>
      </c>
      <c r="R41" s="37">
        <v>342</v>
      </c>
      <c r="S41" s="49">
        <v>26</v>
      </c>
    </row>
    <row r="42" spans="1:19" s="20" customFormat="1" ht="9.75" customHeight="1">
      <c r="A42" s="35"/>
      <c r="B42" s="35"/>
      <c r="C42" s="70" t="s">
        <v>28</v>
      </c>
      <c r="D42" s="70"/>
      <c r="E42" s="44">
        <v>27</v>
      </c>
      <c r="F42" s="34">
        <v>11612</v>
      </c>
      <c r="G42" s="55">
        <v>10570</v>
      </c>
      <c r="H42" s="34">
        <f t="shared" si="7"/>
        <v>91</v>
      </c>
      <c r="I42" s="34">
        <v>2612713</v>
      </c>
      <c r="J42" s="55">
        <v>2809440</v>
      </c>
      <c r="K42" s="34">
        <f t="shared" si="8"/>
        <v>107.5</v>
      </c>
      <c r="L42" s="34">
        <v>225</v>
      </c>
      <c r="M42" s="56">
        <v>266</v>
      </c>
      <c r="N42" s="34">
        <f t="shared" si="9"/>
        <v>118.2</v>
      </c>
      <c r="O42" s="36">
        <v>7813</v>
      </c>
      <c r="P42" s="36">
        <v>265</v>
      </c>
      <c r="Q42" s="36">
        <v>2757</v>
      </c>
      <c r="R42" s="37">
        <v>269</v>
      </c>
      <c r="S42" s="49">
        <v>27</v>
      </c>
    </row>
    <row r="43" spans="1:19" s="20" customFormat="1" ht="10.5" customHeight="1">
      <c r="A43" s="35"/>
      <c r="B43" s="35"/>
      <c r="C43" s="70" t="s">
        <v>29</v>
      </c>
      <c r="D43" s="70"/>
      <c r="E43" s="44">
        <v>28</v>
      </c>
      <c r="F43" s="34">
        <v>105</v>
      </c>
      <c r="G43" s="55">
        <v>94</v>
      </c>
      <c r="H43" s="34">
        <f t="shared" si="7"/>
        <v>89.5</v>
      </c>
      <c r="I43" s="34">
        <v>130962</v>
      </c>
      <c r="J43" s="55">
        <v>147938</v>
      </c>
      <c r="K43" s="34">
        <f t="shared" si="8"/>
        <v>113</v>
      </c>
      <c r="L43" s="34">
        <v>1247</v>
      </c>
      <c r="M43" s="56">
        <v>1574</v>
      </c>
      <c r="N43" s="34">
        <f t="shared" si="9"/>
        <v>126.2</v>
      </c>
      <c r="O43" s="36">
        <v>57</v>
      </c>
      <c r="P43" s="36">
        <v>1603</v>
      </c>
      <c r="Q43" s="36">
        <v>37</v>
      </c>
      <c r="R43" s="37">
        <v>1517</v>
      </c>
      <c r="S43" s="49">
        <v>28</v>
      </c>
    </row>
    <row r="44" spans="1:19" s="20" customFormat="1" ht="3.75" customHeight="1">
      <c r="A44" s="35"/>
      <c r="B44" s="35"/>
      <c r="C44" s="35"/>
      <c r="D44" s="35"/>
      <c r="E44" s="46"/>
      <c r="F44" s="34"/>
      <c r="G44" s="55"/>
      <c r="H44" s="34"/>
      <c r="I44" s="34"/>
      <c r="J44" s="55"/>
      <c r="K44" s="34"/>
      <c r="L44" s="34"/>
      <c r="M44" s="56"/>
      <c r="N44" s="34"/>
      <c r="O44" s="36"/>
      <c r="P44" s="36"/>
      <c r="Q44" s="36"/>
      <c r="R44" s="37"/>
      <c r="S44" s="49"/>
    </row>
    <row r="45" spans="1:19" s="20" customFormat="1" ht="10.5" customHeight="1">
      <c r="A45" s="35"/>
      <c r="B45" s="70" t="s">
        <v>52</v>
      </c>
      <c r="C45" s="70"/>
      <c r="D45" s="70"/>
      <c r="E45" s="45"/>
      <c r="F45" s="34"/>
      <c r="G45" s="55"/>
      <c r="H45" s="34"/>
      <c r="I45" s="34"/>
      <c r="J45" s="55"/>
      <c r="K45" s="34"/>
      <c r="L45" s="34"/>
      <c r="M45" s="56"/>
      <c r="N45" s="34"/>
      <c r="O45" s="36"/>
      <c r="P45" s="36"/>
      <c r="Q45" s="36"/>
      <c r="R45" s="37"/>
      <c r="S45" s="49"/>
    </row>
    <row r="46" spans="1:19" s="20" customFormat="1" ht="9.75" customHeight="1">
      <c r="A46" s="35"/>
      <c r="B46" s="35"/>
      <c r="C46" s="70" t="s">
        <v>30</v>
      </c>
      <c r="D46" s="70"/>
      <c r="E46" s="44">
        <v>29</v>
      </c>
      <c r="F46" s="34">
        <v>13626</v>
      </c>
      <c r="G46" s="55">
        <v>13544</v>
      </c>
      <c r="H46" s="34">
        <f aca="true" t="shared" si="10" ref="H46:H54">ROUND(G46/F46*100,1)</f>
        <v>99.4</v>
      </c>
      <c r="I46" s="34">
        <v>4072042</v>
      </c>
      <c r="J46" s="55">
        <v>4166311</v>
      </c>
      <c r="K46" s="34">
        <f aca="true" t="shared" si="11" ref="K46:K54">ROUND(J46/I46*100,1)</f>
        <v>102.3</v>
      </c>
      <c r="L46" s="34">
        <v>299</v>
      </c>
      <c r="M46" s="56">
        <v>308</v>
      </c>
      <c r="N46" s="34">
        <f aca="true" t="shared" si="12" ref="N46:N54">ROUND(M46/L46*100,1)</f>
        <v>103</v>
      </c>
      <c r="O46" s="36">
        <v>9177</v>
      </c>
      <c r="P46" s="36">
        <v>318</v>
      </c>
      <c r="Q46" s="36">
        <v>4367</v>
      </c>
      <c r="R46" s="37">
        <v>286</v>
      </c>
      <c r="S46" s="49">
        <v>29</v>
      </c>
    </row>
    <row r="47" spans="1:19" s="20" customFormat="1" ht="10.5" customHeight="1">
      <c r="A47" s="35"/>
      <c r="B47" s="35"/>
      <c r="C47" s="70" t="s">
        <v>31</v>
      </c>
      <c r="D47" s="70"/>
      <c r="E47" s="44">
        <v>30</v>
      </c>
      <c r="F47" s="34">
        <v>10999</v>
      </c>
      <c r="G47" s="55">
        <v>9816</v>
      </c>
      <c r="H47" s="34">
        <f t="shared" si="10"/>
        <v>89.2</v>
      </c>
      <c r="I47" s="34">
        <v>1720425</v>
      </c>
      <c r="J47" s="55">
        <v>1637524</v>
      </c>
      <c r="K47" s="34">
        <f t="shared" si="11"/>
        <v>95.2</v>
      </c>
      <c r="L47" s="34">
        <v>156</v>
      </c>
      <c r="M47" s="56">
        <v>167</v>
      </c>
      <c r="N47" s="34">
        <f t="shared" si="12"/>
        <v>107.1</v>
      </c>
      <c r="O47" s="36">
        <v>6911</v>
      </c>
      <c r="P47" s="36">
        <v>172</v>
      </c>
      <c r="Q47" s="36">
        <v>2905</v>
      </c>
      <c r="R47" s="37">
        <v>155</v>
      </c>
      <c r="S47" s="49">
        <v>30</v>
      </c>
    </row>
    <row r="48" spans="1:19" s="20" customFormat="1" ht="9.75" customHeight="1">
      <c r="A48" s="35"/>
      <c r="B48" s="35"/>
      <c r="C48" s="35"/>
      <c r="D48" s="38" t="s">
        <v>63</v>
      </c>
      <c r="E48" s="44">
        <v>31</v>
      </c>
      <c r="F48" s="34">
        <v>2252</v>
      </c>
      <c r="G48" s="55">
        <v>2892</v>
      </c>
      <c r="H48" s="34">
        <f t="shared" si="10"/>
        <v>128.4</v>
      </c>
      <c r="I48" s="34">
        <v>383787</v>
      </c>
      <c r="J48" s="55">
        <v>433095</v>
      </c>
      <c r="K48" s="34">
        <f t="shared" si="11"/>
        <v>112.8</v>
      </c>
      <c r="L48" s="34">
        <v>170</v>
      </c>
      <c r="M48" s="56">
        <v>150</v>
      </c>
      <c r="N48" s="34">
        <f t="shared" si="12"/>
        <v>88.2</v>
      </c>
      <c r="O48" s="36">
        <v>2313</v>
      </c>
      <c r="P48" s="36">
        <v>148</v>
      </c>
      <c r="Q48" s="36">
        <v>579</v>
      </c>
      <c r="R48" s="37">
        <v>157</v>
      </c>
      <c r="S48" s="49">
        <v>31</v>
      </c>
    </row>
    <row r="49" spans="1:19" s="20" customFormat="1" ht="10.5" customHeight="1">
      <c r="A49" s="35"/>
      <c r="B49" s="35"/>
      <c r="C49" s="70" t="s">
        <v>32</v>
      </c>
      <c r="D49" s="70"/>
      <c r="E49" s="44">
        <v>32</v>
      </c>
      <c r="F49" s="34">
        <v>4352</v>
      </c>
      <c r="G49" s="55">
        <v>4373</v>
      </c>
      <c r="H49" s="34">
        <f t="shared" si="10"/>
        <v>100.5</v>
      </c>
      <c r="I49" s="34">
        <v>1884589</v>
      </c>
      <c r="J49" s="55">
        <v>1963995</v>
      </c>
      <c r="K49" s="34">
        <f t="shared" si="11"/>
        <v>104.2</v>
      </c>
      <c r="L49" s="34">
        <v>433</v>
      </c>
      <c r="M49" s="56">
        <v>449</v>
      </c>
      <c r="N49" s="34">
        <f t="shared" si="12"/>
        <v>103.7</v>
      </c>
      <c r="O49" s="36">
        <v>3235</v>
      </c>
      <c r="P49" s="36">
        <v>452</v>
      </c>
      <c r="Q49" s="36">
        <v>1138</v>
      </c>
      <c r="R49" s="37">
        <v>441</v>
      </c>
      <c r="S49" s="49">
        <v>32</v>
      </c>
    </row>
    <row r="50" spans="1:19" s="20" customFormat="1" ht="9.75" customHeight="1">
      <c r="A50" s="35"/>
      <c r="B50" s="35"/>
      <c r="C50" s="70" t="s">
        <v>33</v>
      </c>
      <c r="D50" s="70"/>
      <c r="E50" s="44">
        <v>33</v>
      </c>
      <c r="F50" s="34">
        <v>13950</v>
      </c>
      <c r="G50" s="55">
        <v>12531</v>
      </c>
      <c r="H50" s="34">
        <f t="shared" si="10"/>
        <v>89.8</v>
      </c>
      <c r="I50" s="34">
        <v>4834284</v>
      </c>
      <c r="J50" s="55">
        <v>4528071</v>
      </c>
      <c r="K50" s="34">
        <f t="shared" si="11"/>
        <v>93.7</v>
      </c>
      <c r="L50" s="34">
        <v>347</v>
      </c>
      <c r="M50" s="56">
        <v>361</v>
      </c>
      <c r="N50" s="34">
        <f t="shared" si="12"/>
        <v>104</v>
      </c>
      <c r="O50" s="36">
        <v>6989</v>
      </c>
      <c r="P50" s="36">
        <v>378</v>
      </c>
      <c r="Q50" s="36">
        <v>5542</v>
      </c>
      <c r="R50" s="37">
        <v>340</v>
      </c>
      <c r="S50" s="49">
        <v>33</v>
      </c>
    </row>
    <row r="51" spans="1:19" s="20" customFormat="1" ht="10.5" customHeight="1">
      <c r="A51" s="35"/>
      <c r="B51" s="35"/>
      <c r="C51" s="70" t="s">
        <v>64</v>
      </c>
      <c r="D51" s="70"/>
      <c r="E51" s="44">
        <v>34</v>
      </c>
      <c r="F51" s="34">
        <v>4342</v>
      </c>
      <c r="G51" s="55">
        <v>4472</v>
      </c>
      <c r="H51" s="34">
        <f t="shared" si="10"/>
        <v>103</v>
      </c>
      <c r="I51" s="34">
        <v>2907457</v>
      </c>
      <c r="J51" s="55">
        <v>3181751</v>
      </c>
      <c r="K51" s="34">
        <f t="shared" si="11"/>
        <v>109.4</v>
      </c>
      <c r="L51" s="34">
        <v>670</v>
      </c>
      <c r="M51" s="56">
        <v>711</v>
      </c>
      <c r="N51" s="34">
        <f t="shared" si="12"/>
        <v>106.1</v>
      </c>
      <c r="O51" s="36">
        <v>3569</v>
      </c>
      <c r="P51" s="36">
        <v>707</v>
      </c>
      <c r="Q51" s="36">
        <v>903</v>
      </c>
      <c r="R51" s="37">
        <v>730</v>
      </c>
      <c r="S51" s="49">
        <v>34</v>
      </c>
    </row>
    <row r="52" spans="1:19" s="20" customFormat="1" ht="9.75" customHeight="1">
      <c r="A52" s="35"/>
      <c r="B52" s="35"/>
      <c r="C52" s="70" t="s">
        <v>34</v>
      </c>
      <c r="D52" s="70"/>
      <c r="E52" s="44">
        <v>35</v>
      </c>
      <c r="F52" s="34">
        <v>3918</v>
      </c>
      <c r="G52" s="55">
        <v>4177</v>
      </c>
      <c r="H52" s="34">
        <f t="shared" si="10"/>
        <v>106.6</v>
      </c>
      <c r="I52" s="34">
        <v>1955201</v>
      </c>
      <c r="J52" s="55">
        <v>2026985</v>
      </c>
      <c r="K52" s="34">
        <f t="shared" si="11"/>
        <v>103.7</v>
      </c>
      <c r="L52" s="34">
        <v>499</v>
      </c>
      <c r="M52" s="56">
        <v>485</v>
      </c>
      <c r="N52" s="34">
        <f t="shared" si="12"/>
        <v>97.2</v>
      </c>
      <c r="O52" s="36">
        <v>2832</v>
      </c>
      <c r="P52" s="36">
        <v>485</v>
      </c>
      <c r="Q52" s="36">
        <v>1345</v>
      </c>
      <c r="R52" s="37">
        <v>485</v>
      </c>
      <c r="S52" s="49">
        <v>35</v>
      </c>
    </row>
    <row r="53" spans="1:19" s="20" customFormat="1" ht="10.5" customHeight="1">
      <c r="A53" s="35"/>
      <c r="B53" s="35"/>
      <c r="C53" s="70" t="s">
        <v>35</v>
      </c>
      <c r="D53" s="70"/>
      <c r="E53" s="44">
        <v>36</v>
      </c>
      <c r="F53" s="34">
        <v>98</v>
      </c>
      <c r="G53" s="55">
        <v>107</v>
      </c>
      <c r="H53" s="34">
        <f t="shared" si="10"/>
        <v>109.2</v>
      </c>
      <c r="I53" s="34">
        <v>148230</v>
      </c>
      <c r="J53" s="55">
        <v>139728</v>
      </c>
      <c r="K53" s="34">
        <f t="shared" si="11"/>
        <v>94.3</v>
      </c>
      <c r="L53" s="34">
        <v>1513</v>
      </c>
      <c r="M53" s="56">
        <v>1306</v>
      </c>
      <c r="N53" s="34">
        <f t="shared" si="12"/>
        <v>86.3</v>
      </c>
      <c r="O53" s="36">
        <v>62</v>
      </c>
      <c r="P53" s="36">
        <v>1400</v>
      </c>
      <c r="Q53" s="36">
        <v>45</v>
      </c>
      <c r="R53" s="37">
        <v>1162</v>
      </c>
      <c r="S53" s="49">
        <v>36</v>
      </c>
    </row>
    <row r="54" spans="1:19" s="20" customFormat="1" ht="9.75" customHeight="1">
      <c r="A54" s="35"/>
      <c r="B54" s="35"/>
      <c r="C54" s="70" t="s">
        <v>65</v>
      </c>
      <c r="D54" s="70"/>
      <c r="E54" s="44">
        <v>37</v>
      </c>
      <c r="F54" s="34">
        <v>4879</v>
      </c>
      <c r="G54" s="55">
        <v>4321</v>
      </c>
      <c r="H54" s="34">
        <f t="shared" si="10"/>
        <v>88.6</v>
      </c>
      <c r="I54" s="34">
        <v>1007210</v>
      </c>
      <c r="J54" s="55">
        <v>972204</v>
      </c>
      <c r="K54" s="34">
        <f t="shared" si="11"/>
        <v>96.5</v>
      </c>
      <c r="L54" s="34">
        <v>206</v>
      </c>
      <c r="M54" s="56">
        <v>225</v>
      </c>
      <c r="N54" s="34">
        <f t="shared" si="12"/>
        <v>109.2</v>
      </c>
      <c r="O54" s="36">
        <v>2833</v>
      </c>
      <c r="P54" s="36">
        <v>231</v>
      </c>
      <c r="Q54" s="36">
        <v>1488</v>
      </c>
      <c r="R54" s="37">
        <v>213</v>
      </c>
      <c r="S54" s="49">
        <v>37</v>
      </c>
    </row>
    <row r="55" spans="1:19" s="20" customFormat="1" ht="3.75" customHeight="1">
      <c r="A55" s="35"/>
      <c r="B55" s="35"/>
      <c r="C55" s="35"/>
      <c r="D55" s="35"/>
      <c r="E55" s="46"/>
      <c r="F55" s="34"/>
      <c r="G55" s="55"/>
      <c r="H55" s="34"/>
      <c r="I55" s="34"/>
      <c r="J55" s="55"/>
      <c r="K55" s="34"/>
      <c r="L55" s="34"/>
      <c r="M55" s="56"/>
      <c r="N55" s="34"/>
      <c r="O55" s="36"/>
      <c r="P55" s="36"/>
      <c r="Q55" s="36"/>
      <c r="R55" s="37"/>
      <c r="S55" s="49"/>
    </row>
    <row r="56" spans="1:19" s="20" customFormat="1" ht="10.5" customHeight="1">
      <c r="A56" s="35"/>
      <c r="B56" s="70" t="s">
        <v>53</v>
      </c>
      <c r="C56" s="70"/>
      <c r="D56" s="70"/>
      <c r="E56" s="45"/>
      <c r="F56" s="34"/>
      <c r="G56" s="55"/>
      <c r="H56" s="34"/>
      <c r="I56" s="34"/>
      <c r="J56" s="55"/>
      <c r="K56" s="34"/>
      <c r="L56" s="34"/>
      <c r="M56" s="56"/>
      <c r="N56" s="34"/>
      <c r="O56" s="36"/>
      <c r="P56" s="36"/>
      <c r="Q56" s="36"/>
      <c r="R56" s="37"/>
      <c r="S56" s="49"/>
    </row>
    <row r="57" spans="1:19" s="20" customFormat="1" ht="9.75" customHeight="1">
      <c r="A57" s="35"/>
      <c r="B57" s="35"/>
      <c r="C57" s="70" t="s">
        <v>36</v>
      </c>
      <c r="D57" s="70"/>
      <c r="E57" s="44">
        <v>38</v>
      </c>
      <c r="F57" s="34">
        <v>197</v>
      </c>
      <c r="G57" s="55">
        <v>167</v>
      </c>
      <c r="H57" s="34">
        <f aca="true" t="shared" si="13" ref="H57:H62">ROUND(G57/F57*100,1)</f>
        <v>84.8</v>
      </c>
      <c r="I57" s="34">
        <v>192078</v>
      </c>
      <c r="J57" s="55">
        <v>183373</v>
      </c>
      <c r="K57" s="34">
        <f aca="true" t="shared" si="14" ref="K57:K62">ROUND(J57/I57*100,1)</f>
        <v>95.5</v>
      </c>
      <c r="L57" s="34">
        <v>975</v>
      </c>
      <c r="M57" s="56">
        <v>1098</v>
      </c>
      <c r="N57" s="34">
        <f aca="true" t="shared" si="15" ref="N57:N62">ROUND(M57/L57*100,1)</f>
        <v>112.6</v>
      </c>
      <c r="O57" s="36">
        <v>123</v>
      </c>
      <c r="P57" s="36">
        <v>1155</v>
      </c>
      <c r="Q57" s="36">
        <v>44</v>
      </c>
      <c r="R57" s="37">
        <v>946</v>
      </c>
      <c r="S57" s="49">
        <v>38</v>
      </c>
    </row>
    <row r="58" spans="1:19" s="20" customFormat="1" ht="10.5" customHeight="1">
      <c r="A58" s="35"/>
      <c r="B58" s="35"/>
      <c r="C58" s="70" t="s">
        <v>37</v>
      </c>
      <c r="D58" s="70"/>
      <c r="E58" s="44">
        <v>39</v>
      </c>
      <c r="F58" s="34">
        <v>251</v>
      </c>
      <c r="G58" s="55">
        <v>212</v>
      </c>
      <c r="H58" s="34">
        <f t="shared" si="13"/>
        <v>84.5</v>
      </c>
      <c r="I58" s="34">
        <v>358495</v>
      </c>
      <c r="J58" s="55">
        <v>343126</v>
      </c>
      <c r="K58" s="34">
        <f t="shared" si="14"/>
        <v>95.7</v>
      </c>
      <c r="L58" s="34">
        <v>1428</v>
      </c>
      <c r="M58" s="56">
        <v>1619</v>
      </c>
      <c r="N58" s="34">
        <f t="shared" si="15"/>
        <v>113.4</v>
      </c>
      <c r="O58" s="36">
        <v>167</v>
      </c>
      <c r="P58" s="36">
        <v>1629</v>
      </c>
      <c r="Q58" s="36">
        <v>45</v>
      </c>
      <c r="R58" s="37">
        <v>1577</v>
      </c>
      <c r="S58" s="49">
        <v>39</v>
      </c>
    </row>
    <row r="59" spans="1:19" s="20" customFormat="1" ht="9.75" customHeight="1">
      <c r="A59" s="35"/>
      <c r="B59" s="35"/>
      <c r="C59" s="35"/>
      <c r="D59" s="38" t="s">
        <v>66</v>
      </c>
      <c r="E59" s="44">
        <v>40</v>
      </c>
      <c r="F59" s="34">
        <v>21</v>
      </c>
      <c r="G59" s="55">
        <v>18</v>
      </c>
      <c r="H59" s="34">
        <f t="shared" si="13"/>
        <v>85.7</v>
      </c>
      <c r="I59" s="34">
        <v>16689</v>
      </c>
      <c r="J59" s="55">
        <v>16152</v>
      </c>
      <c r="K59" s="34">
        <f t="shared" si="14"/>
        <v>96.8</v>
      </c>
      <c r="L59" s="34">
        <v>795</v>
      </c>
      <c r="M59" s="56">
        <v>897</v>
      </c>
      <c r="N59" s="34">
        <f t="shared" si="15"/>
        <v>112.8</v>
      </c>
      <c r="O59" s="36">
        <v>17</v>
      </c>
      <c r="P59" s="36">
        <v>879</v>
      </c>
      <c r="Q59" s="36">
        <v>1</v>
      </c>
      <c r="R59" s="39">
        <v>1288</v>
      </c>
      <c r="S59" s="49">
        <v>40</v>
      </c>
    </row>
    <row r="60" spans="1:19" s="20" customFormat="1" ht="10.5" customHeight="1">
      <c r="A60" s="35"/>
      <c r="B60" s="35"/>
      <c r="C60" s="70" t="s">
        <v>38</v>
      </c>
      <c r="D60" s="70"/>
      <c r="E60" s="44">
        <v>41</v>
      </c>
      <c r="F60" s="34">
        <v>2</v>
      </c>
      <c r="G60" s="55">
        <v>2</v>
      </c>
      <c r="H60" s="34">
        <f t="shared" si="13"/>
        <v>100</v>
      </c>
      <c r="I60" s="34">
        <v>2136</v>
      </c>
      <c r="J60" s="55">
        <v>2373</v>
      </c>
      <c r="K60" s="34">
        <f t="shared" si="14"/>
        <v>111.1</v>
      </c>
      <c r="L60" s="34">
        <v>1068</v>
      </c>
      <c r="M60" s="56">
        <v>1187</v>
      </c>
      <c r="N60" s="34">
        <f t="shared" si="15"/>
        <v>111.1</v>
      </c>
      <c r="O60" s="36">
        <v>1</v>
      </c>
      <c r="P60" s="36">
        <v>1342</v>
      </c>
      <c r="Q60" s="36">
        <v>1</v>
      </c>
      <c r="R60" s="37">
        <v>816</v>
      </c>
      <c r="S60" s="49">
        <v>41</v>
      </c>
    </row>
    <row r="61" spans="1:19" s="20" customFormat="1" ht="9.75" customHeight="1">
      <c r="A61" s="35"/>
      <c r="B61" s="35"/>
      <c r="C61" s="70" t="s">
        <v>39</v>
      </c>
      <c r="D61" s="70"/>
      <c r="E61" s="44">
        <v>42</v>
      </c>
      <c r="F61" s="34">
        <v>17</v>
      </c>
      <c r="G61" s="55">
        <v>15</v>
      </c>
      <c r="H61" s="34">
        <f t="shared" si="13"/>
        <v>88.2</v>
      </c>
      <c r="I61" s="34">
        <v>14761</v>
      </c>
      <c r="J61" s="55">
        <v>13792</v>
      </c>
      <c r="K61" s="34">
        <f t="shared" si="14"/>
        <v>93.4</v>
      </c>
      <c r="L61" s="34">
        <v>868</v>
      </c>
      <c r="M61" s="56">
        <v>919</v>
      </c>
      <c r="N61" s="34">
        <f t="shared" si="15"/>
        <v>105.9</v>
      </c>
      <c r="O61" s="36">
        <v>13</v>
      </c>
      <c r="P61" s="36">
        <v>954</v>
      </c>
      <c r="Q61" s="36">
        <v>2</v>
      </c>
      <c r="R61" s="37">
        <v>741</v>
      </c>
      <c r="S61" s="49">
        <v>42</v>
      </c>
    </row>
    <row r="62" spans="1:19" s="20" customFormat="1" ht="10.5" customHeight="1">
      <c r="A62" s="35"/>
      <c r="B62" s="35"/>
      <c r="C62" s="70" t="s">
        <v>40</v>
      </c>
      <c r="D62" s="70"/>
      <c r="E62" s="44">
        <v>43</v>
      </c>
      <c r="F62" s="34">
        <v>305</v>
      </c>
      <c r="G62" s="55">
        <v>258</v>
      </c>
      <c r="H62" s="34">
        <f t="shared" si="13"/>
        <v>84.6</v>
      </c>
      <c r="I62" s="34">
        <v>170426</v>
      </c>
      <c r="J62" s="55">
        <v>158757</v>
      </c>
      <c r="K62" s="34">
        <f t="shared" si="14"/>
        <v>93.2</v>
      </c>
      <c r="L62" s="34">
        <v>559</v>
      </c>
      <c r="M62" s="56">
        <v>615</v>
      </c>
      <c r="N62" s="34">
        <f t="shared" si="15"/>
        <v>110</v>
      </c>
      <c r="O62" s="36">
        <v>143</v>
      </c>
      <c r="P62" s="36">
        <v>641</v>
      </c>
      <c r="Q62" s="36">
        <v>115</v>
      </c>
      <c r="R62" s="37">
        <v>584</v>
      </c>
      <c r="S62" s="49">
        <v>43</v>
      </c>
    </row>
    <row r="63" spans="1:19" s="20" customFormat="1" ht="3.75" customHeight="1">
      <c r="A63" s="35"/>
      <c r="B63" s="35"/>
      <c r="C63" s="35"/>
      <c r="D63" s="35"/>
      <c r="E63" s="46"/>
      <c r="F63" s="34"/>
      <c r="G63" s="55"/>
      <c r="H63" s="34"/>
      <c r="I63" s="34"/>
      <c r="J63" s="55"/>
      <c r="K63" s="34"/>
      <c r="L63" s="34"/>
      <c r="M63" s="56"/>
      <c r="N63" s="34"/>
      <c r="O63" s="36"/>
      <c r="P63" s="36"/>
      <c r="Q63" s="36"/>
      <c r="R63" s="37"/>
      <c r="S63" s="49"/>
    </row>
    <row r="64" spans="1:19" s="20" customFormat="1" ht="10.5" customHeight="1">
      <c r="A64" s="35"/>
      <c r="B64" s="70" t="s">
        <v>54</v>
      </c>
      <c r="C64" s="70"/>
      <c r="D64" s="70"/>
      <c r="E64" s="45"/>
      <c r="F64" s="34"/>
      <c r="G64" s="55"/>
      <c r="H64" s="34"/>
      <c r="I64" s="34"/>
      <c r="J64" s="55"/>
      <c r="K64" s="34"/>
      <c r="L64" s="34"/>
      <c r="M64" s="56"/>
      <c r="N64" s="34"/>
      <c r="O64" s="36"/>
      <c r="P64" s="36"/>
      <c r="Q64" s="36"/>
      <c r="R64" s="37"/>
      <c r="S64" s="49"/>
    </row>
    <row r="65" spans="1:19" s="20" customFormat="1" ht="9.75" customHeight="1">
      <c r="A65" s="35"/>
      <c r="B65" s="35"/>
      <c r="C65" s="70" t="s">
        <v>41</v>
      </c>
      <c r="D65" s="70"/>
      <c r="E65" s="44">
        <v>44</v>
      </c>
      <c r="F65" s="34">
        <v>4763</v>
      </c>
      <c r="G65" s="55">
        <v>5413</v>
      </c>
      <c r="H65" s="34">
        <f aca="true" t="shared" si="16" ref="H65:H74">ROUND(G65/F65*100,1)</f>
        <v>113.6</v>
      </c>
      <c r="I65" s="34">
        <v>1048628</v>
      </c>
      <c r="J65" s="55">
        <v>1133489</v>
      </c>
      <c r="K65" s="34">
        <f aca="true" t="shared" si="17" ref="K65:K83">ROUND(J65/I65*100,1)</f>
        <v>108.1</v>
      </c>
      <c r="L65" s="34">
        <v>220</v>
      </c>
      <c r="M65" s="56">
        <v>209</v>
      </c>
      <c r="N65" s="34">
        <f aca="true" t="shared" si="18" ref="N65:N74">ROUND(M65/L65*100,1)</f>
        <v>95</v>
      </c>
      <c r="O65" s="36">
        <v>3714</v>
      </c>
      <c r="P65" s="36">
        <v>208</v>
      </c>
      <c r="Q65" s="36">
        <v>1699</v>
      </c>
      <c r="R65" s="37">
        <v>212</v>
      </c>
      <c r="S65" s="49">
        <v>44</v>
      </c>
    </row>
    <row r="66" spans="1:19" s="20" customFormat="1" ht="10.5" customHeight="1">
      <c r="A66" s="35"/>
      <c r="B66" s="35"/>
      <c r="C66" s="70" t="s">
        <v>42</v>
      </c>
      <c r="D66" s="70"/>
      <c r="E66" s="44">
        <v>45</v>
      </c>
      <c r="F66" s="34">
        <v>35305</v>
      </c>
      <c r="G66" s="55">
        <v>40062</v>
      </c>
      <c r="H66" s="34">
        <f t="shared" si="16"/>
        <v>113.5</v>
      </c>
      <c r="I66" s="34">
        <v>3359873</v>
      </c>
      <c r="J66" s="55">
        <v>4839011</v>
      </c>
      <c r="K66" s="34">
        <f t="shared" si="17"/>
        <v>144</v>
      </c>
      <c r="L66" s="34">
        <v>95</v>
      </c>
      <c r="M66" s="56">
        <v>121</v>
      </c>
      <c r="N66" s="34">
        <f t="shared" si="18"/>
        <v>127.4</v>
      </c>
      <c r="O66" s="36">
        <v>33168</v>
      </c>
      <c r="P66" s="36">
        <v>120</v>
      </c>
      <c r="Q66" s="36">
        <v>6894</v>
      </c>
      <c r="R66" s="37">
        <v>125</v>
      </c>
      <c r="S66" s="49">
        <v>45</v>
      </c>
    </row>
    <row r="67" spans="1:19" s="20" customFormat="1" ht="9.75" customHeight="1">
      <c r="A67" s="35"/>
      <c r="B67" s="35"/>
      <c r="C67" s="70" t="s">
        <v>43</v>
      </c>
      <c r="D67" s="70"/>
      <c r="E67" s="44">
        <v>46</v>
      </c>
      <c r="F67" s="34">
        <v>358</v>
      </c>
      <c r="G67" s="55">
        <v>336</v>
      </c>
      <c r="H67" s="34">
        <f t="shared" si="16"/>
        <v>93.9</v>
      </c>
      <c r="I67" s="34">
        <v>135904</v>
      </c>
      <c r="J67" s="55">
        <v>121815</v>
      </c>
      <c r="K67" s="34">
        <f t="shared" si="17"/>
        <v>89.6</v>
      </c>
      <c r="L67" s="34">
        <v>380</v>
      </c>
      <c r="M67" s="56">
        <v>363</v>
      </c>
      <c r="N67" s="34">
        <f t="shared" si="18"/>
        <v>95.5</v>
      </c>
      <c r="O67" s="36">
        <v>236</v>
      </c>
      <c r="P67" s="36">
        <v>352</v>
      </c>
      <c r="Q67" s="36">
        <v>100</v>
      </c>
      <c r="R67" s="37">
        <v>389</v>
      </c>
      <c r="S67" s="49">
        <v>46</v>
      </c>
    </row>
    <row r="68" spans="1:19" s="20" customFormat="1" ht="10.5" customHeight="1">
      <c r="A68" s="35"/>
      <c r="B68" s="35"/>
      <c r="C68" s="70" t="s">
        <v>44</v>
      </c>
      <c r="D68" s="70"/>
      <c r="E68" s="44">
        <v>47</v>
      </c>
      <c r="F68" s="34">
        <v>4999</v>
      </c>
      <c r="G68" s="55">
        <v>4347</v>
      </c>
      <c r="H68" s="34">
        <f t="shared" si="16"/>
        <v>87</v>
      </c>
      <c r="I68" s="34">
        <v>1486709</v>
      </c>
      <c r="J68" s="55">
        <v>1524832</v>
      </c>
      <c r="K68" s="34">
        <f t="shared" si="17"/>
        <v>102.6</v>
      </c>
      <c r="L68" s="34">
        <v>297</v>
      </c>
      <c r="M68" s="56">
        <v>351</v>
      </c>
      <c r="N68" s="34">
        <f t="shared" si="18"/>
        <v>118.2</v>
      </c>
      <c r="O68" s="36">
        <v>2670</v>
      </c>
      <c r="P68" s="36">
        <v>345</v>
      </c>
      <c r="Q68" s="36">
        <v>1677</v>
      </c>
      <c r="R68" s="37">
        <v>360</v>
      </c>
      <c r="S68" s="49">
        <v>47</v>
      </c>
    </row>
    <row r="69" spans="1:19" s="20" customFormat="1" ht="9.75" customHeight="1">
      <c r="A69" s="35"/>
      <c r="B69" s="35"/>
      <c r="C69" s="70" t="s">
        <v>67</v>
      </c>
      <c r="D69" s="70"/>
      <c r="E69" s="44">
        <v>48</v>
      </c>
      <c r="F69" s="34">
        <v>60613</v>
      </c>
      <c r="G69" s="55">
        <v>65715</v>
      </c>
      <c r="H69" s="34">
        <f t="shared" si="16"/>
        <v>108.4</v>
      </c>
      <c r="I69" s="34">
        <v>5273587</v>
      </c>
      <c r="J69" s="55">
        <v>5555862</v>
      </c>
      <c r="K69" s="34">
        <f t="shared" si="17"/>
        <v>105.4</v>
      </c>
      <c r="L69" s="34">
        <v>87</v>
      </c>
      <c r="M69" s="56">
        <v>85</v>
      </c>
      <c r="N69" s="34">
        <f t="shared" si="18"/>
        <v>97.7</v>
      </c>
      <c r="O69" s="36">
        <v>53495</v>
      </c>
      <c r="P69" s="36">
        <v>83</v>
      </c>
      <c r="Q69" s="36">
        <v>12220</v>
      </c>
      <c r="R69" s="37">
        <v>89</v>
      </c>
      <c r="S69" s="49">
        <v>48</v>
      </c>
    </row>
    <row r="70" spans="1:19" s="20" customFormat="1" ht="10.5" customHeight="1">
      <c r="A70" s="35"/>
      <c r="B70" s="35"/>
      <c r="C70" s="35"/>
      <c r="D70" s="38" t="s">
        <v>63</v>
      </c>
      <c r="E70" s="44">
        <v>49</v>
      </c>
      <c r="F70" s="34">
        <v>562</v>
      </c>
      <c r="G70" s="55">
        <v>519</v>
      </c>
      <c r="H70" s="34">
        <f t="shared" si="16"/>
        <v>92.3</v>
      </c>
      <c r="I70" s="34">
        <v>54768</v>
      </c>
      <c r="J70" s="55">
        <v>57749</v>
      </c>
      <c r="K70" s="34">
        <f t="shared" si="17"/>
        <v>105.4</v>
      </c>
      <c r="L70" s="34">
        <v>97</v>
      </c>
      <c r="M70" s="56">
        <v>111</v>
      </c>
      <c r="N70" s="34">
        <f t="shared" si="18"/>
        <v>114.4</v>
      </c>
      <c r="O70" s="36">
        <v>363</v>
      </c>
      <c r="P70" s="36">
        <v>116</v>
      </c>
      <c r="Q70" s="36">
        <v>156</v>
      </c>
      <c r="R70" s="37">
        <v>99</v>
      </c>
      <c r="S70" s="49">
        <v>49</v>
      </c>
    </row>
    <row r="71" spans="1:19" s="20" customFormat="1" ht="9.75" customHeight="1">
      <c r="A71" s="35"/>
      <c r="B71" s="35"/>
      <c r="C71" s="70" t="s">
        <v>45</v>
      </c>
      <c r="D71" s="70"/>
      <c r="E71" s="44">
        <v>50</v>
      </c>
      <c r="F71" s="34">
        <v>287</v>
      </c>
      <c r="G71" s="55">
        <v>311</v>
      </c>
      <c r="H71" s="34">
        <f t="shared" si="16"/>
        <v>108.4</v>
      </c>
      <c r="I71" s="34">
        <v>148554</v>
      </c>
      <c r="J71" s="55">
        <v>210163</v>
      </c>
      <c r="K71" s="34">
        <f t="shared" si="17"/>
        <v>141.5</v>
      </c>
      <c r="L71" s="34">
        <v>518</v>
      </c>
      <c r="M71" s="56">
        <v>676</v>
      </c>
      <c r="N71" s="34">
        <f t="shared" si="18"/>
        <v>130.5</v>
      </c>
      <c r="O71" s="36">
        <v>231</v>
      </c>
      <c r="P71" s="36">
        <v>679</v>
      </c>
      <c r="Q71" s="36">
        <v>80</v>
      </c>
      <c r="R71" s="37">
        <v>664</v>
      </c>
      <c r="S71" s="49">
        <v>50</v>
      </c>
    </row>
    <row r="72" spans="1:19" s="20" customFormat="1" ht="10.5" customHeight="1">
      <c r="A72" s="35"/>
      <c r="B72" s="35"/>
      <c r="C72" s="35"/>
      <c r="D72" s="38" t="s">
        <v>63</v>
      </c>
      <c r="E72" s="44">
        <v>51</v>
      </c>
      <c r="F72" s="34">
        <v>222</v>
      </c>
      <c r="G72" s="55">
        <v>234</v>
      </c>
      <c r="H72" s="34">
        <f t="shared" si="16"/>
        <v>105.4</v>
      </c>
      <c r="I72" s="34">
        <v>64630</v>
      </c>
      <c r="J72" s="55">
        <v>83914</v>
      </c>
      <c r="K72" s="34">
        <f t="shared" si="17"/>
        <v>129.8</v>
      </c>
      <c r="L72" s="34">
        <v>291</v>
      </c>
      <c r="M72" s="56">
        <v>359</v>
      </c>
      <c r="N72" s="34">
        <f t="shared" si="18"/>
        <v>123.4</v>
      </c>
      <c r="O72" s="36">
        <v>174</v>
      </c>
      <c r="P72" s="36">
        <v>355</v>
      </c>
      <c r="Q72" s="36">
        <v>60</v>
      </c>
      <c r="R72" s="37">
        <v>367</v>
      </c>
      <c r="S72" s="49">
        <v>51</v>
      </c>
    </row>
    <row r="73" spans="1:19" s="20" customFormat="1" ht="9.75" customHeight="1">
      <c r="A73" s="35"/>
      <c r="B73" s="35"/>
      <c r="C73" s="70" t="s">
        <v>46</v>
      </c>
      <c r="D73" s="70"/>
      <c r="E73" s="44">
        <v>52</v>
      </c>
      <c r="F73" s="34">
        <v>635</v>
      </c>
      <c r="G73" s="55">
        <v>707</v>
      </c>
      <c r="H73" s="34">
        <f t="shared" si="16"/>
        <v>111.3</v>
      </c>
      <c r="I73" s="34">
        <v>387354</v>
      </c>
      <c r="J73" s="55">
        <v>424558</v>
      </c>
      <c r="K73" s="34">
        <f t="shared" si="17"/>
        <v>109.6</v>
      </c>
      <c r="L73" s="34">
        <v>610</v>
      </c>
      <c r="M73" s="56">
        <v>601</v>
      </c>
      <c r="N73" s="34">
        <f t="shared" si="18"/>
        <v>98.5</v>
      </c>
      <c r="O73" s="36">
        <v>442</v>
      </c>
      <c r="P73" s="36">
        <v>623</v>
      </c>
      <c r="Q73" s="36">
        <v>265</v>
      </c>
      <c r="R73" s="37">
        <v>563</v>
      </c>
      <c r="S73" s="49">
        <v>52</v>
      </c>
    </row>
    <row r="74" spans="1:19" s="20" customFormat="1" ht="10.5" customHeight="1">
      <c r="A74" s="35"/>
      <c r="B74" s="35"/>
      <c r="C74" s="35"/>
      <c r="D74" s="38" t="s">
        <v>63</v>
      </c>
      <c r="E74" s="44">
        <v>53</v>
      </c>
      <c r="F74" s="34">
        <v>296</v>
      </c>
      <c r="G74" s="55">
        <v>335</v>
      </c>
      <c r="H74" s="34">
        <f t="shared" si="16"/>
        <v>113.2</v>
      </c>
      <c r="I74" s="34">
        <v>113529</v>
      </c>
      <c r="J74" s="55">
        <v>109908</v>
      </c>
      <c r="K74" s="34">
        <f t="shared" si="17"/>
        <v>96.8</v>
      </c>
      <c r="L74" s="34">
        <v>384</v>
      </c>
      <c r="M74" s="56">
        <v>328</v>
      </c>
      <c r="N74" s="34">
        <f t="shared" si="18"/>
        <v>85.4</v>
      </c>
      <c r="O74" s="36">
        <v>197</v>
      </c>
      <c r="P74" s="36">
        <v>302</v>
      </c>
      <c r="Q74" s="36">
        <v>138</v>
      </c>
      <c r="R74" s="37">
        <v>366</v>
      </c>
      <c r="S74" s="49">
        <v>53</v>
      </c>
    </row>
    <row r="75" spans="1:19" s="20" customFormat="1" ht="3.75" customHeight="1">
      <c r="A75" s="35"/>
      <c r="B75" s="35"/>
      <c r="C75" s="35"/>
      <c r="D75" s="35"/>
      <c r="E75" s="46"/>
      <c r="F75" s="34"/>
      <c r="G75" s="55"/>
      <c r="H75" s="34"/>
      <c r="I75" s="34"/>
      <c r="J75" s="55"/>
      <c r="K75" s="34"/>
      <c r="L75" s="34"/>
      <c r="M75" s="56"/>
      <c r="N75" s="34"/>
      <c r="O75" s="36"/>
      <c r="P75" s="36"/>
      <c r="Q75" s="36"/>
      <c r="R75" s="37"/>
      <c r="S75" s="49"/>
    </row>
    <row r="76" spans="1:19" s="20" customFormat="1" ht="10.5" customHeight="1">
      <c r="A76" s="35"/>
      <c r="B76" s="70" t="s">
        <v>55</v>
      </c>
      <c r="C76" s="70"/>
      <c r="D76" s="70"/>
      <c r="E76" s="44">
        <v>54</v>
      </c>
      <c r="F76" s="34">
        <v>1000</v>
      </c>
      <c r="G76" s="55">
        <v>1008</v>
      </c>
      <c r="H76" s="34">
        <f>ROUND(G76/F76*100,1)</f>
        <v>100.8</v>
      </c>
      <c r="I76" s="34">
        <v>752116</v>
      </c>
      <c r="J76" s="55">
        <v>735499</v>
      </c>
      <c r="K76" s="34">
        <f t="shared" si="17"/>
        <v>97.8</v>
      </c>
      <c r="L76" s="34">
        <v>752</v>
      </c>
      <c r="M76" s="56">
        <v>730</v>
      </c>
      <c r="N76" s="34">
        <f aca="true" t="shared" si="19" ref="N76:N83">ROUND(M76/L76*100,1)</f>
        <v>97.1</v>
      </c>
      <c r="O76" s="36">
        <v>683</v>
      </c>
      <c r="P76" s="36">
        <v>699</v>
      </c>
      <c r="Q76" s="36">
        <v>325</v>
      </c>
      <c r="R76" s="37">
        <v>794</v>
      </c>
      <c r="S76" s="49">
        <v>54</v>
      </c>
    </row>
    <row r="77" spans="1:19" s="20" customFormat="1" ht="9.75" customHeight="1">
      <c r="A77" s="35"/>
      <c r="B77" s="35"/>
      <c r="C77" s="35"/>
      <c r="D77" s="38" t="s">
        <v>63</v>
      </c>
      <c r="E77" s="44">
        <v>55</v>
      </c>
      <c r="F77" s="34">
        <v>0</v>
      </c>
      <c r="G77" s="55" t="s">
        <v>75</v>
      </c>
      <c r="H77" s="34" t="s">
        <v>74</v>
      </c>
      <c r="I77" s="34">
        <v>211</v>
      </c>
      <c r="J77" s="55" t="s">
        <v>75</v>
      </c>
      <c r="K77" s="34" t="s">
        <v>76</v>
      </c>
      <c r="L77" s="34">
        <v>691</v>
      </c>
      <c r="M77" s="56" t="s">
        <v>77</v>
      </c>
      <c r="N77" s="34" t="s">
        <v>76</v>
      </c>
      <c r="O77" s="36" t="s">
        <v>73</v>
      </c>
      <c r="P77" s="36" t="s">
        <v>73</v>
      </c>
      <c r="Q77" s="36" t="s">
        <v>73</v>
      </c>
      <c r="R77" s="37" t="s">
        <v>73</v>
      </c>
      <c r="S77" s="49">
        <v>55</v>
      </c>
    </row>
    <row r="78" spans="1:19" s="20" customFormat="1" ht="10.5" customHeight="1">
      <c r="A78" s="35"/>
      <c r="B78" s="70" t="s">
        <v>56</v>
      </c>
      <c r="C78" s="71"/>
      <c r="D78" s="71"/>
      <c r="E78" s="44">
        <v>56</v>
      </c>
      <c r="F78" s="34">
        <v>521</v>
      </c>
      <c r="G78" s="55">
        <v>524</v>
      </c>
      <c r="H78" s="34">
        <f aca="true" t="shared" si="20" ref="H78:H83">ROUND(G78/F78*100,1)</f>
        <v>100.6</v>
      </c>
      <c r="I78" s="34">
        <v>201307</v>
      </c>
      <c r="J78" s="55">
        <v>205777</v>
      </c>
      <c r="K78" s="34">
        <f t="shared" si="17"/>
        <v>102.2</v>
      </c>
      <c r="L78" s="34">
        <v>386</v>
      </c>
      <c r="M78" s="56">
        <v>393</v>
      </c>
      <c r="N78" s="34">
        <f t="shared" si="19"/>
        <v>101.8</v>
      </c>
      <c r="O78" s="36">
        <v>296</v>
      </c>
      <c r="P78" s="36">
        <v>385</v>
      </c>
      <c r="Q78" s="36">
        <v>228</v>
      </c>
      <c r="R78" s="37">
        <v>402</v>
      </c>
      <c r="S78" s="49">
        <v>56</v>
      </c>
    </row>
    <row r="79" spans="1:19" s="20" customFormat="1" ht="9.75" customHeight="1">
      <c r="A79" s="35"/>
      <c r="B79" s="70" t="s">
        <v>57</v>
      </c>
      <c r="C79" s="71"/>
      <c r="D79" s="71"/>
      <c r="E79" s="44">
        <v>57</v>
      </c>
      <c r="F79" s="34">
        <v>1292</v>
      </c>
      <c r="G79" s="55">
        <v>1252</v>
      </c>
      <c r="H79" s="34">
        <f t="shared" si="20"/>
        <v>96.9</v>
      </c>
      <c r="I79" s="34">
        <v>405358</v>
      </c>
      <c r="J79" s="55">
        <v>383501</v>
      </c>
      <c r="K79" s="34">
        <f t="shared" si="17"/>
        <v>94.6</v>
      </c>
      <c r="L79" s="34">
        <v>314</v>
      </c>
      <c r="M79" s="56">
        <v>306</v>
      </c>
      <c r="N79" s="34">
        <f t="shared" si="19"/>
        <v>97.5</v>
      </c>
      <c r="O79" s="36">
        <v>654</v>
      </c>
      <c r="P79" s="36">
        <v>311</v>
      </c>
      <c r="Q79" s="36">
        <v>598</v>
      </c>
      <c r="R79" s="37">
        <v>301</v>
      </c>
      <c r="S79" s="49">
        <v>57</v>
      </c>
    </row>
    <row r="80" spans="1:19" s="21" customFormat="1" ht="10.5" customHeight="1">
      <c r="A80" s="35"/>
      <c r="B80" s="70" t="s">
        <v>58</v>
      </c>
      <c r="C80" s="71"/>
      <c r="D80" s="71"/>
      <c r="E80" s="44">
        <v>58</v>
      </c>
      <c r="F80" s="34">
        <v>992</v>
      </c>
      <c r="G80" s="55">
        <v>1004</v>
      </c>
      <c r="H80" s="34">
        <f t="shared" si="20"/>
        <v>101.2</v>
      </c>
      <c r="I80" s="34">
        <v>617070</v>
      </c>
      <c r="J80" s="55">
        <v>572017</v>
      </c>
      <c r="K80" s="34">
        <f t="shared" si="17"/>
        <v>92.7</v>
      </c>
      <c r="L80" s="34">
        <v>622</v>
      </c>
      <c r="M80" s="56">
        <v>570</v>
      </c>
      <c r="N80" s="34">
        <f t="shared" si="19"/>
        <v>91.6</v>
      </c>
      <c r="O80" s="36">
        <v>535</v>
      </c>
      <c r="P80" s="36">
        <v>501</v>
      </c>
      <c r="Q80" s="36">
        <v>469</v>
      </c>
      <c r="R80" s="37">
        <v>648</v>
      </c>
      <c r="S80" s="49">
        <v>58</v>
      </c>
    </row>
    <row r="81" spans="1:19" s="21" customFormat="1" ht="9.75" customHeight="1">
      <c r="A81" s="40"/>
      <c r="B81" s="72" t="s">
        <v>59</v>
      </c>
      <c r="C81" s="71"/>
      <c r="D81" s="71"/>
      <c r="E81" s="44">
        <v>59</v>
      </c>
      <c r="F81" s="34">
        <v>3455</v>
      </c>
      <c r="G81" s="55">
        <v>3475</v>
      </c>
      <c r="H81" s="34">
        <f t="shared" si="20"/>
        <v>100.6</v>
      </c>
      <c r="I81" s="34">
        <v>2715909</v>
      </c>
      <c r="J81" s="55">
        <v>2762660</v>
      </c>
      <c r="K81" s="34">
        <f t="shared" si="17"/>
        <v>101.7</v>
      </c>
      <c r="L81" s="34">
        <v>786</v>
      </c>
      <c r="M81" s="56">
        <v>795</v>
      </c>
      <c r="N81" s="34">
        <f t="shared" si="19"/>
        <v>101.1</v>
      </c>
      <c r="O81" s="36">
        <v>2279</v>
      </c>
      <c r="P81" s="36">
        <v>793</v>
      </c>
      <c r="Q81" s="36">
        <v>1196</v>
      </c>
      <c r="R81" s="37">
        <v>799</v>
      </c>
      <c r="S81" s="49">
        <v>59</v>
      </c>
    </row>
    <row r="82" spans="1:19" s="21" customFormat="1" ht="10.5" customHeight="1">
      <c r="A82" s="40"/>
      <c r="B82" s="72" t="s">
        <v>60</v>
      </c>
      <c r="C82" s="71"/>
      <c r="D82" s="71"/>
      <c r="E82" s="44">
        <v>60</v>
      </c>
      <c r="F82" s="34">
        <v>4728</v>
      </c>
      <c r="G82" s="55">
        <v>5675</v>
      </c>
      <c r="H82" s="34">
        <f t="shared" si="20"/>
        <v>120</v>
      </c>
      <c r="I82" s="34">
        <v>1169632</v>
      </c>
      <c r="J82" s="55">
        <v>1270999</v>
      </c>
      <c r="K82" s="34">
        <f t="shared" si="17"/>
        <v>108.7</v>
      </c>
      <c r="L82" s="34">
        <v>247</v>
      </c>
      <c r="M82" s="56">
        <v>224</v>
      </c>
      <c r="N82" s="34">
        <f t="shared" si="19"/>
        <v>90.7</v>
      </c>
      <c r="O82" s="36">
        <v>4263</v>
      </c>
      <c r="P82" s="36">
        <v>220</v>
      </c>
      <c r="Q82" s="36">
        <v>1412</v>
      </c>
      <c r="R82" s="37">
        <v>235</v>
      </c>
      <c r="S82" s="49">
        <v>60</v>
      </c>
    </row>
    <row r="83" spans="1:19" s="21" customFormat="1" ht="9.75" customHeight="1">
      <c r="A83" s="40"/>
      <c r="B83" s="41"/>
      <c r="C83" s="72" t="s">
        <v>47</v>
      </c>
      <c r="D83" s="72"/>
      <c r="E83" s="44">
        <v>61</v>
      </c>
      <c r="F83" s="34">
        <v>1153</v>
      </c>
      <c r="G83" s="55">
        <v>1333</v>
      </c>
      <c r="H83" s="34">
        <f t="shared" si="20"/>
        <v>115.6</v>
      </c>
      <c r="I83" s="34">
        <v>408301</v>
      </c>
      <c r="J83" s="55">
        <v>394274</v>
      </c>
      <c r="K83" s="34">
        <f t="shared" si="17"/>
        <v>96.6</v>
      </c>
      <c r="L83" s="34">
        <v>354</v>
      </c>
      <c r="M83" s="56">
        <v>296</v>
      </c>
      <c r="N83" s="34">
        <f t="shared" si="19"/>
        <v>83.6</v>
      </c>
      <c r="O83" s="36">
        <v>925</v>
      </c>
      <c r="P83" s="36">
        <v>306</v>
      </c>
      <c r="Q83" s="36">
        <v>408</v>
      </c>
      <c r="R83" s="37">
        <v>273</v>
      </c>
      <c r="S83" s="49">
        <v>61</v>
      </c>
    </row>
    <row r="84" spans="1:19" s="17" customFormat="1" ht="6.75" customHeight="1">
      <c r="A84" s="28"/>
      <c r="B84" s="28"/>
      <c r="C84" s="28"/>
      <c r="D84" s="28"/>
      <c r="E84" s="29"/>
      <c r="F84" s="30"/>
      <c r="G84" s="30"/>
      <c r="H84" s="31"/>
      <c r="I84" s="30"/>
      <c r="J84" s="30"/>
      <c r="K84" s="31"/>
      <c r="L84" s="30"/>
      <c r="M84" s="30"/>
      <c r="N84" s="31"/>
      <c r="O84" s="30"/>
      <c r="P84" s="30"/>
      <c r="Q84" s="30"/>
      <c r="R84" s="32"/>
      <c r="S84" s="33"/>
    </row>
  </sheetData>
  <sheetProtection/>
  <mergeCells count="67">
    <mergeCell ref="B80:D80"/>
    <mergeCell ref="B81:D81"/>
    <mergeCell ref="B82:D82"/>
    <mergeCell ref="C83:D83"/>
    <mergeCell ref="C69:D69"/>
    <mergeCell ref="C71:D71"/>
    <mergeCell ref="C73:D73"/>
    <mergeCell ref="B76:D76"/>
    <mergeCell ref="B78:D78"/>
    <mergeCell ref="B79:D79"/>
    <mergeCell ref="C62:D62"/>
    <mergeCell ref="B64:D64"/>
    <mergeCell ref="C65:D65"/>
    <mergeCell ref="C66:D66"/>
    <mergeCell ref="C67:D67"/>
    <mergeCell ref="C68:D68"/>
    <mergeCell ref="C54:D54"/>
    <mergeCell ref="B56:D56"/>
    <mergeCell ref="C57:D57"/>
    <mergeCell ref="C58:D58"/>
    <mergeCell ref="C60:D60"/>
    <mergeCell ref="C61:D61"/>
    <mergeCell ref="C47:D47"/>
    <mergeCell ref="C49:D49"/>
    <mergeCell ref="C50:D50"/>
    <mergeCell ref="C51:D51"/>
    <mergeCell ref="C52:D52"/>
    <mergeCell ref="C53:D53"/>
    <mergeCell ref="C39:D39"/>
    <mergeCell ref="C40:D40"/>
    <mergeCell ref="C42:D42"/>
    <mergeCell ref="C43:D43"/>
    <mergeCell ref="B45:D45"/>
    <mergeCell ref="C46:D46"/>
    <mergeCell ref="C31:D31"/>
    <mergeCell ref="C32:D32"/>
    <mergeCell ref="C33:D33"/>
    <mergeCell ref="B35:D35"/>
    <mergeCell ref="C36:D36"/>
    <mergeCell ref="C37:D37"/>
    <mergeCell ref="C24:D24"/>
    <mergeCell ref="C25:D25"/>
    <mergeCell ref="C26:D26"/>
    <mergeCell ref="C28:D28"/>
    <mergeCell ref="C29:D29"/>
    <mergeCell ref="C30:D30"/>
    <mergeCell ref="C16:D16"/>
    <mergeCell ref="C17:D17"/>
    <mergeCell ref="B19:D19"/>
    <mergeCell ref="C20:D20"/>
    <mergeCell ref="C22:D22"/>
    <mergeCell ref="C23:D23"/>
    <mergeCell ref="C21:D21"/>
    <mergeCell ref="A10:D10"/>
    <mergeCell ref="B11:D11"/>
    <mergeCell ref="C12:D12"/>
    <mergeCell ref="C13:D13"/>
    <mergeCell ref="C14:D14"/>
    <mergeCell ref="C15:D15"/>
    <mergeCell ref="A5:E7"/>
    <mergeCell ref="S5:S7"/>
    <mergeCell ref="F5:H6"/>
    <mergeCell ref="I5:K6"/>
    <mergeCell ref="L5:N6"/>
    <mergeCell ref="O5:R5"/>
    <mergeCell ref="O6:P6"/>
    <mergeCell ref="Q6:R6"/>
  </mergeCells>
  <printOptions/>
  <pageMargins left="0.5905511811023623" right="0.5905511811023623" top="0.7874015748031497" bottom="0.3937007874015748" header="0" footer="0.3937007874015748"/>
  <pageSetup firstPageNumber="92" useFirstPageNumber="1" fitToWidth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2018-03-19T09:16:38Z</cp:lastPrinted>
  <dcterms:created xsi:type="dcterms:W3CDTF">2013-05-28T05:00:23Z</dcterms:created>
  <dcterms:modified xsi:type="dcterms:W3CDTF">2018-06-01T00:04:58Z</dcterms:modified>
  <cp:category/>
  <cp:version/>
  <cp:contentType/>
  <cp:contentStatus/>
</cp:coreProperties>
</file>