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onaga_nishimur710\Desktop\個人データフォルダ\【参考】基金シート関係資料\【小分類】令和2年度　基金シートに関する文章\☆作業中【地方公共団体等基金執行状況表（様式４）】\ホームページ掲載用\"/>
    </mc:Choice>
  </mc:AlternateContent>
  <xr:revisionPtr revIDLastSave="0" documentId="8_{FA075A0B-5BE8-484D-ADAC-37B57095132A}" xr6:coauthVersionLast="45" xr6:coauthVersionMax="45" xr10:uidLastSave="{00000000-0000-0000-0000-000000000000}"/>
  <bookViews>
    <workbookView xWindow="-110" yWindow="-110" windowWidth="19420" windowHeight="10420" xr2:uid="{AC16B9E0-BC8F-4AD8-ABDE-E6F94F381472}"/>
  </bookViews>
  <sheets>
    <sheet name="個別表004" sheetId="1" r:id="rId1"/>
  </sheets>
  <definedNames>
    <definedName name="_xlnm._FilterDatabase" localSheetId="0" hidden="1">個別表004!$A$1:$Y$86</definedName>
    <definedName name="_xlnm.Print_Area" localSheetId="0">個別表004!$A$1:$X$97</definedName>
    <definedName name="_xlnm.Print_Titles" localSheetId="0">個別表004!$3:$8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86" i="1" l="1"/>
  <c r="W86" i="1"/>
  <c r="V86" i="1"/>
  <c r="U86" i="1"/>
  <c r="T86" i="1"/>
  <c r="S86" i="1"/>
  <c r="R86" i="1"/>
  <c r="Q86" i="1"/>
  <c r="X85" i="1"/>
  <c r="W85" i="1"/>
  <c r="V85" i="1"/>
  <c r="U85" i="1"/>
  <c r="T85" i="1"/>
  <c r="S85" i="1"/>
  <c r="R85" i="1"/>
  <c r="Q85" i="1"/>
  <c r="P85" i="1"/>
  <c r="N85" i="1"/>
  <c r="M85" i="1"/>
  <c r="L85" i="1"/>
  <c r="K85" i="1"/>
  <c r="J85" i="1"/>
  <c r="I85" i="1"/>
  <c r="H85" i="1"/>
  <c r="G85" i="1"/>
  <c r="F85" i="1"/>
  <c r="E85" i="1"/>
  <c r="O98" i="1" s="1"/>
  <c r="O81" i="1"/>
  <c r="O79" i="1"/>
  <c r="O77" i="1"/>
  <c r="O75" i="1"/>
  <c r="O73" i="1"/>
  <c r="O71" i="1"/>
  <c r="O69" i="1"/>
  <c r="O67" i="1"/>
  <c r="O65" i="1"/>
  <c r="O63" i="1"/>
  <c r="O61" i="1"/>
  <c r="O59" i="1"/>
  <c r="O57" i="1"/>
  <c r="O55" i="1"/>
  <c r="O53" i="1"/>
  <c r="O51" i="1"/>
  <c r="O49" i="1"/>
  <c r="O47" i="1"/>
  <c r="O45" i="1"/>
  <c r="O43" i="1"/>
  <c r="O41" i="1"/>
  <c r="O39" i="1"/>
  <c r="O37" i="1"/>
  <c r="O35" i="1"/>
  <c r="O33" i="1"/>
  <c r="O31" i="1"/>
  <c r="O29" i="1"/>
  <c r="O27" i="1"/>
  <c r="O25" i="1"/>
  <c r="O23" i="1"/>
  <c r="O21" i="1"/>
  <c r="O19" i="1"/>
  <c r="O17" i="1"/>
  <c r="O15" i="1"/>
  <c r="O13" i="1"/>
  <c r="O11" i="1"/>
  <c r="O9" i="1"/>
  <c r="O8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L7" authorId="0" shapeId="0" xr:uid="{958693EB-2A5E-4F1A-A061-CDA38781118A}">
      <text>
        <r>
          <rPr>
            <b/>
            <sz val="9"/>
            <color indexed="81"/>
            <rFont val="ＭＳ Ｐゴシック"/>
            <family val="3"/>
            <charset val="128"/>
          </rPr>
          <t>運用収入等の国費相当額を想定</t>
        </r>
      </text>
    </comment>
  </commentList>
</comments>
</file>

<file path=xl/sharedStrings.xml><?xml version="1.0" encoding="utf-8"?>
<sst xmlns="http://schemas.openxmlformats.org/spreadsheetml/2006/main" count="257" uniqueCount="89">
  <si>
    <t>番
号</t>
    <rPh sb="0" eb="1">
      <t>バン</t>
    </rPh>
    <rPh sb="2" eb="3">
      <t>ゴウ</t>
    </rPh>
    <phoneticPr fontId="3"/>
  </si>
  <si>
    <t>基金の造成団体の名称</t>
    <rPh sb="0" eb="2">
      <t>キキン</t>
    </rPh>
    <rPh sb="3" eb="5">
      <t>ゾウセイ</t>
    </rPh>
    <rPh sb="5" eb="7">
      <t>ダンタイ</t>
    </rPh>
    <rPh sb="8" eb="10">
      <t>メイショウ</t>
    </rPh>
    <phoneticPr fontId="3"/>
  </si>
  <si>
    <t>基金の名称</t>
    <rPh sb="0" eb="2">
      <t>キキン</t>
    </rPh>
    <rPh sb="3" eb="5">
      <t>メイショウ</t>
    </rPh>
    <phoneticPr fontId="3"/>
  </si>
  <si>
    <t>事務・事業の概要</t>
    <rPh sb="0" eb="2">
      <t>ジム</t>
    </rPh>
    <rPh sb="3" eb="5">
      <t>ジギョウ</t>
    </rPh>
    <rPh sb="6" eb="8">
      <t>ガイヨウ</t>
    </rPh>
    <phoneticPr fontId="3"/>
  </si>
  <si>
    <t>30年度末基金残高
（ａ）</t>
    <rPh sb="2" eb="4">
      <t>ネンド</t>
    </rPh>
    <rPh sb="4" eb="5">
      <t>マツ</t>
    </rPh>
    <rPh sb="5" eb="7">
      <t>キキン</t>
    </rPh>
    <rPh sb="7" eb="9">
      <t>ザンダカ</t>
    </rPh>
    <phoneticPr fontId="3"/>
  </si>
  <si>
    <t>令　和　元　年　度　収　入　支　出</t>
    <phoneticPr fontId="3"/>
  </si>
  <si>
    <t>30年度
国庫返納額
（ｄ）</t>
    <rPh sb="2" eb="4">
      <t>ネンド</t>
    </rPh>
    <rPh sb="7" eb="9">
      <t>ヘンノウ</t>
    </rPh>
    <phoneticPr fontId="3"/>
  </si>
  <si>
    <t>補助等</t>
    <rPh sb="0" eb="2">
      <t>ホジョ</t>
    </rPh>
    <rPh sb="2" eb="3">
      <t>トウ</t>
    </rPh>
    <phoneticPr fontId="3"/>
  </si>
  <si>
    <t>出資</t>
    <rPh sb="0" eb="2">
      <t>シュッシ</t>
    </rPh>
    <phoneticPr fontId="3"/>
  </si>
  <si>
    <t>貸付</t>
    <rPh sb="0" eb="2">
      <t>カシツ</t>
    </rPh>
    <phoneticPr fontId="3"/>
  </si>
  <si>
    <t>債務保証</t>
    <rPh sb="0" eb="2">
      <t>サイム</t>
    </rPh>
    <rPh sb="2" eb="4">
      <t>ホショウ</t>
    </rPh>
    <phoneticPr fontId="3"/>
  </si>
  <si>
    <t>調査等、
その他</t>
    <rPh sb="0" eb="2">
      <t>チョウサ</t>
    </rPh>
    <rPh sb="2" eb="3">
      <t>トウ</t>
    </rPh>
    <rPh sb="7" eb="8">
      <t>タ</t>
    </rPh>
    <phoneticPr fontId="3"/>
  </si>
  <si>
    <t>収　入（ｂ）</t>
    <rPh sb="0" eb="1">
      <t>オサム</t>
    </rPh>
    <rPh sb="2" eb="3">
      <t>イ</t>
    </rPh>
    <phoneticPr fontId="3"/>
  </si>
  <si>
    <t>支　出（ｃ）</t>
    <rPh sb="0" eb="1">
      <t>シ</t>
    </rPh>
    <rPh sb="2" eb="3">
      <t>デ</t>
    </rPh>
    <phoneticPr fontId="3"/>
  </si>
  <si>
    <t>(補助・補てん、利子助成・補給)</t>
    <phoneticPr fontId="3"/>
  </si>
  <si>
    <t>うち
国費相当額</t>
    <rPh sb="3" eb="5">
      <t>コクヒ</t>
    </rPh>
    <rPh sb="5" eb="7">
      <t>ソウトウ</t>
    </rPh>
    <rPh sb="7" eb="8">
      <t>ガク</t>
    </rPh>
    <phoneticPr fontId="3"/>
  </si>
  <si>
    <t>うち</t>
    <phoneticPr fontId="3"/>
  </si>
  <si>
    <t>国費相当額</t>
    <phoneticPr fontId="3"/>
  </si>
  <si>
    <t>国からの資金交付額</t>
    <rPh sb="0" eb="1">
      <t>クニ</t>
    </rPh>
    <rPh sb="4" eb="6">
      <t>シキン</t>
    </rPh>
    <rPh sb="6" eb="8">
      <t>コウフ</t>
    </rPh>
    <rPh sb="8" eb="9">
      <t>ガク</t>
    </rPh>
    <phoneticPr fontId="3"/>
  </si>
  <si>
    <t>その他</t>
    <rPh sb="2" eb="3">
      <t>タ</t>
    </rPh>
    <phoneticPr fontId="3"/>
  </si>
  <si>
    <t>（件数）</t>
    <rPh sb="1" eb="3">
      <t>ケンスウ</t>
    </rPh>
    <phoneticPr fontId="3"/>
  </si>
  <si>
    <t>当初</t>
    <rPh sb="0" eb="2">
      <t>トウショ</t>
    </rPh>
    <phoneticPr fontId="3"/>
  </si>
  <si>
    <t>補正</t>
    <rPh sb="0" eb="2">
      <t>ホセイ</t>
    </rPh>
    <phoneticPr fontId="3"/>
  </si>
  <si>
    <t>予備費</t>
    <rPh sb="0" eb="3">
      <t>ヨビヒ</t>
    </rPh>
    <phoneticPr fontId="3"/>
  </si>
  <si>
    <t>金額</t>
    <rPh sb="0" eb="2">
      <t>キンガク</t>
    </rPh>
    <phoneticPr fontId="3"/>
  </si>
  <si>
    <t>北海道</t>
    <rPh sb="0" eb="3">
      <t>ホッカイドウ</t>
    </rPh>
    <phoneticPr fontId="18"/>
  </si>
  <si>
    <t>中山間ふるさと・水と土保全推進事業</t>
    <phoneticPr fontId="1"/>
  </si>
  <si>
    <t>棚田等保全活動を行う集落組織等の育成・定着並びに持続的な保全活動への支援</t>
    <rPh sb="0" eb="3">
      <t>タナダナド</t>
    </rPh>
    <rPh sb="3" eb="5">
      <t>ホゼン</t>
    </rPh>
    <rPh sb="5" eb="7">
      <t>カツドウ</t>
    </rPh>
    <rPh sb="8" eb="9">
      <t>オコナ</t>
    </rPh>
    <rPh sb="10" eb="12">
      <t>シュウラク</t>
    </rPh>
    <rPh sb="12" eb="15">
      <t>ソシキナド</t>
    </rPh>
    <rPh sb="16" eb="18">
      <t>イクセイ</t>
    </rPh>
    <rPh sb="19" eb="21">
      <t>テイチャク</t>
    </rPh>
    <rPh sb="21" eb="22">
      <t>ナラ</t>
    </rPh>
    <rPh sb="24" eb="27">
      <t>ジゾクテキ</t>
    </rPh>
    <rPh sb="28" eb="30">
      <t>ホゼン</t>
    </rPh>
    <rPh sb="30" eb="32">
      <t>カツドウ</t>
    </rPh>
    <rPh sb="34" eb="36">
      <t>シエン</t>
    </rPh>
    <phoneticPr fontId="1"/>
  </si>
  <si>
    <t>青森県</t>
    <rPh sb="0" eb="3">
      <t>アオモリケン</t>
    </rPh>
    <phoneticPr fontId="18"/>
  </si>
  <si>
    <t>同上</t>
    <rPh sb="0" eb="2">
      <t>ドウジョウ</t>
    </rPh>
    <phoneticPr fontId="3"/>
  </si>
  <si>
    <t>同上</t>
    <rPh sb="0" eb="2">
      <t>ドウジョウ</t>
    </rPh>
    <phoneticPr fontId="1"/>
  </si>
  <si>
    <t>秋田県</t>
    <rPh sb="0" eb="3">
      <t>アキタケン</t>
    </rPh>
    <phoneticPr fontId="18"/>
  </si>
  <si>
    <t>山形県</t>
    <rPh sb="0" eb="3">
      <t>ヤマガタケン</t>
    </rPh>
    <phoneticPr fontId="18"/>
  </si>
  <si>
    <t>茨城県</t>
    <rPh sb="0" eb="3">
      <t>イバラキケン</t>
    </rPh>
    <phoneticPr fontId="18"/>
  </si>
  <si>
    <t>栃木県</t>
    <rPh sb="0" eb="3">
      <t>トチギケン</t>
    </rPh>
    <phoneticPr fontId="18"/>
  </si>
  <si>
    <t>群馬県</t>
    <rPh sb="0" eb="3">
      <t>グンマケン</t>
    </rPh>
    <phoneticPr fontId="18"/>
  </si>
  <si>
    <t>埼玉県</t>
    <rPh sb="0" eb="3">
      <t>サイタマケン</t>
    </rPh>
    <phoneticPr fontId="18"/>
  </si>
  <si>
    <t>山梨県</t>
    <rPh sb="0" eb="3">
      <t>ヤマナシケン</t>
    </rPh>
    <phoneticPr fontId="18"/>
  </si>
  <si>
    <t>長野県</t>
    <rPh sb="0" eb="3">
      <t>ナガノケン</t>
    </rPh>
    <phoneticPr fontId="18"/>
  </si>
  <si>
    <t>静岡県</t>
    <rPh sb="0" eb="3">
      <t>シズオカケン</t>
    </rPh>
    <phoneticPr fontId="18"/>
  </si>
  <si>
    <t>新潟県</t>
    <rPh sb="0" eb="3">
      <t>ニイガタケン</t>
    </rPh>
    <phoneticPr fontId="18"/>
  </si>
  <si>
    <t>富山県</t>
    <rPh sb="0" eb="3">
      <t>トヤマケン</t>
    </rPh>
    <phoneticPr fontId="18"/>
  </si>
  <si>
    <t>石川県</t>
    <rPh sb="0" eb="3">
      <t>イシカワケン</t>
    </rPh>
    <phoneticPr fontId="18"/>
  </si>
  <si>
    <t>福井県</t>
    <rPh sb="0" eb="3">
      <t>フクイケン</t>
    </rPh>
    <phoneticPr fontId="18"/>
  </si>
  <si>
    <t>岐阜県</t>
    <rPh sb="0" eb="3">
      <t>ギフケン</t>
    </rPh>
    <phoneticPr fontId="18"/>
  </si>
  <si>
    <t>滋賀県</t>
    <rPh sb="0" eb="3">
      <t>シガケン</t>
    </rPh>
    <phoneticPr fontId="18"/>
  </si>
  <si>
    <t>京都府</t>
    <rPh sb="0" eb="3">
      <t>キョウトフ</t>
    </rPh>
    <phoneticPr fontId="18"/>
  </si>
  <si>
    <t>大阪府</t>
    <rPh sb="0" eb="3">
      <t>オオサカフ</t>
    </rPh>
    <phoneticPr fontId="18"/>
  </si>
  <si>
    <t>兵庫県</t>
    <rPh sb="0" eb="3">
      <t>ヒョウゴケン</t>
    </rPh>
    <phoneticPr fontId="18"/>
  </si>
  <si>
    <t>奈良県</t>
    <rPh sb="0" eb="3">
      <t>ナラケン</t>
    </rPh>
    <phoneticPr fontId="18"/>
  </si>
  <si>
    <t>和歌山県</t>
    <rPh sb="0" eb="4">
      <t>ワカヤマケン</t>
    </rPh>
    <phoneticPr fontId="18"/>
  </si>
  <si>
    <t>鳥取県</t>
    <rPh sb="0" eb="2">
      <t>トットリ</t>
    </rPh>
    <rPh sb="2" eb="3">
      <t>ケン</t>
    </rPh>
    <phoneticPr fontId="18"/>
  </si>
  <si>
    <t>島根県</t>
    <rPh sb="0" eb="3">
      <t>シマネケン</t>
    </rPh>
    <phoneticPr fontId="18"/>
  </si>
  <si>
    <t>山口県</t>
    <rPh sb="0" eb="3">
      <t>ヤマグチケン</t>
    </rPh>
    <phoneticPr fontId="18"/>
  </si>
  <si>
    <t>徳島県</t>
    <rPh sb="0" eb="3">
      <t>トクシマケン</t>
    </rPh>
    <phoneticPr fontId="18"/>
  </si>
  <si>
    <t>香川県</t>
    <rPh sb="0" eb="3">
      <t>カガワケン</t>
    </rPh>
    <phoneticPr fontId="18"/>
  </si>
  <si>
    <t>愛媛県</t>
    <rPh sb="0" eb="3">
      <t>エヒメケン</t>
    </rPh>
    <phoneticPr fontId="18"/>
  </si>
  <si>
    <t>高知県</t>
    <rPh sb="0" eb="3">
      <t>コウチケン</t>
    </rPh>
    <phoneticPr fontId="18"/>
  </si>
  <si>
    <t>福岡県</t>
    <rPh sb="0" eb="3">
      <t>フクオカケン</t>
    </rPh>
    <phoneticPr fontId="18"/>
  </si>
  <si>
    <t>佐賀県</t>
    <rPh sb="0" eb="3">
      <t>サガケン</t>
    </rPh>
    <phoneticPr fontId="18"/>
  </si>
  <si>
    <t>長崎県</t>
    <rPh sb="0" eb="3">
      <t>ナガサキケン</t>
    </rPh>
    <phoneticPr fontId="18"/>
  </si>
  <si>
    <t>熊本県</t>
    <rPh sb="0" eb="3">
      <t>クマモトケン</t>
    </rPh>
    <phoneticPr fontId="18"/>
  </si>
  <si>
    <t>大分県</t>
    <rPh sb="0" eb="3">
      <t>オオイタケン</t>
    </rPh>
    <phoneticPr fontId="18"/>
  </si>
  <si>
    <t>宮崎県</t>
    <rPh sb="0" eb="3">
      <t>ミヤザキケン</t>
    </rPh>
    <phoneticPr fontId="18"/>
  </si>
  <si>
    <t>鹿児島県</t>
    <rPh sb="0" eb="4">
      <t>カゴシマケン</t>
    </rPh>
    <phoneticPr fontId="18"/>
  </si>
  <si>
    <t>沖縄県</t>
    <rPh sb="0" eb="3">
      <t>オキナワケン</t>
    </rPh>
    <phoneticPr fontId="18"/>
  </si>
  <si>
    <t>北海道他36団体</t>
    <phoneticPr fontId="3"/>
  </si>
  <si>
    <t>計</t>
    <rPh sb="0" eb="1">
      <t>ケイ</t>
    </rPh>
    <phoneticPr fontId="3"/>
  </si>
  <si>
    <t>※会計区分を番号で記載</t>
    <rPh sb="1" eb="3">
      <t>カイケイ</t>
    </rPh>
    <rPh sb="3" eb="5">
      <t>クブン</t>
    </rPh>
    <rPh sb="6" eb="8">
      <t>バンゴウ</t>
    </rPh>
    <rPh sb="9" eb="11">
      <t>キサイ</t>
    </rPh>
    <phoneticPr fontId="3"/>
  </si>
  <si>
    <t>①一般会計</t>
    <rPh sb="1" eb="3">
      <t>イッパン</t>
    </rPh>
    <rPh sb="3" eb="5">
      <t>カイケイ</t>
    </rPh>
    <phoneticPr fontId="3"/>
  </si>
  <si>
    <t>⑪森林保険特別会計</t>
    <rPh sb="1" eb="3">
      <t>シンリン</t>
    </rPh>
    <rPh sb="3" eb="5">
      <t>ホケン</t>
    </rPh>
    <rPh sb="5" eb="7">
      <t>トクベツ</t>
    </rPh>
    <rPh sb="7" eb="9">
      <t>カイケイ</t>
    </rPh>
    <phoneticPr fontId="3"/>
  </si>
  <si>
    <t>②交付税及び贈与税配付金特別会計</t>
    <rPh sb="1" eb="4">
      <t>コウフゼイ</t>
    </rPh>
    <rPh sb="4" eb="5">
      <t>オヨ</t>
    </rPh>
    <rPh sb="6" eb="9">
      <t>ゾウヨゼイ</t>
    </rPh>
    <rPh sb="9" eb="11">
      <t>ハイフ</t>
    </rPh>
    <rPh sb="11" eb="12">
      <t>キン</t>
    </rPh>
    <rPh sb="12" eb="14">
      <t>トクベツ</t>
    </rPh>
    <rPh sb="14" eb="16">
      <t>カイケイ</t>
    </rPh>
    <phoneticPr fontId="3"/>
  </si>
  <si>
    <t>⑫国有林野事業債務管理特別会計</t>
    <rPh sb="1" eb="5">
      <t>コクユウリンヤ</t>
    </rPh>
    <rPh sb="5" eb="7">
      <t>ジギョウ</t>
    </rPh>
    <rPh sb="7" eb="9">
      <t>サイム</t>
    </rPh>
    <rPh sb="9" eb="11">
      <t>カンリ</t>
    </rPh>
    <rPh sb="11" eb="13">
      <t>トクベツ</t>
    </rPh>
    <rPh sb="13" eb="15">
      <t>カイケイ</t>
    </rPh>
    <phoneticPr fontId="3"/>
  </si>
  <si>
    <t>③地震再保険特別会計</t>
    <rPh sb="1" eb="3">
      <t>ジシン</t>
    </rPh>
    <rPh sb="3" eb="6">
      <t>サイホケン</t>
    </rPh>
    <rPh sb="6" eb="8">
      <t>トクベツ</t>
    </rPh>
    <rPh sb="8" eb="10">
      <t>カイケイ</t>
    </rPh>
    <phoneticPr fontId="3"/>
  </si>
  <si>
    <t>⑬貿易再保険特別会計</t>
    <rPh sb="1" eb="3">
      <t>ボウエキ</t>
    </rPh>
    <rPh sb="3" eb="6">
      <t>サイホケン</t>
    </rPh>
    <rPh sb="6" eb="8">
      <t>トクベツ</t>
    </rPh>
    <rPh sb="8" eb="10">
      <t>カイケイ</t>
    </rPh>
    <phoneticPr fontId="3"/>
  </si>
  <si>
    <t>④国債整理基金特別会計</t>
    <rPh sb="1" eb="3">
      <t>コクサイ</t>
    </rPh>
    <rPh sb="3" eb="5">
      <t>セイリ</t>
    </rPh>
    <rPh sb="5" eb="7">
      <t>キキン</t>
    </rPh>
    <rPh sb="7" eb="9">
      <t>トクベツ</t>
    </rPh>
    <rPh sb="9" eb="11">
      <t>カイケイ</t>
    </rPh>
    <phoneticPr fontId="3"/>
  </si>
  <si>
    <t>⑭特許特別会計</t>
    <rPh sb="1" eb="3">
      <t>トッキョ</t>
    </rPh>
    <rPh sb="3" eb="5">
      <t>トクベツ</t>
    </rPh>
    <rPh sb="5" eb="7">
      <t>カイケイ</t>
    </rPh>
    <phoneticPr fontId="3"/>
  </si>
  <si>
    <t>⑤外国為替資金特別会計</t>
    <rPh sb="1" eb="3">
      <t>ガイコク</t>
    </rPh>
    <rPh sb="3" eb="5">
      <t>カワセ</t>
    </rPh>
    <rPh sb="5" eb="7">
      <t>シキン</t>
    </rPh>
    <rPh sb="7" eb="9">
      <t>トクベツ</t>
    </rPh>
    <rPh sb="9" eb="11">
      <t>カイケイ</t>
    </rPh>
    <phoneticPr fontId="3"/>
  </si>
  <si>
    <t>⑮自動車安全特別会計</t>
    <rPh sb="1" eb="4">
      <t>ジドウシャ</t>
    </rPh>
    <rPh sb="4" eb="6">
      <t>アンゼン</t>
    </rPh>
    <rPh sb="6" eb="8">
      <t>トクベツ</t>
    </rPh>
    <rPh sb="8" eb="10">
      <t>カイケイ</t>
    </rPh>
    <phoneticPr fontId="3"/>
  </si>
  <si>
    <t>⑥財政投融資特別会計</t>
    <rPh sb="1" eb="3">
      <t>ザイセイ</t>
    </rPh>
    <rPh sb="3" eb="6">
      <t>トウユウシ</t>
    </rPh>
    <rPh sb="6" eb="8">
      <t>トクベツ</t>
    </rPh>
    <rPh sb="8" eb="10">
      <t>カイケイ</t>
    </rPh>
    <phoneticPr fontId="3"/>
  </si>
  <si>
    <t>⑯東日本大震災復興特別会計</t>
    <rPh sb="1" eb="2">
      <t>ヒガシ</t>
    </rPh>
    <rPh sb="2" eb="4">
      <t>ニホン</t>
    </rPh>
    <rPh sb="4" eb="7">
      <t>ダイシンサイ</t>
    </rPh>
    <rPh sb="7" eb="9">
      <t>フッコウ</t>
    </rPh>
    <rPh sb="9" eb="11">
      <t>トクベツ</t>
    </rPh>
    <rPh sb="11" eb="13">
      <t>カイケイ</t>
    </rPh>
    <phoneticPr fontId="3"/>
  </si>
  <si>
    <t>⑦エネルギー対策特別会計</t>
    <rPh sb="6" eb="8">
      <t>タイサク</t>
    </rPh>
    <rPh sb="8" eb="10">
      <t>トクベツ</t>
    </rPh>
    <rPh sb="10" eb="12">
      <t>カイケイ</t>
    </rPh>
    <phoneticPr fontId="3"/>
  </si>
  <si>
    <t>⑧労働保険特別会計</t>
    <rPh sb="1" eb="3">
      <t>ロウドウ</t>
    </rPh>
    <rPh sb="3" eb="5">
      <t>ホケン</t>
    </rPh>
    <rPh sb="5" eb="7">
      <t>トクベツ</t>
    </rPh>
    <rPh sb="7" eb="9">
      <t>カイケイ</t>
    </rPh>
    <phoneticPr fontId="3"/>
  </si>
  <si>
    <t>⑨年金特別会計</t>
    <rPh sb="1" eb="3">
      <t>ネンキン</t>
    </rPh>
    <rPh sb="3" eb="5">
      <t>トクベツ</t>
    </rPh>
    <rPh sb="5" eb="7">
      <t>カイケイ</t>
    </rPh>
    <phoneticPr fontId="3"/>
  </si>
  <si>
    <t>⑩食料安定供給特別会計</t>
    <rPh sb="1" eb="3">
      <t>ショクリョウ</t>
    </rPh>
    <rPh sb="3" eb="5">
      <t>アンテイ</t>
    </rPh>
    <rPh sb="5" eb="7">
      <t>キョウキュウ</t>
    </rPh>
    <rPh sb="7" eb="9">
      <t>トクベツ</t>
    </rPh>
    <rPh sb="9" eb="11">
      <t>カイケイ</t>
    </rPh>
    <phoneticPr fontId="3"/>
  </si>
  <si>
    <t>【個別表】令和２年度基金造成団体別基金執行状況表（004中山間ふるさと・水と土保全推進事業）</t>
    <rPh sb="1" eb="3">
      <t>コベツ</t>
    </rPh>
    <rPh sb="3" eb="4">
      <t>ヒョウ</t>
    </rPh>
    <rPh sb="5" eb="7">
      <t>レイワ</t>
    </rPh>
    <rPh sb="8" eb="10">
      <t>ネンド</t>
    </rPh>
    <rPh sb="10" eb="12">
      <t>キキン</t>
    </rPh>
    <rPh sb="12" eb="14">
      <t>ゾウセイ</t>
    </rPh>
    <rPh sb="14" eb="16">
      <t>ダンタイ</t>
    </rPh>
    <rPh sb="16" eb="17">
      <t>ベツ</t>
    </rPh>
    <rPh sb="17" eb="19">
      <t>キキン</t>
    </rPh>
    <rPh sb="19" eb="21">
      <t>シッコウ</t>
    </rPh>
    <rPh sb="21" eb="23">
      <t>ジョウキョウ</t>
    </rPh>
    <rPh sb="23" eb="24">
      <t>ヒョウ</t>
    </rPh>
    <rPh sb="28" eb="31">
      <t>チュウサンカン</t>
    </rPh>
    <rPh sb="36" eb="37">
      <t>ミズ</t>
    </rPh>
    <rPh sb="38" eb="39">
      <t>ツチ</t>
    </rPh>
    <rPh sb="39" eb="41">
      <t>ホゼン</t>
    </rPh>
    <rPh sb="41" eb="43">
      <t>スイシン</t>
    </rPh>
    <rPh sb="43" eb="45">
      <t>ジギョウ</t>
    </rPh>
    <phoneticPr fontId="3"/>
  </si>
  <si>
    <t>令和元年度末基金残高
(ｅ=ａ+ｂ-ｃ-ｄ)</t>
    <rPh sb="0" eb="2">
      <t>レイワ</t>
    </rPh>
    <rPh sb="2" eb="3">
      <t>ガン</t>
    </rPh>
    <rPh sb="3" eb="5">
      <t>ネンド</t>
    </rPh>
    <rPh sb="5" eb="6">
      <t>マツ</t>
    </rPh>
    <rPh sb="6" eb="8">
      <t>キキン</t>
    </rPh>
    <rPh sb="8" eb="10">
      <t>ザンダカ</t>
    </rPh>
    <phoneticPr fontId="3"/>
  </si>
  <si>
    <t>令和元年度　事業実施決定等</t>
    <rPh sb="0" eb="2">
      <t>レイワ</t>
    </rPh>
    <rPh sb="2" eb="3">
      <t>ガン</t>
    </rPh>
    <rPh sb="3" eb="5">
      <t>ネンド</t>
    </rPh>
    <rPh sb="6" eb="8">
      <t>ジギョウ</t>
    </rPh>
    <rPh sb="8" eb="10">
      <t>ジッシ</t>
    </rPh>
    <rPh sb="10" eb="12">
      <t>ケッテイ</t>
    </rPh>
    <rPh sb="12" eb="13">
      <t>トウ</t>
    </rPh>
    <phoneticPr fontId="3"/>
  </si>
  <si>
    <t>令和元年度末　貸付残高等</t>
    <rPh sb="0" eb="2">
      <t>レイワ</t>
    </rPh>
    <rPh sb="2" eb="3">
      <t>ガン</t>
    </rPh>
    <rPh sb="3" eb="5">
      <t>ネンド</t>
    </rPh>
    <rPh sb="5" eb="6">
      <t>マツ</t>
    </rPh>
    <rPh sb="7" eb="9">
      <t>カシツ</t>
    </rPh>
    <rPh sb="9" eb="11">
      <t>ザンダカ</t>
    </rPh>
    <rPh sb="11" eb="12">
      <t>トウ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</si>
</sst>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 * #,##0_ ;_ * \-#,##0_ ;_ * &quot;-&quot;_ ;_ @_ "/>
    <numFmt numFmtId="43" formatCode="_ * #,##0.00_ ;_ * \-#,##0.00_ ;_ * &quot;-&quot;??_ ;_ @_ "/>
    <numFmt numFmtId="176" formatCode="000"/>
    <numFmt numFmtId="177" formatCode="_ * #,##0_ ;_ * \-#,##0_ ;_ * &quot;-&quot;??_ ;_ @_ "/>
    <numFmt numFmtId="178" formatCode="\(#,##0\);\(* \-#,##0\);\(* \ &quot;-&quot;\ \);@\ "/>
    <numFmt numFmtId="179" formatCode="* #,##0;* \-#,##0;* &quot;-&quot;_ ;@\ 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ゴシック"/>
      <family val="3"/>
      <charset val="128"/>
    </font>
    <font>
      <b/>
      <strike/>
      <sz val="10"/>
      <color rgb="FFFF0000"/>
      <name val="ＭＳ ゴシック"/>
      <family val="3"/>
      <charset val="128"/>
    </font>
    <font>
      <b/>
      <strike/>
      <sz val="12"/>
      <color rgb="FFFF0000"/>
      <name val="ＭＳ ゴシック"/>
      <family val="3"/>
      <charset val="128"/>
    </font>
    <font>
      <strike/>
      <sz val="11"/>
      <color rgb="FFFF0000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0"/>
      <name val="游ゴシック"/>
      <family val="3"/>
      <charset val="128"/>
      <scheme val="minor"/>
    </font>
    <font>
      <sz val="9"/>
      <name val="ＭＳ ゴシック"/>
      <family val="3"/>
      <charset val="128"/>
    </font>
    <font>
      <sz val="7"/>
      <name val="游ゴシック"/>
      <family val="2"/>
      <charset val="128"/>
      <scheme val="minor"/>
    </font>
    <font>
      <sz val="9"/>
      <name val="游ゴシック"/>
      <family val="2"/>
      <charset val="128"/>
      <scheme val="minor"/>
    </font>
    <font>
      <sz val="7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9"/>
      <color indexed="8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66"/>
        <bgColor indexed="64"/>
      </patternFill>
    </fill>
  </fills>
  <borders count="4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auto="1"/>
      </left>
      <right/>
      <top/>
      <bottom style="dotted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/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/>
      <right style="medium">
        <color auto="1"/>
      </right>
      <top style="dotted">
        <color auto="1"/>
      </top>
      <bottom/>
      <diagonal/>
    </border>
    <border>
      <left style="medium">
        <color auto="1"/>
      </left>
      <right/>
      <top style="dotted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dotted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2" fillId="2" borderId="10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/>
    </xf>
    <xf numFmtId="0" fontId="10" fillId="2" borderId="17" xfId="0" applyFont="1" applyFill="1" applyBorder="1">
      <alignment vertical="center"/>
    </xf>
    <xf numFmtId="0" fontId="14" fillId="2" borderId="11" xfId="0" applyFont="1" applyFill="1" applyBorder="1" applyAlignment="1">
      <alignment horizontal="left" vertical="center" wrapText="1"/>
    </xf>
    <xf numFmtId="0" fontId="14" fillId="2" borderId="17" xfId="0" applyFont="1" applyFill="1" applyBorder="1" applyAlignment="1">
      <alignment horizontal="left" vertical="center" wrapText="1"/>
    </xf>
    <xf numFmtId="0" fontId="14" fillId="2" borderId="22" xfId="0" applyFont="1" applyFill="1" applyBorder="1" applyAlignment="1">
      <alignment horizontal="left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32" xfId="0" applyFont="1" applyFill="1" applyBorder="1" applyAlignment="1">
      <alignment horizontal="center" vertical="center"/>
    </xf>
    <xf numFmtId="0" fontId="16" fillId="2" borderId="33" xfId="0" applyFont="1" applyFill="1" applyBorder="1" applyAlignment="1">
      <alignment horizontal="center" vertical="center"/>
    </xf>
    <xf numFmtId="0" fontId="16" fillId="2" borderId="34" xfId="0" applyFont="1" applyFill="1" applyBorder="1" applyAlignment="1">
      <alignment horizontal="center" vertical="center"/>
    </xf>
    <xf numFmtId="0" fontId="16" fillId="2" borderId="35" xfId="0" applyFont="1" applyFill="1" applyBorder="1" applyAlignment="1">
      <alignment horizontal="center" vertical="center"/>
    </xf>
    <xf numFmtId="0" fontId="16" fillId="2" borderId="36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16" fillId="2" borderId="40" xfId="0" applyFont="1" applyFill="1" applyBorder="1" applyAlignment="1">
      <alignment horizontal="center" vertical="center" wrapText="1"/>
    </xf>
    <xf numFmtId="0" fontId="17" fillId="3" borderId="41" xfId="0" applyFont="1" applyFill="1" applyBorder="1" applyAlignment="1">
      <alignment horizontal="center" vertical="center" wrapText="1"/>
    </xf>
    <xf numFmtId="0" fontId="12" fillId="2" borderId="42" xfId="0" applyFont="1" applyFill="1" applyBorder="1" applyAlignment="1">
      <alignment horizontal="center" vertical="center"/>
    </xf>
    <xf numFmtId="0" fontId="12" fillId="2" borderId="40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43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178" fontId="8" fillId="0" borderId="2" xfId="0" applyNumberFormat="1" applyFont="1" applyBorder="1" applyAlignment="1">
      <alignment horizontal="right" vertical="center"/>
    </xf>
    <xf numFmtId="178" fontId="8" fillId="0" borderId="47" xfId="0" applyNumberFormat="1" applyFont="1" applyBorder="1" applyAlignment="1">
      <alignment horizontal="right" vertical="center"/>
    </xf>
    <xf numFmtId="178" fontId="8" fillId="0" borderId="46" xfId="0" applyNumberFormat="1" applyFont="1" applyBorder="1" applyAlignment="1">
      <alignment horizontal="right" vertical="center"/>
    </xf>
    <xf numFmtId="178" fontId="8" fillId="0" borderId="3" xfId="0" applyNumberFormat="1" applyFont="1" applyBorder="1" applyAlignment="1">
      <alignment horizontal="right" vertical="center"/>
    </xf>
    <xf numFmtId="0" fontId="16" fillId="2" borderId="0" xfId="0" applyFont="1" applyFill="1" applyAlignment="1">
      <alignment horizontal="center" vertical="center"/>
    </xf>
    <xf numFmtId="41" fontId="8" fillId="0" borderId="38" xfId="0" applyNumberFormat="1" applyFont="1" applyBorder="1" applyAlignment="1">
      <alignment horizontal="right" vertical="center"/>
    </xf>
    <xf numFmtId="41" fontId="8" fillId="0" borderId="40" xfId="0" applyNumberFormat="1" applyFont="1" applyBorder="1" applyAlignment="1">
      <alignment horizontal="right" vertical="center"/>
    </xf>
    <xf numFmtId="41" fontId="8" fillId="0" borderId="41" xfId="0" applyNumberFormat="1" applyFont="1" applyBorder="1" applyAlignment="1">
      <alignment horizontal="right" vertical="center"/>
    </xf>
    <xf numFmtId="41" fontId="8" fillId="0" borderId="43" xfId="0" applyNumberFormat="1" applyFont="1" applyBorder="1" applyAlignment="1">
      <alignment horizontal="right" vertical="center"/>
    </xf>
    <xf numFmtId="0" fontId="12" fillId="2" borderId="0" xfId="0" applyFont="1" applyFill="1" applyAlignment="1">
      <alignment horizontal="center" vertical="center"/>
    </xf>
    <xf numFmtId="41" fontId="8" fillId="5" borderId="2" xfId="0" applyNumberFormat="1" applyFont="1" applyFill="1" applyBorder="1" applyAlignment="1">
      <alignment horizontal="right" vertical="center"/>
    </xf>
    <xf numFmtId="41" fontId="8" fillId="5" borderId="47" xfId="0" applyNumberFormat="1" applyFont="1" applyFill="1" applyBorder="1" applyAlignment="1">
      <alignment horizontal="right" vertical="center"/>
    </xf>
    <xf numFmtId="41" fontId="8" fillId="5" borderId="46" xfId="0" applyNumberFormat="1" applyFont="1" applyFill="1" applyBorder="1" applyAlignment="1">
      <alignment horizontal="right" vertical="center"/>
    </xf>
    <xf numFmtId="178" fontId="8" fillId="5" borderId="2" xfId="0" applyNumberFormat="1" applyFont="1" applyFill="1" applyBorder="1" applyAlignment="1">
      <alignment horizontal="right" vertical="center"/>
    </xf>
    <xf numFmtId="178" fontId="8" fillId="5" borderId="46" xfId="0" applyNumberFormat="1" applyFont="1" applyFill="1" applyBorder="1" applyAlignment="1">
      <alignment horizontal="right" vertical="center"/>
    </xf>
    <xf numFmtId="178" fontId="8" fillId="5" borderId="3" xfId="0" applyNumberFormat="1" applyFont="1" applyFill="1" applyBorder="1" applyAlignment="1">
      <alignment horizontal="right" vertical="center"/>
    </xf>
    <xf numFmtId="0" fontId="12" fillId="0" borderId="0" xfId="0" applyFont="1" applyAlignment="1">
      <alignment vertical="center" wrapText="1"/>
    </xf>
    <xf numFmtId="41" fontId="8" fillId="5" borderId="38" xfId="0" applyNumberFormat="1" applyFont="1" applyFill="1" applyBorder="1" applyAlignment="1">
      <alignment horizontal="right" vertical="center"/>
    </xf>
    <xf numFmtId="41" fontId="8" fillId="5" borderId="40" xfId="0" applyNumberFormat="1" applyFont="1" applyFill="1" applyBorder="1" applyAlignment="1">
      <alignment horizontal="right" vertical="center"/>
    </xf>
    <xf numFmtId="41" fontId="8" fillId="5" borderId="41" xfId="0" applyNumberFormat="1" applyFont="1" applyFill="1" applyBorder="1" applyAlignment="1">
      <alignment horizontal="right" vertical="center"/>
    </xf>
    <xf numFmtId="41" fontId="8" fillId="5" borderId="43" xfId="0" applyNumberFormat="1" applyFont="1" applyFill="1" applyBorder="1" applyAlignment="1">
      <alignment horizontal="right" vertical="center"/>
    </xf>
    <xf numFmtId="179" fontId="10" fillId="0" borderId="0" xfId="0" applyNumberFormat="1" applyFont="1">
      <alignment vertical="center"/>
    </xf>
    <xf numFmtId="179" fontId="8" fillId="0" borderId="4" xfId="0" applyNumberFormat="1" applyFont="1" applyBorder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3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 wrapText="1"/>
    </xf>
    <xf numFmtId="0" fontId="10" fillId="0" borderId="21" xfId="0" applyFont="1" applyBorder="1" applyAlignment="1">
      <alignment vertical="center" wrapText="1"/>
    </xf>
    <xf numFmtId="0" fontId="10" fillId="0" borderId="28" xfId="0" applyFont="1" applyBorder="1">
      <alignment vertical="center"/>
    </xf>
    <xf numFmtId="0" fontId="8" fillId="2" borderId="15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vertical="center" wrapText="1"/>
    </xf>
    <xf numFmtId="0" fontId="15" fillId="2" borderId="23" xfId="0" applyFont="1" applyFill="1" applyBorder="1">
      <alignment vertical="center"/>
    </xf>
    <xf numFmtId="0" fontId="12" fillId="2" borderId="15" xfId="0" applyFont="1" applyFill="1" applyBorder="1" applyAlignment="1">
      <alignment horizontal="left" vertical="center" wrapText="1"/>
    </xf>
    <xf numFmtId="0" fontId="10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horizontal="left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7" fillId="3" borderId="30" xfId="0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center" vertical="center" wrapText="1"/>
    </xf>
    <xf numFmtId="0" fontId="17" fillId="3" borderId="12" xfId="0" applyFont="1" applyFill="1" applyBorder="1" applyAlignment="1">
      <alignment horizontal="center" vertical="center" wrapText="1"/>
    </xf>
    <xf numFmtId="0" fontId="17" fillId="3" borderId="4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vertical="center" wrapText="1"/>
    </xf>
    <xf numFmtId="0" fontId="10" fillId="0" borderId="24" xfId="0" applyFont="1" applyBorder="1">
      <alignment vertical="center"/>
    </xf>
    <xf numFmtId="0" fontId="9" fillId="2" borderId="12" xfId="0" applyFont="1" applyFill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10" fillId="0" borderId="25" xfId="0" applyFont="1" applyBorder="1">
      <alignment vertical="center"/>
    </xf>
    <xf numFmtId="0" fontId="9" fillId="2" borderId="13" xfId="0" applyFont="1" applyFill="1" applyBorder="1" applyAlignment="1">
      <alignment horizontal="center" vertical="center" wrapText="1"/>
    </xf>
    <xf numFmtId="0" fontId="10" fillId="0" borderId="7" xfId="0" applyFont="1" applyBorder="1">
      <alignment vertical="center"/>
    </xf>
    <xf numFmtId="0" fontId="10" fillId="0" borderId="26" xfId="0" applyFont="1" applyBorder="1">
      <alignment vertical="center"/>
    </xf>
    <xf numFmtId="0" fontId="12" fillId="2" borderId="14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0" fillId="0" borderId="27" xfId="0" applyFont="1" applyBorder="1">
      <alignment vertical="center"/>
    </xf>
    <xf numFmtId="41" fontId="8" fillId="0" borderId="46" xfId="0" applyNumberFormat="1" applyFont="1" applyBorder="1" applyAlignment="1">
      <alignment horizontal="right" vertical="center"/>
    </xf>
    <xf numFmtId="41" fontId="8" fillId="0" borderId="41" xfId="0" applyNumberFormat="1" applyFont="1" applyBorder="1" applyAlignment="1">
      <alignment horizontal="right" vertical="center"/>
    </xf>
    <xf numFmtId="41" fontId="8" fillId="0" borderId="44" xfId="0" applyNumberFormat="1" applyFont="1" applyBorder="1">
      <alignment vertical="center"/>
    </xf>
    <xf numFmtId="41" fontId="8" fillId="0" borderId="42" xfId="0" applyNumberFormat="1" applyFont="1" applyBorder="1">
      <alignment vertical="center"/>
    </xf>
    <xf numFmtId="41" fontId="8" fillId="5" borderId="44" xfId="0" applyNumberFormat="1" applyFont="1" applyFill="1" applyBorder="1" applyAlignment="1">
      <alignment horizontal="right" vertical="center"/>
    </xf>
    <xf numFmtId="41" fontId="8" fillId="5" borderId="42" xfId="0" applyNumberFormat="1" applyFont="1" applyFill="1" applyBorder="1" applyAlignment="1">
      <alignment horizontal="right" vertical="center"/>
    </xf>
    <xf numFmtId="41" fontId="8" fillId="0" borderId="45" xfId="0" applyNumberFormat="1" applyFont="1" applyBorder="1" applyAlignment="1">
      <alignment horizontal="right" vertical="center"/>
    </xf>
    <xf numFmtId="41" fontId="8" fillId="0" borderId="39" xfId="0" applyNumberFormat="1" applyFont="1" applyBorder="1" applyAlignment="1">
      <alignment horizontal="right" vertic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3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37" xfId="0" applyFont="1" applyBorder="1">
      <alignment vertical="center"/>
    </xf>
    <xf numFmtId="0" fontId="8" fillId="0" borderId="1" xfId="0" applyFont="1" applyBorder="1" applyAlignment="1">
      <alignment horizontal="left" vertical="center" wrapText="1"/>
    </xf>
    <xf numFmtId="0" fontId="8" fillId="0" borderId="37" xfId="0" applyFont="1" applyBorder="1" applyAlignment="1">
      <alignment horizontal="left" vertical="center" wrapText="1"/>
    </xf>
    <xf numFmtId="41" fontId="8" fillId="0" borderId="44" xfId="0" applyNumberFormat="1" applyFont="1" applyBorder="1" applyAlignment="1">
      <alignment horizontal="right" vertical="center"/>
    </xf>
    <xf numFmtId="41" fontId="8" fillId="0" borderId="42" xfId="0" applyNumberFormat="1" applyFont="1" applyBorder="1" applyAlignment="1">
      <alignment horizontal="right" vertical="center"/>
    </xf>
    <xf numFmtId="41" fontId="8" fillId="4" borderId="46" xfId="0" applyNumberFormat="1" applyFont="1" applyFill="1" applyBorder="1" applyAlignment="1">
      <alignment horizontal="right" vertical="center"/>
    </xf>
    <xf numFmtId="41" fontId="8" fillId="4" borderId="41" xfId="0" applyNumberFormat="1" applyFont="1" applyFill="1" applyBorder="1" applyAlignment="1">
      <alignment horizontal="right" vertical="center"/>
    </xf>
    <xf numFmtId="177" fontId="8" fillId="4" borderId="46" xfId="0" applyNumberFormat="1" applyFont="1" applyFill="1" applyBorder="1" applyAlignment="1">
      <alignment horizontal="right" vertical="center"/>
    </xf>
    <xf numFmtId="177" fontId="8" fillId="4" borderId="41" xfId="0" applyNumberFormat="1" applyFont="1" applyFill="1" applyBorder="1" applyAlignment="1">
      <alignment horizontal="right" vertical="center"/>
    </xf>
    <xf numFmtId="43" fontId="8" fillId="4" borderId="46" xfId="0" applyNumberFormat="1" applyFont="1" applyFill="1" applyBorder="1" applyAlignment="1">
      <alignment horizontal="right" vertical="center"/>
    </xf>
    <xf numFmtId="177" fontId="8" fillId="0" borderId="45" xfId="0" applyNumberFormat="1" applyFont="1" applyBorder="1" applyAlignment="1">
      <alignment horizontal="right" vertical="center"/>
    </xf>
    <xf numFmtId="177" fontId="8" fillId="0" borderId="39" xfId="0" applyNumberFormat="1" applyFont="1" applyBorder="1" applyAlignment="1">
      <alignment horizontal="right" vertical="center"/>
    </xf>
    <xf numFmtId="41" fontId="8" fillId="0" borderId="45" xfId="0" applyNumberFormat="1" applyFont="1" applyBorder="1" applyAlignment="1">
      <alignment horizontal="center" vertical="center"/>
    </xf>
    <xf numFmtId="41" fontId="8" fillId="0" borderId="39" xfId="0" applyNumberFormat="1" applyFont="1" applyBorder="1" applyAlignment="1">
      <alignment horizontal="center" vertical="center"/>
    </xf>
    <xf numFmtId="41" fontId="8" fillId="0" borderId="45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38" xfId="0" applyFont="1" applyBorder="1" applyAlignment="1">
      <alignment horizontal="left" vertical="center"/>
    </xf>
    <xf numFmtId="0" fontId="8" fillId="0" borderId="43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37" xfId="0" applyFont="1" applyBorder="1" applyAlignment="1">
      <alignment horizontal="left" vertical="center"/>
    </xf>
    <xf numFmtId="41" fontId="8" fillId="5" borderId="45" xfId="0" applyNumberFormat="1" applyFont="1" applyFill="1" applyBorder="1" applyAlignment="1">
      <alignment horizontal="right" vertical="center"/>
    </xf>
    <xf numFmtId="41" fontId="8" fillId="5" borderId="39" xfId="0" applyNumberFormat="1" applyFont="1" applyFill="1" applyBorder="1" applyAlignment="1">
      <alignment horizontal="right" vertical="center"/>
    </xf>
    <xf numFmtId="41" fontId="8" fillId="5" borderId="2" xfId="0" applyNumberFormat="1" applyFont="1" applyFill="1" applyBorder="1" applyAlignment="1">
      <alignment horizontal="right" vertical="center"/>
    </xf>
    <xf numFmtId="41" fontId="8" fillId="5" borderId="48" xfId="0" applyNumberFormat="1" applyFont="1" applyFill="1" applyBorder="1" applyAlignment="1">
      <alignment horizontal="right" vertical="center"/>
    </xf>
    <xf numFmtId="41" fontId="8" fillId="5" borderId="46" xfId="0" applyNumberFormat="1" applyFont="1" applyFill="1" applyBorder="1" applyAlignment="1">
      <alignment horizontal="right" vertical="center"/>
    </xf>
    <xf numFmtId="41" fontId="8" fillId="5" borderId="41" xfId="0" applyNumberFormat="1" applyFont="1" applyFill="1" applyBorder="1" applyAlignment="1">
      <alignment horizontal="right" vertical="center"/>
    </xf>
    <xf numFmtId="41" fontId="8" fillId="0" borderId="45" xfId="0" applyNumberFormat="1" applyFont="1" applyFill="1" applyBorder="1" applyAlignment="1">
      <alignment horizontal="right" vertical="center"/>
    </xf>
    <xf numFmtId="41" fontId="8" fillId="0" borderId="39" xfId="0" applyNumberFormat="1" applyFont="1" applyFill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429A3-552E-43EE-B97A-1A9B93BD2734}">
  <sheetPr>
    <tabColor rgb="FF00B0F0"/>
    <pageSetUpPr fitToPage="1"/>
  </sheetPr>
  <dimension ref="A1:Y99"/>
  <sheetViews>
    <sheetView tabSelected="1" view="pageBreakPreview" zoomScaleNormal="100" zoomScaleSheetLayoutView="100" workbookViewId="0">
      <pane xSplit="3" ySplit="8" topLeftCell="D9" activePane="bottomRight" state="frozen"/>
      <selection pane="topRight" activeCell="D1" sqref="D1"/>
      <selection pane="bottomLeft" activeCell="A9" sqref="A9"/>
      <selection pane="bottomRight"/>
    </sheetView>
  </sheetViews>
  <sheetFormatPr defaultColWidth="8.25" defaultRowHeight="13" outlineLevelRow="1" x14ac:dyDescent="0.55000000000000004"/>
  <cols>
    <col min="1" max="1" width="3.75" style="2" customWidth="1"/>
    <col min="2" max="2" width="7.25" style="2" customWidth="1"/>
    <col min="3" max="3" width="16.33203125" style="2" customWidth="1"/>
    <col min="4" max="4" width="30.25" style="2" customWidth="1"/>
    <col min="5" max="5" width="11.75" style="2" bestFit="1" customWidth="1"/>
    <col min="6" max="6" width="11.33203125" style="2" customWidth="1"/>
    <col min="7" max="7" width="11.75" style="2" bestFit="1" customWidth="1"/>
    <col min="8" max="8" width="8.33203125" style="2" bestFit="1" customWidth="1"/>
    <col min="9" max="14" width="8.25" style="2" customWidth="1"/>
    <col min="15" max="15" width="11.75" style="2" bestFit="1" customWidth="1"/>
    <col min="16" max="16" width="10.83203125" style="2" bestFit="1" customWidth="1"/>
    <col min="17" max="20" width="7.33203125" style="2" customWidth="1"/>
    <col min="21" max="21" width="8.83203125" style="2" bestFit="1" customWidth="1"/>
    <col min="22" max="24" width="7.33203125" style="2" customWidth="1"/>
    <col min="25" max="16384" width="8.25" style="2"/>
  </cols>
  <sheetData>
    <row r="1" spans="1:25" ht="20.25" customHeight="1" x14ac:dyDescent="0.55000000000000004">
      <c r="A1" s="1" t="s">
        <v>85</v>
      </c>
      <c r="B1" s="1"/>
    </row>
    <row r="2" spans="1:25" ht="20.25" customHeight="1" thickBot="1" x14ac:dyDescent="0.6">
      <c r="A2" s="3"/>
      <c r="B2" s="4"/>
      <c r="C2" s="5"/>
      <c r="D2" s="5"/>
    </row>
    <row r="3" spans="1:25" s="6" customFormat="1" ht="12.75" customHeight="1" x14ac:dyDescent="0.55000000000000004">
      <c r="A3" s="55" t="s">
        <v>0</v>
      </c>
      <c r="B3" s="55" t="s">
        <v>1</v>
      </c>
      <c r="C3" s="55" t="s">
        <v>2</v>
      </c>
      <c r="D3" s="55" t="s">
        <v>3</v>
      </c>
      <c r="E3" s="60" t="s">
        <v>4</v>
      </c>
      <c r="F3" s="61"/>
      <c r="G3" s="60" t="s">
        <v>5</v>
      </c>
      <c r="H3" s="64"/>
      <c r="I3" s="64"/>
      <c r="J3" s="64"/>
      <c r="K3" s="64"/>
      <c r="L3" s="64"/>
      <c r="M3" s="64"/>
      <c r="N3" s="83" t="s">
        <v>6</v>
      </c>
      <c r="O3" s="60" t="s">
        <v>86</v>
      </c>
      <c r="P3" s="61"/>
      <c r="Q3" s="60" t="s">
        <v>87</v>
      </c>
      <c r="R3" s="86"/>
      <c r="S3" s="86"/>
      <c r="T3" s="86"/>
      <c r="U3" s="86"/>
      <c r="V3" s="60" t="s">
        <v>88</v>
      </c>
      <c r="W3" s="86"/>
      <c r="X3" s="87"/>
    </row>
    <row r="4" spans="1:25" s="6" customFormat="1" ht="12" customHeight="1" x14ac:dyDescent="0.55000000000000004">
      <c r="A4" s="56"/>
      <c r="B4" s="58"/>
      <c r="C4" s="56"/>
      <c r="D4" s="56"/>
      <c r="E4" s="62"/>
      <c r="F4" s="63"/>
      <c r="G4" s="65"/>
      <c r="H4" s="66"/>
      <c r="I4" s="66"/>
      <c r="J4" s="66"/>
      <c r="K4" s="66"/>
      <c r="L4" s="66"/>
      <c r="M4" s="66"/>
      <c r="N4" s="84"/>
      <c r="O4" s="62"/>
      <c r="P4" s="63"/>
      <c r="Q4" s="7" t="s">
        <v>7</v>
      </c>
      <c r="R4" s="88" t="s">
        <v>8</v>
      </c>
      <c r="S4" s="88" t="s">
        <v>9</v>
      </c>
      <c r="T4" s="91" t="s">
        <v>10</v>
      </c>
      <c r="U4" s="94" t="s">
        <v>11</v>
      </c>
      <c r="V4" s="97" t="s">
        <v>8</v>
      </c>
      <c r="W4" s="91" t="s">
        <v>9</v>
      </c>
      <c r="X4" s="67" t="s">
        <v>10</v>
      </c>
    </row>
    <row r="5" spans="1:25" s="6" customFormat="1" ht="13.5" customHeight="1" x14ac:dyDescent="0.55000000000000004">
      <c r="A5" s="56"/>
      <c r="B5" s="58"/>
      <c r="C5" s="56"/>
      <c r="D5" s="56"/>
      <c r="E5" s="8"/>
      <c r="F5" s="9"/>
      <c r="G5" s="10" t="s">
        <v>12</v>
      </c>
      <c r="H5" s="11"/>
      <c r="I5" s="11"/>
      <c r="J5" s="11"/>
      <c r="K5" s="11"/>
      <c r="L5" s="11"/>
      <c r="M5" s="70" t="s">
        <v>13</v>
      </c>
      <c r="N5" s="84"/>
      <c r="O5" s="8"/>
      <c r="P5" s="9"/>
      <c r="Q5" s="73" t="s">
        <v>14</v>
      </c>
      <c r="R5" s="89"/>
      <c r="S5" s="89"/>
      <c r="T5" s="92"/>
      <c r="U5" s="95"/>
      <c r="V5" s="98"/>
      <c r="W5" s="92"/>
      <c r="X5" s="68"/>
    </row>
    <row r="6" spans="1:25" s="6" customFormat="1" ht="12" customHeight="1" x14ac:dyDescent="0.55000000000000004">
      <c r="A6" s="56"/>
      <c r="B6" s="58"/>
      <c r="C6" s="56"/>
      <c r="D6" s="56"/>
      <c r="E6" s="8"/>
      <c r="F6" s="75" t="s">
        <v>15</v>
      </c>
      <c r="G6" s="8"/>
      <c r="H6" s="12" t="s">
        <v>16</v>
      </c>
      <c r="I6" s="13"/>
      <c r="J6" s="13"/>
      <c r="K6" s="13"/>
      <c r="L6" s="14"/>
      <c r="M6" s="71"/>
      <c r="N6" s="84"/>
      <c r="O6" s="8"/>
      <c r="P6" s="75" t="s">
        <v>15</v>
      </c>
      <c r="Q6" s="74"/>
      <c r="R6" s="90"/>
      <c r="S6" s="90"/>
      <c r="T6" s="93"/>
      <c r="U6" s="96"/>
      <c r="V6" s="99"/>
      <c r="W6" s="93"/>
      <c r="X6" s="69"/>
    </row>
    <row r="7" spans="1:25" s="6" customFormat="1" ht="12" customHeight="1" x14ac:dyDescent="0.55000000000000004">
      <c r="A7" s="56"/>
      <c r="B7" s="58"/>
      <c r="C7" s="56"/>
      <c r="D7" s="56"/>
      <c r="E7" s="8"/>
      <c r="F7" s="76"/>
      <c r="G7" s="8"/>
      <c r="H7" s="15" t="s">
        <v>17</v>
      </c>
      <c r="I7" s="78" t="s">
        <v>18</v>
      </c>
      <c r="J7" s="79"/>
      <c r="K7" s="80"/>
      <c r="L7" s="81" t="s">
        <v>19</v>
      </c>
      <c r="M7" s="71"/>
      <c r="N7" s="84"/>
      <c r="O7" s="8"/>
      <c r="P7" s="76"/>
      <c r="Q7" s="16" t="s">
        <v>20</v>
      </c>
      <c r="R7" s="17" t="s">
        <v>20</v>
      </c>
      <c r="S7" s="17" t="s">
        <v>20</v>
      </c>
      <c r="T7" s="18" t="s">
        <v>20</v>
      </c>
      <c r="U7" s="19" t="s">
        <v>20</v>
      </c>
      <c r="V7" s="20" t="s">
        <v>20</v>
      </c>
      <c r="W7" s="18" t="s">
        <v>20</v>
      </c>
      <c r="X7" s="19" t="s">
        <v>20</v>
      </c>
      <c r="Y7" s="21" t="s">
        <v>20</v>
      </c>
    </row>
    <row r="8" spans="1:25" s="6" customFormat="1" ht="12.75" customHeight="1" thickBot="1" x14ac:dyDescent="0.6">
      <c r="A8" s="57"/>
      <c r="B8" s="59"/>
      <c r="C8" s="57"/>
      <c r="D8" s="57"/>
      <c r="E8" s="22"/>
      <c r="F8" s="77"/>
      <c r="G8" s="22"/>
      <c r="H8" s="23"/>
      <c r="I8" s="24" t="s">
        <v>21</v>
      </c>
      <c r="J8" s="24" t="s">
        <v>22</v>
      </c>
      <c r="K8" s="24" t="s">
        <v>23</v>
      </c>
      <c r="L8" s="82"/>
      <c r="M8" s="72"/>
      <c r="N8" s="85"/>
      <c r="O8" s="22"/>
      <c r="P8" s="77"/>
      <c r="Q8" s="25" t="s">
        <v>24</v>
      </c>
      <c r="R8" s="26" t="s">
        <v>24</v>
      </c>
      <c r="S8" s="26" t="s">
        <v>24</v>
      </c>
      <c r="T8" s="27" t="s">
        <v>24</v>
      </c>
      <c r="U8" s="28" t="s">
        <v>24</v>
      </c>
      <c r="V8" s="29" t="s">
        <v>24</v>
      </c>
      <c r="W8" s="27" t="s">
        <v>24</v>
      </c>
      <c r="X8" s="30" t="s">
        <v>24</v>
      </c>
      <c r="Y8" s="31" t="s">
        <v>24</v>
      </c>
    </row>
    <row r="9" spans="1:25" s="6" customFormat="1" ht="18" customHeight="1" x14ac:dyDescent="0.55000000000000004">
      <c r="A9" s="108">
        <v>1</v>
      </c>
      <c r="B9" s="110" t="s">
        <v>25</v>
      </c>
      <c r="C9" s="112" t="s">
        <v>26</v>
      </c>
      <c r="D9" s="114" t="s">
        <v>27</v>
      </c>
      <c r="E9" s="116">
        <v>100</v>
      </c>
      <c r="F9" s="123">
        <v>33.332999999999998</v>
      </c>
      <c r="G9" s="116">
        <v>0.48799999999999999</v>
      </c>
      <c r="H9" s="118">
        <v>0.16200000000000001</v>
      </c>
      <c r="I9" s="120"/>
      <c r="J9" s="118"/>
      <c r="K9" s="122"/>
      <c r="L9" s="118">
        <v>0.16200000000000001</v>
      </c>
      <c r="M9" s="100">
        <v>0.48799999999999999</v>
      </c>
      <c r="N9" s="102">
        <v>0</v>
      </c>
      <c r="O9" s="104">
        <f>+(+E9+G9)-(M9+N9)</f>
        <v>100</v>
      </c>
      <c r="P9" s="106">
        <v>33.332999999999998</v>
      </c>
      <c r="Q9" s="32">
        <v>0</v>
      </c>
      <c r="R9" s="33">
        <v>0</v>
      </c>
      <c r="S9" s="33">
        <v>0</v>
      </c>
      <c r="T9" s="34">
        <v>0</v>
      </c>
      <c r="U9" s="33">
        <v>1</v>
      </c>
      <c r="V9" s="32">
        <v>0</v>
      </c>
      <c r="W9" s="34">
        <v>0</v>
      </c>
      <c r="X9" s="35">
        <v>0</v>
      </c>
      <c r="Y9" s="36" t="s">
        <v>20</v>
      </c>
    </row>
    <row r="10" spans="1:25" s="6" customFormat="1" ht="18" customHeight="1" thickBot="1" x14ac:dyDescent="0.6">
      <c r="A10" s="109"/>
      <c r="B10" s="111"/>
      <c r="C10" s="113"/>
      <c r="D10" s="115"/>
      <c r="E10" s="117"/>
      <c r="F10" s="124"/>
      <c r="G10" s="117"/>
      <c r="H10" s="119"/>
      <c r="I10" s="121"/>
      <c r="J10" s="119"/>
      <c r="K10" s="119"/>
      <c r="L10" s="119"/>
      <c r="M10" s="101"/>
      <c r="N10" s="103"/>
      <c r="O10" s="105"/>
      <c r="P10" s="107"/>
      <c r="Q10" s="37">
        <v>0</v>
      </c>
      <c r="R10" s="38">
        <v>0</v>
      </c>
      <c r="S10" s="38">
        <v>0</v>
      </c>
      <c r="T10" s="39">
        <v>0</v>
      </c>
      <c r="U10" s="38">
        <v>0.48799999999999999</v>
      </c>
      <c r="V10" s="37">
        <v>0</v>
      </c>
      <c r="W10" s="39">
        <v>0</v>
      </c>
      <c r="X10" s="40">
        <v>0</v>
      </c>
      <c r="Y10" s="41" t="s">
        <v>24</v>
      </c>
    </row>
    <row r="11" spans="1:25" s="6" customFormat="1" ht="18" customHeight="1" x14ac:dyDescent="0.55000000000000004">
      <c r="A11" s="108">
        <v>2</v>
      </c>
      <c r="B11" s="110" t="s">
        <v>28</v>
      </c>
      <c r="C11" s="112" t="s">
        <v>29</v>
      </c>
      <c r="D11" s="114" t="s">
        <v>30</v>
      </c>
      <c r="E11" s="116">
        <v>92.376999999999995</v>
      </c>
      <c r="F11" s="106">
        <v>30.79</v>
      </c>
      <c r="G11" s="116">
        <v>0.9</v>
      </c>
      <c r="H11" s="118">
        <v>0.3</v>
      </c>
      <c r="I11" s="118"/>
      <c r="J11" s="118"/>
      <c r="K11" s="118"/>
      <c r="L11" s="118">
        <v>0.3</v>
      </c>
      <c r="M11" s="125">
        <v>0.59099999999999997</v>
      </c>
      <c r="N11" s="102">
        <v>0</v>
      </c>
      <c r="O11" s="104">
        <f>+(+E11+G11)-(M11+N11)</f>
        <v>92.686000000000007</v>
      </c>
      <c r="P11" s="106">
        <v>30.895</v>
      </c>
      <c r="Q11" s="32">
        <v>0</v>
      </c>
      <c r="R11" s="33">
        <v>0</v>
      </c>
      <c r="S11" s="33">
        <v>0</v>
      </c>
      <c r="T11" s="34">
        <v>0</v>
      </c>
      <c r="U11" s="33">
        <v>1</v>
      </c>
      <c r="V11" s="32">
        <v>0</v>
      </c>
      <c r="W11" s="34">
        <v>0</v>
      </c>
      <c r="X11" s="35">
        <v>0</v>
      </c>
      <c r="Y11" s="36" t="s">
        <v>20</v>
      </c>
    </row>
    <row r="12" spans="1:25" s="6" customFormat="1" ht="18" customHeight="1" thickBot="1" x14ac:dyDescent="0.6">
      <c r="A12" s="109"/>
      <c r="B12" s="111"/>
      <c r="C12" s="113"/>
      <c r="D12" s="115"/>
      <c r="E12" s="117"/>
      <c r="F12" s="107"/>
      <c r="G12" s="117"/>
      <c r="H12" s="119"/>
      <c r="I12" s="119"/>
      <c r="J12" s="119"/>
      <c r="K12" s="119"/>
      <c r="L12" s="119"/>
      <c r="M12" s="126"/>
      <c r="N12" s="103"/>
      <c r="O12" s="105"/>
      <c r="P12" s="107"/>
      <c r="Q12" s="37">
        <v>0</v>
      </c>
      <c r="R12" s="38">
        <v>0</v>
      </c>
      <c r="S12" s="38">
        <v>0</v>
      </c>
      <c r="T12" s="39">
        <v>0</v>
      </c>
      <c r="U12" s="38">
        <v>0.59099999999999997</v>
      </c>
      <c r="V12" s="37">
        <v>0</v>
      </c>
      <c r="W12" s="39">
        <v>0</v>
      </c>
      <c r="X12" s="40">
        <v>0</v>
      </c>
      <c r="Y12" s="41" t="s">
        <v>24</v>
      </c>
    </row>
    <row r="13" spans="1:25" s="6" customFormat="1" ht="18" customHeight="1" x14ac:dyDescent="0.55000000000000004">
      <c r="A13" s="108">
        <v>3</v>
      </c>
      <c r="B13" s="110" t="s">
        <v>31</v>
      </c>
      <c r="C13" s="112" t="s">
        <v>29</v>
      </c>
      <c r="D13" s="114" t="s">
        <v>30</v>
      </c>
      <c r="E13" s="116">
        <v>366.7</v>
      </c>
      <c r="F13" s="106">
        <v>122.23</v>
      </c>
      <c r="G13" s="116">
        <v>0.20200000000000001</v>
      </c>
      <c r="H13" s="118">
        <v>0.11899999999999999</v>
      </c>
      <c r="I13" s="118"/>
      <c r="J13" s="118"/>
      <c r="K13" s="118"/>
      <c r="L13" s="118">
        <v>0.11899999999999999</v>
      </c>
      <c r="M13" s="125">
        <v>5.3979999999999997</v>
      </c>
      <c r="N13" s="102">
        <v>0</v>
      </c>
      <c r="O13" s="104">
        <f>+(+E13+G13)-(M13+N13)</f>
        <v>361.50399999999996</v>
      </c>
      <c r="P13" s="106">
        <v>120.501</v>
      </c>
      <c r="Q13" s="32">
        <v>0</v>
      </c>
      <c r="R13" s="33">
        <v>0</v>
      </c>
      <c r="S13" s="33">
        <v>0</v>
      </c>
      <c r="T13" s="34">
        <v>0</v>
      </c>
      <c r="U13" s="33">
        <v>1</v>
      </c>
      <c r="V13" s="32">
        <v>0</v>
      </c>
      <c r="W13" s="34">
        <v>0</v>
      </c>
      <c r="X13" s="35">
        <v>0</v>
      </c>
      <c r="Y13" s="36" t="s">
        <v>20</v>
      </c>
    </row>
    <row r="14" spans="1:25" s="6" customFormat="1" ht="18" customHeight="1" thickBot="1" x14ac:dyDescent="0.6">
      <c r="A14" s="109"/>
      <c r="B14" s="111"/>
      <c r="C14" s="113"/>
      <c r="D14" s="115"/>
      <c r="E14" s="117"/>
      <c r="F14" s="107"/>
      <c r="G14" s="117"/>
      <c r="H14" s="119"/>
      <c r="I14" s="119"/>
      <c r="J14" s="119"/>
      <c r="K14" s="119"/>
      <c r="L14" s="119"/>
      <c r="M14" s="126"/>
      <c r="N14" s="103"/>
      <c r="O14" s="105"/>
      <c r="P14" s="107"/>
      <c r="Q14" s="37">
        <v>0</v>
      </c>
      <c r="R14" s="38">
        <v>0</v>
      </c>
      <c r="S14" s="38">
        <v>0</v>
      </c>
      <c r="T14" s="39">
        <v>0</v>
      </c>
      <c r="U14" s="38">
        <v>5.3979999999999997</v>
      </c>
      <c r="V14" s="37">
        <v>0</v>
      </c>
      <c r="W14" s="39">
        <v>0</v>
      </c>
      <c r="X14" s="40">
        <v>0</v>
      </c>
      <c r="Y14" s="41" t="s">
        <v>24</v>
      </c>
    </row>
    <row r="15" spans="1:25" s="6" customFormat="1" ht="18" customHeight="1" x14ac:dyDescent="0.55000000000000004">
      <c r="A15" s="108">
        <v>4</v>
      </c>
      <c r="B15" s="110" t="s">
        <v>32</v>
      </c>
      <c r="C15" s="112" t="s">
        <v>29</v>
      </c>
      <c r="D15" s="114" t="s">
        <v>30</v>
      </c>
      <c r="E15" s="116">
        <v>294.99799999999999</v>
      </c>
      <c r="F15" s="106">
        <v>98.331999999999994</v>
      </c>
      <c r="G15" s="116">
        <v>3.5999999999999997E-2</v>
      </c>
      <c r="H15" s="118">
        <v>1.2E-2</v>
      </c>
      <c r="I15" s="118"/>
      <c r="J15" s="118"/>
      <c r="K15" s="118"/>
      <c r="L15" s="118">
        <v>1.2E-2</v>
      </c>
      <c r="M15" s="125">
        <v>4.6769999999999996</v>
      </c>
      <c r="N15" s="102">
        <v>0</v>
      </c>
      <c r="O15" s="104">
        <f>+(+E15+G15)-(M15+N15)</f>
        <v>290.35699999999997</v>
      </c>
      <c r="P15" s="106">
        <v>96.784999999999997</v>
      </c>
      <c r="Q15" s="32">
        <v>0</v>
      </c>
      <c r="R15" s="33">
        <v>0</v>
      </c>
      <c r="S15" s="33">
        <v>0</v>
      </c>
      <c r="T15" s="34">
        <v>0</v>
      </c>
      <c r="U15" s="33">
        <v>1</v>
      </c>
      <c r="V15" s="32">
        <v>0</v>
      </c>
      <c r="W15" s="34">
        <v>0</v>
      </c>
      <c r="X15" s="35">
        <v>0</v>
      </c>
      <c r="Y15" s="36" t="s">
        <v>20</v>
      </c>
    </row>
    <row r="16" spans="1:25" s="6" customFormat="1" ht="18" customHeight="1" thickBot="1" x14ac:dyDescent="0.6">
      <c r="A16" s="109"/>
      <c r="B16" s="111"/>
      <c r="C16" s="113"/>
      <c r="D16" s="115"/>
      <c r="E16" s="117"/>
      <c r="F16" s="107"/>
      <c r="G16" s="117"/>
      <c r="H16" s="119"/>
      <c r="I16" s="119"/>
      <c r="J16" s="119"/>
      <c r="K16" s="119"/>
      <c r="L16" s="119"/>
      <c r="M16" s="126"/>
      <c r="N16" s="103"/>
      <c r="O16" s="105"/>
      <c r="P16" s="107"/>
      <c r="Q16" s="37">
        <v>0</v>
      </c>
      <c r="R16" s="38">
        <v>0</v>
      </c>
      <c r="S16" s="38">
        <v>0</v>
      </c>
      <c r="T16" s="39">
        <v>0</v>
      </c>
      <c r="U16" s="38">
        <v>4.6769999999999996</v>
      </c>
      <c r="V16" s="37">
        <v>0</v>
      </c>
      <c r="W16" s="39">
        <v>0</v>
      </c>
      <c r="X16" s="40">
        <v>0</v>
      </c>
      <c r="Y16" s="41" t="s">
        <v>24</v>
      </c>
    </row>
    <row r="17" spans="1:25" s="6" customFormat="1" ht="18" customHeight="1" x14ac:dyDescent="0.55000000000000004">
      <c r="A17" s="108">
        <v>5</v>
      </c>
      <c r="B17" s="110" t="s">
        <v>33</v>
      </c>
      <c r="C17" s="112" t="s">
        <v>29</v>
      </c>
      <c r="D17" s="114" t="s">
        <v>30</v>
      </c>
      <c r="E17" s="116">
        <v>368.48500000000001</v>
      </c>
      <c r="F17" s="106">
        <v>122.828</v>
      </c>
      <c r="G17" s="116">
        <v>3.3000000000000002E-2</v>
      </c>
      <c r="H17" s="118">
        <v>1.0999999999999999E-2</v>
      </c>
      <c r="I17" s="118"/>
      <c r="J17" s="118"/>
      <c r="K17" s="118"/>
      <c r="L17" s="118">
        <v>1.0999999999999999E-2</v>
      </c>
      <c r="M17" s="125">
        <v>4.1000000000000002E-2</v>
      </c>
      <c r="N17" s="102">
        <v>0</v>
      </c>
      <c r="O17" s="104">
        <f>+(+E17+G17)-(M17+N17)</f>
        <v>368.47700000000003</v>
      </c>
      <c r="P17" s="106">
        <v>122.825</v>
      </c>
      <c r="Q17" s="32">
        <v>0</v>
      </c>
      <c r="R17" s="33">
        <v>0</v>
      </c>
      <c r="S17" s="33">
        <v>0</v>
      </c>
      <c r="T17" s="34">
        <v>0</v>
      </c>
      <c r="U17" s="33">
        <v>1</v>
      </c>
      <c r="V17" s="32">
        <v>0</v>
      </c>
      <c r="W17" s="34">
        <v>0</v>
      </c>
      <c r="X17" s="35">
        <v>0</v>
      </c>
      <c r="Y17" s="36" t="s">
        <v>20</v>
      </c>
    </row>
    <row r="18" spans="1:25" s="6" customFormat="1" ht="18" customHeight="1" thickBot="1" x14ac:dyDescent="0.6">
      <c r="A18" s="109"/>
      <c r="B18" s="111"/>
      <c r="C18" s="113"/>
      <c r="D18" s="115"/>
      <c r="E18" s="117"/>
      <c r="F18" s="107"/>
      <c r="G18" s="117"/>
      <c r="H18" s="119"/>
      <c r="I18" s="119"/>
      <c r="J18" s="119"/>
      <c r="K18" s="119"/>
      <c r="L18" s="119"/>
      <c r="M18" s="126"/>
      <c r="N18" s="103"/>
      <c r="O18" s="105"/>
      <c r="P18" s="107"/>
      <c r="Q18" s="37">
        <v>0</v>
      </c>
      <c r="R18" s="38">
        <v>0</v>
      </c>
      <c r="S18" s="38">
        <v>0</v>
      </c>
      <c r="T18" s="39">
        <v>0</v>
      </c>
      <c r="U18" s="38">
        <v>4.1000000000000002E-2</v>
      </c>
      <c r="V18" s="37">
        <v>0</v>
      </c>
      <c r="W18" s="39">
        <v>0</v>
      </c>
      <c r="X18" s="40">
        <v>0</v>
      </c>
      <c r="Y18" s="41" t="s">
        <v>24</v>
      </c>
    </row>
    <row r="19" spans="1:25" s="6" customFormat="1" ht="18" customHeight="1" x14ac:dyDescent="0.55000000000000004">
      <c r="A19" s="108">
        <v>6</v>
      </c>
      <c r="B19" s="110" t="s">
        <v>34</v>
      </c>
      <c r="C19" s="112" t="s">
        <v>29</v>
      </c>
      <c r="D19" s="114" t="s">
        <v>30</v>
      </c>
      <c r="E19" s="116">
        <v>72.296999999999997</v>
      </c>
      <c r="F19" s="106">
        <v>24.099</v>
      </c>
      <c r="G19" s="116">
        <v>1.4999999999999999E-2</v>
      </c>
      <c r="H19" s="118">
        <v>5.0000000000000001E-3</v>
      </c>
      <c r="I19" s="118"/>
      <c r="J19" s="118"/>
      <c r="K19" s="118"/>
      <c r="L19" s="118">
        <v>5.0000000000000001E-3</v>
      </c>
      <c r="M19" s="125">
        <v>1.6220000000000001</v>
      </c>
      <c r="N19" s="102">
        <v>0</v>
      </c>
      <c r="O19" s="104">
        <f>+(+E19+G19)-(M19+N19)</f>
        <v>70.69</v>
      </c>
      <c r="P19" s="106">
        <v>23.562999999999999</v>
      </c>
      <c r="Q19" s="32">
        <v>0</v>
      </c>
      <c r="R19" s="33">
        <v>0</v>
      </c>
      <c r="S19" s="33">
        <v>0</v>
      </c>
      <c r="T19" s="34">
        <v>0</v>
      </c>
      <c r="U19" s="33">
        <v>1</v>
      </c>
      <c r="V19" s="32">
        <v>0</v>
      </c>
      <c r="W19" s="34">
        <v>0</v>
      </c>
      <c r="X19" s="35">
        <v>0</v>
      </c>
      <c r="Y19" s="36" t="s">
        <v>20</v>
      </c>
    </row>
    <row r="20" spans="1:25" s="6" customFormat="1" ht="18" customHeight="1" thickBot="1" x14ac:dyDescent="0.6">
      <c r="A20" s="109"/>
      <c r="B20" s="111"/>
      <c r="C20" s="113"/>
      <c r="D20" s="115"/>
      <c r="E20" s="117"/>
      <c r="F20" s="107"/>
      <c r="G20" s="117"/>
      <c r="H20" s="119"/>
      <c r="I20" s="119"/>
      <c r="J20" s="119"/>
      <c r="K20" s="119"/>
      <c r="L20" s="119"/>
      <c r="M20" s="126"/>
      <c r="N20" s="103"/>
      <c r="O20" s="105"/>
      <c r="P20" s="107"/>
      <c r="Q20" s="37">
        <v>0</v>
      </c>
      <c r="R20" s="38">
        <v>0</v>
      </c>
      <c r="S20" s="38">
        <v>0</v>
      </c>
      <c r="T20" s="39">
        <v>0</v>
      </c>
      <c r="U20" s="38">
        <v>1.6220000000000001</v>
      </c>
      <c r="V20" s="37">
        <v>0</v>
      </c>
      <c r="W20" s="39">
        <v>0</v>
      </c>
      <c r="X20" s="40">
        <v>0</v>
      </c>
      <c r="Y20" s="41" t="s">
        <v>24</v>
      </c>
    </row>
    <row r="21" spans="1:25" s="6" customFormat="1" ht="18" customHeight="1" x14ac:dyDescent="0.55000000000000004">
      <c r="A21" s="108">
        <v>7</v>
      </c>
      <c r="B21" s="110" t="s">
        <v>35</v>
      </c>
      <c r="C21" s="112" t="s">
        <v>29</v>
      </c>
      <c r="D21" s="114" t="s">
        <v>30</v>
      </c>
      <c r="E21" s="116">
        <v>245.084</v>
      </c>
      <c r="F21" s="106">
        <v>81.694000000000003</v>
      </c>
      <c r="G21" s="116">
        <v>1.121</v>
      </c>
      <c r="H21" s="118">
        <v>0.373</v>
      </c>
      <c r="I21" s="118"/>
      <c r="J21" s="118"/>
      <c r="K21" s="118"/>
      <c r="L21" s="118">
        <v>0.373</v>
      </c>
      <c r="M21" s="125">
        <v>4.8010000000000002</v>
      </c>
      <c r="N21" s="102">
        <v>0</v>
      </c>
      <c r="O21" s="104">
        <f>+(+E21+G21)-(M21+N21)</f>
        <v>241.40400000000002</v>
      </c>
      <c r="P21" s="106">
        <v>80.468000000000004</v>
      </c>
      <c r="Q21" s="32">
        <v>0</v>
      </c>
      <c r="R21" s="33">
        <v>0</v>
      </c>
      <c r="S21" s="33">
        <v>0</v>
      </c>
      <c r="T21" s="34">
        <v>0</v>
      </c>
      <c r="U21" s="33">
        <v>1</v>
      </c>
      <c r="V21" s="32">
        <v>0</v>
      </c>
      <c r="W21" s="34">
        <v>0</v>
      </c>
      <c r="X21" s="35">
        <v>0</v>
      </c>
      <c r="Y21" s="36" t="s">
        <v>20</v>
      </c>
    </row>
    <row r="22" spans="1:25" s="6" customFormat="1" ht="18" customHeight="1" thickBot="1" x14ac:dyDescent="0.6">
      <c r="A22" s="109"/>
      <c r="B22" s="111"/>
      <c r="C22" s="113"/>
      <c r="D22" s="115"/>
      <c r="E22" s="117"/>
      <c r="F22" s="107"/>
      <c r="G22" s="117"/>
      <c r="H22" s="119"/>
      <c r="I22" s="119"/>
      <c r="J22" s="119"/>
      <c r="K22" s="119"/>
      <c r="L22" s="119"/>
      <c r="M22" s="126"/>
      <c r="N22" s="103"/>
      <c r="O22" s="105"/>
      <c r="P22" s="107"/>
      <c r="Q22" s="37">
        <v>0</v>
      </c>
      <c r="R22" s="38">
        <v>0</v>
      </c>
      <c r="S22" s="38">
        <v>0</v>
      </c>
      <c r="T22" s="39">
        <v>0</v>
      </c>
      <c r="U22" s="38">
        <v>4.8010000000000002</v>
      </c>
      <c r="V22" s="37">
        <v>0</v>
      </c>
      <c r="W22" s="39">
        <v>0</v>
      </c>
      <c r="X22" s="40">
        <v>0</v>
      </c>
      <c r="Y22" s="41" t="s">
        <v>24</v>
      </c>
    </row>
    <row r="23" spans="1:25" s="6" customFormat="1" ht="18" customHeight="1" x14ac:dyDescent="0.55000000000000004">
      <c r="A23" s="108">
        <v>8</v>
      </c>
      <c r="B23" s="110" t="s">
        <v>36</v>
      </c>
      <c r="C23" s="112" t="s">
        <v>29</v>
      </c>
      <c r="D23" s="114" t="s">
        <v>30</v>
      </c>
      <c r="E23" s="116">
        <v>28.012</v>
      </c>
      <c r="F23" s="106">
        <v>9.3369999999999997</v>
      </c>
      <c r="G23" s="116">
        <v>0.104</v>
      </c>
      <c r="H23" s="118">
        <v>3.4000000000000002E-2</v>
      </c>
      <c r="I23" s="118"/>
      <c r="J23" s="118"/>
      <c r="K23" s="118"/>
      <c r="L23" s="118">
        <v>3.4000000000000002E-2</v>
      </c>
      <c r="M23" s="125">
        <v>0.24</v>
      </c>
      <c r="N23" s="102">
        <v>0</v>
      </c>
      <c r="O23" s="104">
        <f>+(+E23+G23)-(M23+N23)</f>
        <v>27.876000000000001</v>
      </c>
      <c r="P23" s="106">
        <v>9.2919999999999998</v>
      </c>
      <c r="Q23" s="32">
        <v>0</v>
      </c>
      <c r="R23" s="33">
        <v>0</v>
      </c>
      <c r="S23" s="33">
        <v>0</v>
      </c>
      <c r="T23" s="34">
        <v>0</v>
      </c>
      <c r="U23" s="33">
        <v>1</v>
      </c>
      <c r="V23" s="32">
        <v>0</v>
      </c>
      <c r="W23" s="34">
        <v>0</v>
      </c>
      <c r="X23" s="35">
        <v>0</v>
      </c>
      <c r="Y23" s="36" t="s">
        <v>20</v>
      </c>
    </row>
    <row r="24" spans="1:25" s="6" customFormat="1" ht="18" customHeight="1" thickBot="1" x14ac:dyDescent="0.6">
      <c r="A24" s="109"/>
      <c r="B24" s="111"/>
      <c r="C24" s="113"/>
      <c r="D24" s="115"/>
      <c r="E24" s="117"/>
      <c r="F24" s="107"/>
      <c r="G24" s="117"/>
      <c r="H24" s="119"/>
      <c r="I24" s="119"/>
      <c r="J24" s="119"/>
      <c r="K24" s="119"/>
      <c r="L24" s="119"/>
      <c r="M24" s="126"/>
      <c r="N24" s="103"/>
      <c r="O24" s="105"/>
      <c r="P24" s="107"/>
      <c r="Q24" s="37">
        <v>0</v>
      </c>
      <c r="R24" s="38">
        <v>0</v>
      </c>
      <c r="S24" s="38">
        <v>0</v>
      </c>
      <c r="T24" s="39">
        <v>0</v>
      </c>
      <c r="U24" s="38">
        <v>0.24</v>
      </c>
      <c r="V24" s="37">
        <v>0</v>
      </c>
      <c r="W24" s="39">
        <v>0</v>
      </c>
      <c r="X24" s="40">
        <v>0</v>
      </c>
      <c r="Y24" s="41" t="s">
        <v>24</v>
      </c>
    </row>
    <row r="25" spans="1:25" s="6" customFormat="1" ht="18" customHeight="1" x14ac:dyDescent="0.55000000000000004">
      <c r="A25" s="108">
        <v>9</v>
      </c>
      <c r="B25" s="110" t="s">
        <v>37</v>
      </c>
      <c r="C25" s="112" t="s">
        <v>29</v>
      </c>
      <c r="D25" s="114" t="s">
        <v>30</v>
      </c>
      <c r="E25" s="116">
        <v>456.48899999999998</v>
      </c>
      <c r="F25" s="106">
        <v>152.16300000000001</v>
      </c>
      <c r="G25" s="116">
        <v>3.923</v>
      </c>
      <c r="H25" s="118">
        <v>1.3069999999999999</v>
      </c>
      <c r="I25" s="118"/>
      <c r="J25" s="118"/>
      <c r="K25" s="118"/>
      <c r="L25" s="118">
        <v>1.3069999999999999</v>
      </c>
      <c r="M25" s="125">
        <v>3.4470000000000001</v>
      </c>
      <c r="N25" s="102">
        <v>0</v>
      </c>
      <c r="O25" s="104">
        <f>+(+E25+G25)-(M25+N25)</f>
        <v>456.96499999999997</v>
      </c>
      <c r="P25" s="106">
        <v>152.321</v>
      </c>
      <c r="Q25" s="32">
        <v>0</v>
      </c>
      <c r="R25" s="33">
        <v>0</v>
      </c>
      <c r="S25" s="33">
        <v>0</v>
      </c>
      <c r="T25" s="34">
        <v>0</v>
      </c>
      <c r="U25" s="33">
        <v>1</v>
      </c>
      <c r="V25" s="32">
        <v>0</v>
      </c>
      <c r="W25" s="34">
        <v>0</v>
      </c>
      <c r="X25" s="35">
        <v>0</v>
      </c>
      <c r="Y25" s="36" t="s">
        <v>20</v>
      </c>
    </row>
    <row r="26" spans="1:25" s="6" customFormat="1" ht="18" customHeight="1" thickBot="1" x14ac:dyDescent="0.6">
      <c r="A26" s="109"/>
      <c r="B26" s="111"/>
      <c r="C26" s="113"/>
      <c r="D26" s="115"/>
      <c r="E26" s="117"/>
      <c r="F26" s="107"/>
      <c r="G26" s="117"/>
      <c r="H26" s="119"/>
      <c r="I26" s="119"/>
      <c r="J26" s="119"/>
      <c r="K26" s="119"/>
      <c r="L26" s="119"/>
      <c r="M26" s="126"/>
      <c r="N26" s="103"/>
      <c r="O26" s="105"/>
      <c r="P26" s="107"/>
      <c r="Q26" s="37">
        <v>0</v>
      </c>
      <c r="R26" s="38">
        <v>0</v>
      </c>
      <c r="S26" s="38">
        <v>0</v>
      </c>
      <c r="T26" s="39">
        <v>0</v>
      </c>
      <c r="U26" s="38">
        <v>3.4470000000000001</v>
      </c>
      <c r="V26" s="37">
        <v>0</v>
      </c>
      <c r="W26" s="39">
        <v>0</v>
      </c>
      <c r="X26" s="40">
        <v>0</v>
      </c>
      <c r="Y26" s="41" t="s">
        <v>24</v>
      </c>
    </row>
    <row r="27" spans="1:25" s="6" customFormat="1" ht="18" customHeight="1" x14ac:dyDescent="0.55000000000000004">
      <c r="A27" s="108">
        <v>10</v>
      </c>
      <c r="B27" s="110" t="s">
        <v>38</v>
      </c>
      <c r="C27" s="112" t="s">
        <v>29</v>
      </c>
      <c r="D27" s="114" t="s">
        <v>30</v>
      </c>
      <c r="E27" s="116">
        <v>229.154</v>
      </c>
      <c r="F27" s="106">
        <v>76.384</v>
      </c>
      <c r="G27" s="116">
        <v>0.124</v>
      </c>
      <c r="H27" s="118">
        <v>4.1000000000000002E-2</v>
      </c>
      <c r="I27" s="118"/>
      <c r="J27" s="118"/>
      <c r="K27" s="118"/>
      <c r="L27" s="118">
        <v>4.1000000000000002E-2</v>
      </c>
      <c r="M27" s="125">
        <v>5.2389999999999999</v>
      </c>
      <c r="N27" s="102">
        <v>0</v>
      </c>
      <c r="O27" s="104">
        <f>+(+E27+G27)-(M27+N27)</f>
        <v>224.03899999999999</v>
      </c>
      <c r="P27" s="140">
        <v>74.665999999999997</v>
      </c>
      <c r="Q27" s="32">
        <v>0</v>
      </c>
      <c r="R27" s="33">
        <v>0</v>
      </c>
      <c r="S27" s="33">
        <v>0</v>
      </c>
      <c r="T27" s="34">
        <v>0</v>
      </c>
      <c r="U27" s="33">
        <v>1</v>
      </c>
      <c r="V27" s="32">
        <v>0</v>
      </c>
      <c r="W27" s="34">
        <v>0</v>
      </c>
      <c r="X27" s="35">
        <v>0</v>
      </c>
      <c r="Y27" s="36" t="s">
        <v>20</v>
      </c>
    </row>
    <row r="28" spans="1:25" s="6" customFormat="1" ht="18" customHeight="1" thickBot="1" x14ac:dyDescent="0.6">
      <c r="A28" s="109"/>
      <c r="B28" s="111"/>
      <c r="C28" s="113"/>
      <c r="D28" s="115"/>
      <c r="E28" s="117"/>
      <c r="F28" s="107"/>
      <c r="G28" s="117"/>
      <c r="H28" s="119"/>
      <c r="I28" s="119"/>
      <c r="J28" s="119"/>
      <c r="K28" s="119"/>
      <c r="L28" s="119"/>
      <c r="M28" s="126"/>
      <c r="N28" s="103"/>
      <c r="O28" s="105"/>
      <c r="P28" s="141"/>
      <c r="Q28" s="37">
        <v>0</v>
      </c>
      <c r="R28" s="38">
        <v>0</v>
      </c>
      <c r="S28" s="38">
        <v>0</v>
      </c>
      <c r="T28" s="39">
        <v>0</v>
      </c>
      <c r="U28" s="38">
        <v>5.2389999999999999</v>
      </c>
      <c r="V28" s="37">
        <v>0</v>
      </c>
      <c r="W28" s="39">
        <v>0</v>
      </c>
      <c r="X28" s="40">
        <v>0</v>
      </c>
      <c r="Y28" s="41" t="s">
        <v>24</v>
      </c>
    </row>
    <row r="29" spans="1:25" s="6" customFormat="1" ht="18" customHeight="1" x14ac:dyDescent="0.55000000000000004">
      <c r="A29" s="108">
        <v>11</v>
      </c>
      <c r="B29" s="110" t="s">
        <v>39</v>
      </c>
      <c r="C29" s="112" t="s">
        <v>29</v>
      </c>
      <c r="D29" s="114" t="s">
        <v>30</v>
      </c>
      <c r="E29" s="116">
        <v>458.45600000000002</v>
      </c>
      <c r="F29" s="106">
        <v>152.81800000000001</v>
      </c>
      <c r="G29" s="116">
        <v>1.8280000000000001</v>
      </c>
      <c r="H29" s="118">
        <v>0.60899999999999999</v>
      </c>
      <c r="I29" s="118"/>
      <c r="J29" s="118"/>
      <c r="K29" s="118"/>
      <c r="L29" s="118">
        <v>0.60899999999999999</v>
      </c>
      <c r="M29" s="125">
        <v>11.367000000000001</v>
      </c>
      <c r="N29" s="102">
        <v>0</v>
      </c>
      <c r="O29" s="104">
        <f>+(+E29+G29)-(M29+N29)</f>
        <v>448.91699999999997</v>
      </c>
      <c r="P29" s="106">
        <v>149.63900000000001</v>
      </c>
      <c r="Q29" s="32">
        <v>0</v>
      </c>
      <c r="R29" s="33">
        <v>0</v>
      </c>
      <c r="S29" s="33">
        <v>0</v>
      </c>
      <c r="T29" s="34">
        <v>0</v>
      </c>
      <c r="U29" s="33">
        <v>1</v>
      </c>
      <c r="V29" s="32">
        <v>0</v>
      </c>
      <c r="W29" s="34">
        <v>0</v>
      </c>
      <c r="X29" s="35">
        <v>0</v>
      </c>
      <c r="Y29" s="36" t="s">
        <v>20</v>
      </c>
    </row>
    <row r="30" spans="1:25" s="6" customFormat="1" ht="18" customHeight="1" thickBot="1" x14ac:dyDescent="0.6">
      <c r="A30" s="109"/>
      <c r="B30" s="111"/>
      <c r="C30" s="113"/>
      <c r="D30" s="115"/>
      <c r="E30" s="117"/>
      <c r="F30" s="107"/>
      <c r="G30" s="117"/>
      <c r="H30" s="119"/>
      <c r="I30" s="119"/>
      <c r="J30" s="119"/>
      <c r="K30" s="119"/>
      <c r="L30" s="119"/>
      <c r="M30" s="126"/>
      <c r="N30" s="103"/>
      <c r="O30" s="105"/>
      <c r="P30" s="107"/>
      <c r="Q30" s="37">
        <v>0</v>
      </c>
      <c r="R30" s="38">
        <v>0</v>
      </c>
      <c r="S30" s="38">
        <v>0</v>
      </c>
      <c r="T30" s="39">
        <v>0</v>
      </c>
      <c r="U30" s="38">
        <v>11.367000000000001</v>
      </c>
      <c r="V30" s="37">
        <v>0</v>
      </c>
      <c r="W30" s="39">
        <v>0</v>
      </c>
      <c r="X30" s="40">
        <v>0</v>
      </c>
      <c r="Y30" s="41" t="s">
        <v>24</v>
      </c>
    </row>
    <row r="31" spans="1:25" s="6" customFormat="1" ht="18" customHeight="1" x14ac:dyDescent="0.55000000000000004">
      <c r="A31" s="108">
        <v>12</v>
      </c>
      <c r="B31" s="110" t="s">
        <v>40</v>
      </c>
      <c r="C31" s="112" t="s">
        <v>29</v>
      </c>
      <c r="D31" s="114" t="s">
        <v>30</v>
      </c>
      <c r="E31" s="116">
        <v>808.48800000000006</v>
      </c>
      <c r="F31" s="106">
        <v>269.49599999999998</v>
      </c>
      <c r="G31" s="116">
        <v>0.114</v>
      </c>
      <c r="H31" s="118">
        <v>3.7999999999999999E-2</v>
      </c>
      <c r="I31" s="118"/>
      <c r="J31" s="118"/>
      <c r="K31" s="118"/>
      <c r="L31" s="118">
        <v>3.7999999999999999E-2</v>
      </c>
      <c r="M31" s="125">
        <v>21.178000000000001</v>
      </c>
      <c r="N31" s="102">
        <v>0</v>
      </c>
      <c r="O31" s="104">
        <f>+(+E31+G31)-(M31+N31)</f>
        <v>787.42400000000009</v>
      </c>
      <c r="P31" s="106">
        <v>262.47399999999999</v>
      </c>
      <c r="Q31" s="32">
        <v>0</v>
      </c>
      <c r="R31" s="33">
        <v>0</v>
      </c>
      <c r="S31" s="33">
        <v>0</v>
      </c>
      <c r="T31" s="34">
        <v>0</v>
      </c>
      <c r="U31" s="33">
        <v>1</v>
      </c>
      <c r="V31" s="32">
        <v>0</v>
      </c>
      <c r="W31" s="34">
        <v>0</v>
      </c>
      <c r="X31" s="35">
        <v>0</v>
      </c>
      <c r="Y31" s="36" t="s">
        <v>20</v>
      </c>
    </row>
    <row r="32" spans="1:25" s="6" customFormat="1" ht="18" customHeight="1" thickBot="1" x14ac:dyDescent="0.6">
      <c r="A32" s="109"/>
      <c r="B32" s="111"/>
      <c r="C32" s="113"/>
      <c r="D32" s="115"/>
      <c r="E32" s="117"/>
      <c r="F32" s="107"/>
      <c r="G32" s="117"/>
      <c r="H32" s="119"/>
      <c r="I32" s="119"/>
      <c r="J32" s="119"/>
      <c r="K32" s="119"/>
      <c r="L32" s="119"/>
      <c r="M32" s="126"/>
      <c r="N32" s="103"/>
      <c r="O32" s="105"/>
      <c r="P32" s="107"/>
      <c r="Q32" s="37">
        <v>0</v>
      </c>
      <c r="R32" s="38">
        <v>0</v>
      </c>
      <c r="S32" s="38">
        <v>0</v>
      </c>
      <c r="T32" s="39">
        <v>0</v>
      </c>
      <c r="U32" s="38">
        <v>21.178000000000001</v>
      </c>
      <c r="V32" s="37">
        <v>0</v>
      </c>
      <c r="W32" s="39">
        <v>0</v>
      </c>
      <c r="X32" s="40">
        <v>0</v>
      </c>
      <c r="Y32" s="41" t="s">
        <v>24</v>
      </c>
    </row>
    <row r="33" spans="1:25" s="6" customFormat="1" ht="18" customHeight="1" x14ac:dyDescent="0.55000000000000004">
      <c r="A33" s="108">
        <v>13</v>
      </c>
      <c r="B33" s="110" t="s">
        <v>41</v>
      </c>
      <c r="C33" s="112" t="s">
        <v>29</v>
      </c>
      <c r="D33" s="114" t="s">
        <v>30</v>
      </c>
      <c r="E33" s="116">
        <v>491.62700000000001</v>
      </c>
      <c r="F33" s="106">
        <v>163.875</v>
      </c>
      <c r="G33" s="116">
        <v>3.1760000000000002</v>
      </c>
      <c r="H33" s="118">
        <v>1.0580000000000001</v>
      </c>
      <c r="I33" s="118"/>
      <c r="J33" s="118"/>
      <c r="K33" s="118"/>
      <c r="L33" s="118">
        <v>1.0580000000000001</v>
      </c>
      <c r="M33" s="125">
        <v>13.343</v>
      </c>
      <c r="N33" s="102">
        <v>0</v>
      </c>
      <c r="O33" s="104">
        <f>+(+E33+G33)-(M33+N33)</f>
        <v>481.46</v>
      </c>
      <c r="P33" s="106">
        <v>160.48599999999999</v>
      </c>
      <c r="Q33" s="32">
        <v>0</v>
      </c>
      <c r="R33" s="33">
        <v>0</v>
      </c>
      <c r="S33" s="33">
        <v>0</v>
      </c>
      <c r="T33" s="34">
        <v>0</v>
      </c>
      <c r="U33" s="33">
        <v>1</v>
      </c>
      <c r="V33" s="32">
        <v>0</v>
      </c>
      <c r="W33" s="34">
        <v>0</v>
      </c>
      <c r="X33" s="35">
        <v>0</v>
      </c>
      <c r="Y33" s="36" t="s">
        <v>20</v>
      </c>
    </row>
    <row r="34" spans="1:25" s="6" customFormat="1" ht="18" customHeight="1" thickBot="1" x14ac:dyDescent="0.6">
      <c r="A34" s="109"/>
      <c r="B34" s="111"/>
      <c r="C34" s="113"/>
      <c r="D34" s="115"/>
      <c r="E34" s="117"/>
      <c r="F34" s="107"/>
      <c r="G34" s="117"/>
      <c r="H34" s="119"/>
      <c r="I34" s="119"/>
      <c r="J34" s="119"/>
      <c r="K34" s="119"/>
      <c r="L34" s="119"/>
      <c r="M34" s="126"/>
      <c r="N34" s="103"/>
      <c r="O34" s="105"/>
      <c r="P34" s="107"/>
      <c r="Q34" s="37">
        <v>0</v>
      </c>
      <c r="R34" s="38">
        <v>0</v>
      </c>
      <c r="S34" s="38">
        <v>0</v>
      </c>
      <c r="T34" s="39">
        <v>0</v>
      </c>
      <c r="U34" s="38">
        <v>13.343</v>
      </c>
      <c r="V34" s="37">
        <v>0</v>
      </c>
      <c r="W34" s="39">
        <v>0</v>
      </c>
      <c r="X34" s="40">
        <v>0</v>
      </c>
      <c r="Y34" s="41" t="s">
        <v>24</v>
      </c>
    </row>
    <row r="35" spans="1:25" s="6" customFormat="1" ht="20.149999999999999" customHeight="1" x14ac:dyDescent="0.55000000000000004">
      <c r="A35" s="108">
        <v>14</v>
      </c>
      <c r="B35" s="110" t="s">
        <v>42</v>
      </c>
      <c r="C35" s="112" t="s">
        <v>29</v>
      </c>
      <c r="D35" s="114" t="s">
        <v>30</v>
      </c>
      <c r="E35" s="116">
        <v>492.435</v>
      </c>
      <c r="F35" s="106">
        <v>164.14500000000001</v>
      </c>
      <c r="G35" s="116">
        <v>0.05</v>
      </c>
      <c r="H35" s="118">
        <v>1.6E-2</v>
      </c>
      <c r="I35" s="118"/>
      <c r="J35" s="118"/>
      <c r="K35" s="118"/>
      <c r="L35" s="118">
        <v>1.6E-2</v>
      </c>
      <c r="M35" s="125">
        <v>6.4290000000000003</v>
      </c>
      <c r="N35" s="102">
        <v>0</v>
      </c>
      <c r="O35" s="104">
        <f>+(+E35+G35)-(M35+N35)</f>
        <v>486.05600000000004</v>
      </c>
      <c r="P35" s="106">
        <v>162.018</v>
      </c>
      <c r="Q35" s="32">
        <v>0</v>
      </c>
      <c r="R35" s="33">
        <v>0</v>
      </c>
      <c r="S35" s="33">
        <v>0</v>
      </c>
      <c r="T35" s="34">
        <v>0</v>
      </c>
      <c r="U35" s="33">
        <v>1</v>
      </c>
      <c r="V35" s="32">
        <v>0</v>
      </c>
      <c r="W35" s="34">
        <v>0</v>
      </c>
      <c r="X35" s="35">
        <v>0</v>
      </c>
      <c r="Y35" s="36" t="s">
        <v>20</v>
      </c>
    </row>
    <row r="36" spans="1:25" s="6" customFormat="1" ht="20.149999999999999" customHeight="1" thickBot="1" x14ac:dyDescent="0.6">
      <c r="A36" s="109"/>
      <c r="B36" s="111"/>
      <c r="C36" s="113"/>
      <c r="D36" s="115"/>
      <c r="E36" s="117"/>
      <c r="F36" s="107"/>
      <c r="G36" s="117"/>
      <c r="H36" s="119"/>
      <c r="I36" s="119"/>
      <c r="J36" s="119"/>
      <c r="K36" s="119"/>
      <c r="L36" s="119"/>
      <c r="M36" s="126"/>
      <c r="N36" s="103"/>
      <c r="O36" s="105"/>
      <c r="P36" s="107"/>
      <c r="Q36" s="37">
        <v>0</v>
      </c>
      <c r="R36" s="38">
        <v>0</v>
      </c>
      <c r="S36" s="38">
        <v>0</v>
      </c>
      <c r="T36" s="39">
        <v>0</v>
      </c>
      <c r="U36" s="38">
        <v>6.4290000000000003</v>
      </c>
      <c r="V36" s="37">
        <v>0</v>
      </c>
      <c r="W36" s="39">
        <v>0</v>
      </c>
      <c r="X36" s="40">
        <v>0</v>
      </c>
      <c r="Y36" s="41" t="s">
        <v>24</v>
      </c>
    </row>
    <row r="37" spans="1:25" s="6" customFormat="1" ht="18" customHeight="1" x14ac:dyDescent="0.55000000000000004">
      <c r="A37" s="108">
        <v>15</v>
      </c>
      <c r="B37" s="110" t="s">
        <v>43</v>
      </c>
      <c r="C37" s="112" t="s">
        <v>29</v>
      </c>
      <c r="D37" s="114" t="s">
        <v>30</v>
      </c>
      <c r="E37" s="116">
        <v>525.94600000000003</v>
      </c>
      <c r="F37" s="106">
        <v>175.315</v>
      </c>
      <c r="G37" s="116">
        <v>0.02</v>
      </c>
      <c r="H37" s="118">
        <v>6.0000000000000001E-3</v>
      </c>
      <c r="I37" s="118"/>
      <c r="J37" s="118"/>
      <c r="K37" s="118"/>
      <c r="L37" s="118">
        <v>6.0000000000000001E-3</v>
      </c>
      <c r="M37" s="125">
        <v>11.662000000000001</v>
      </c>
      <c r="N37" s="102">
        <v>0</v>
      </c>
      <c r="O37" s="104">
        <f>+(+E37+G37)-(M37+N37)</f>
        <v>514.30399999999997</v>
      </c>
      <c r="P37" s="106">
        <v>171.434</v>
      </c>
      <c r="Q37" s="32">
        <v>0</v>
      </c>
      <c r="R37" s="33">
        <v>0</v>
      </c>
      <c r="S37" s="33">
        <v>0</v>
      </c>
      <c r="T37" s="34">
        <v>0</v>
      </c>
      <c r="U37" s="33">
        <v>1</v>
      </c>
      <c r="V37" s="32">
        <v>0</v>
      </c>
      <c r="W37" s="34">
        <v>0</v>
      </c>
      <c r="X37" s="35">
        <v>0</v>
      </c>
      <c r="Y37" s="36" t="s">
        <v>20</v>
      </c>
    </row>
    <row r="38" spans="1:25" s="6" customFormat="1" ht="18" customHeight="1" thickBot="1" x14ac:dyDescent="0.6">
      <c r="A38" s="109"/>
      <c r="B38" s="111"/>
      <c r="C38" s="113"/>
      <c r="D38" s="115"/>
      <c r="E38" s="117"/>
      <c r="F38" s="107"/>
      <c r="G38" s="117"/>
      <c r="H38" s="119"/>
      <c r="I38" s="119"/>
      <c r="J38" s="119"/>
      <c r="K38" s="119"/>
      <c r="L38" s="119"/>
      <c r="M38" s="126"/>
      <c r="N38" s="103"/>
      <c r="O38" s="105"/>
      <c r="P38" s="107"/>
      <c r="Q38" s="37">
        <v>0</v>
      </c>
      <c r="R38" s="38">
        <v>0</v>
      </c>
      <c r="S38" s="38">
        <v>0</v>
      </c>
      <c r="T38" s="39">
        <v>0</v>
      </c>
      <c r="U38" s="38">
        <v>11.662000000000001</v>
      </c>
      <c r="V38" s="37">
        <v>0</v>
      </c>
      <c r="W38" s="39">
        <v>0</v>
      </c>
      <c r="X38" s="40">
        <v>0</v>
      </c>
      <c r="Y38" s="41" t="s">
        <v>24</v>
      </c>
    </row>
    <row r="39" spans="1:25" s="6" customFormat="1" ht="18" customHeight="1" x14ac:dyDescent="0.55000000000000004">
      <c r="A39" s="108">
        <v>16</v>
      </c>
      <c r="B39" s="110" t="s">
        <v>44</v>
      </c>
      <c r="C39" s="112" t="s">
        <v>29</v>
      </c>
      <c r="D39" s="114" t="s">
        <v>30</v>
      </c>
      <c r="E39" s="116">
        <v>581.577</v>
      </c>
      <c r="F39" s="106">
        <v>193.85900000000001</v>
      </c>
      <c r="G39" s="116">
        <v>0.36899999999999999</v>
      </c>
      <c r="H39" s="118">
        <v>0.123</v>
      </c>
      <c r="I39" s="118"/>
      <c r="J39" s="118"/>
      <c r="K39" s="118"/>
      <c r="L39" s="118">
        <v>0.123</v>
      </c>
      <c r="M39" s="125">
        <v>7.1790000000000003</v>
      </c>
      <c r="N39" s="102">
        <v>0</v>
      </c>
      <c r="O39" s="104">
        <f>+(+E39+G39)-(M39+N39)</f>
        <v>574.76700000000005</v>
      </c>
      <c r="P39" s="106">
        <v>193.85900000000001</v>
      </c>
      <c r="Q39" s="32">
        <v>0</v>
      </c>
      <c r="R39" s="33">
        <v>0</v>
      </c>
      <c r="S39" s="33">
        <v>0</v>
      </c>
      <c r="T39" s="34">
        <v>0</v>
      </c>
      <c r="U39" s="33">
        <v>1</v>
      </c>
      <c r="V39" s="32">
        <v>0</v>
      </c>
      <c r="W39" s="34">
        <v>0</v>
      </c>
      <c r="X39" s="35">
        <v>0</v>
      </c>
      <c r="Y39" s="36" t="s">
        <v>20</v>
      </c>
    </row>
    <row r="40" spans="1:25" s="6" customFormat="1" ht="18" customHeight="1" thickBot="1" x14ac:dyDescent="0.6">
      <c r="A40" s="109"/>
      <c r="B40" s="111"/>
      <c r="C40" s="113"/>
      <c r="D40" s="115"/>
      <c r="E40" s="117"/>
      <c r="F40" s="107"/>
      <c r="G40" s="117"/>
      <c r="H40" s="119"/>
      <c r="I40" s="119"/>
      <c r="J40" s="119"/>
      <c r="K40" s="119"/>
      <c r="L40" s="119"/>
      <c r="M40" s="126"/>
      <c r="N40" s="103"/>
      <c r="O40" s="105"/>
      <c r="P40" s="107"/>
      <c r="Q40" s="37">
        <v>0</v>
      </c>
      <c r="R40" s="38">
        <v>0</v>
      </c>
      <c r="S40" s="38">
        <v>0</v>
      </c>
      <c r="T40" s="39">
        <v>0</v>
      </c>
      <c r="U40" s="38">
        <v>7.1790000000000003</v>
      </c>
      <c r="V40" s="37">
        <v>0</v>
      </c>
      <c r="W40" s="39">
        <v>0</v>
      </c>
      <c r="X40" s="40">
        <v>0</v>
      </c>
      <c r="Y40" s="41" t="s">
        <v>24</v>
      </c>
    </row>
    <row r="41" spans="1:25" s="6" customFormat="1" ht="18" customHeight="1" x14ac:dyDescent="0.55000000000000004">
      <c r="A41" s="108">
        <v>17</v>
      </c>
      <c r="B41" s="110" t="s">
        <v>45</v>
      </c>
      <c r="C41" s="112" t="s">
        <v>29</v>
      </c>
      <c r="D41" s="114" t="s">
        <v>30</v>
      </c>
      <c r="E41" s="116">
        <v>403.75099999999998</v>
      </c>
      <c r="F41" s="106">
        <v>134.583</v>
      </c>
      <c r="G41" s="116">
        <v>0.26300000000000001</v>
      </c>
      <c r="H41" s="118">
        <v>8.6999999999999994E-2</v>
      </c>
      <c r="I41" s="118"/>
      <c r="J41" s="118"/>
      <c r="K41" s="118"/>
      <c r="L41" s="118">
        <v>8.6999999999999994E-2</v>
      </c>
      <c r="M41" s="125">
        <v>1.6910000000000001</v>
      </c>
      <c r="N41" s="102">
        <v>0</v>
      </c>
      <c r="O41" s="104">
        <f>+(+E41+G41)-(M41+N41)</f>
        <v>402.32299999999998</v>
      </c>
      <c r="P41" s="106">
        <v>134.107</v>
      </c>
      <c r="Q41" s="32">
        <v>0</v>
      </c>
      <c r="R41" s="33">
        <v>0</v>
      </c>
      <c r="S41" s="33">
        <v>0</v>
      </c>
      <c r="T41" s="34">
        <v>0</v>
      </c>
      <c r="U41" s="33">
        <v>1</v>
      </c>
      <c r="V41" s="32">
        <v>0</v>
      </c>
      <c r="W41" s="34">
        <v>0</v>
      </c>
      <c r="X41" s="35">
        <v>0</v>
      </c>
      <c r="Y41" s="36" t="s">
        <v>20</v>
      </c>
    </row>
    <row r="42" spans="1:25" s="6" customFormat="1" ht="18" customHeight="1" thickBot="1" x14ac:dyDescent="0.6">
      <c r="A42" s="109"/>
      <c r="B42" s="111"/>
      <c r="C42" s="113"/>
      <c r="D42" s="115"/>
      <c r="E42" s="117"/>
      <c r="F42" s="107"/>
      <c r="G42" s="117"/>
      <c r="H42" s="119"/>
      <c r="I42" s="119"/>
      <c r="J42" s="119"/>
      <c r="K42" s="119"/>
      <c r="L42" s="119"/>
      <c r="M42" s="126"/>
      <c r="N42" s="103"/>
      <c r="O42" s="105"/>
      <c r="P42" s="107"/>
      <c r="Q42" s="37">
        <v>0</v>
      </c>
      <c r="R42" s="38">
        <v>0</v>
      </c>
      <c r="S42" s="38">
        <v>0</v>
      </c>
      <c r="T42" s="39">
        <v>0</v>
      </c>
      <c r="U42" s="38">
        <v>1.6910000000000001</v>
      </c>
      <c r="V42" s="37">
        <v>0</v>
      </c>
      <c r="W42" s="39">
        <v>0</v>
      </c>
      <c r="X42" s="40">
        <v>0</v>
      </c>
      <c r="Y42" s="41" t="s">
        <v>24</v>
      </c>
    </row>
    <row r="43" spans="1:25" s="6" customFormat="1" ht="18" customHeight="1" x14ac:dyDescent="0.55000000000000004">
      <c r="A43" s="108">
        <v>18</v>
      </c>
      <c r="B43" s="110" t="s">
        <v>46</v>
      </c>
      <c r="C43" s="112" t="s">
        <v>29</v>
      </c>
      <c r="D43" s="114" t="s">
        <v>30</v>
      </c>
      <c r="E43" s="116">
        <v>201.19200000000001</v>
      </c>
      <c r="F43" s="106">
        <v>67.03</v>
      </c>
      <c r="G43" s="116">
        <v>2.1000000000000001E-2</v>
      </c>
      <c r="H43" s="118">
        <v>7.0000000000000001E-3</v>
      </c>
      <c r="I43" s="118"/>
      <c r="J43" s="118"/>
      <c r="K43" s="118"/>
      <c r="L43" s="118">
        <v>7.0000000000000001E-3</v>
      </c>
      <c r="M43" s="127">
        <v>1.831</v>
      </c>
      <c r="N43" s="102">
        <v>0</v>
      </c>
      <c r="O43" s="104">
        <f>+(+E43+G43)-(M43+N43)</f>
        <v>199.38200000000001</v>
      </c>
      <c r="P43" s="106">
        <v>66.459999999999994</v>
      </c>
      <c r="Q43" s="32">
        <v>0</v>
      </c>
      <c r="R43" s="33">
        <v>0</v>
      </c>
      <c r="S43" s="33">
        <v>0</v>
      </c>
      <c r="T43" s="34">
        <v>0</v>
      </c>
      <c r="U43" s="33">
        <v>1</v>
      </c>
      <c r="V43" s="32">
        <v>0</v>
      </c>
      <c r="W43" s="34">
        <v>0</v>
      </c>
      <c r="X43" s="35">
        <v>0</v>
      </c>
      <c r="Y43" s="36" t="s">
        <v>20</v>
      </c>
    </row>
    <row r="44" spans="1:25" s="6" customFormat="1" ht="18" customHeight="1" thickBot="1" x14ac:dyDescent="0.6">
      <c r="A44" s="109"/>
      <c r="B44" s="111"/>
      <c r="C44" s="113"/>
      <c r="D44" s="115"/>
      <c r="E44" s="117"/>
      <c r="F44" s="107"/>
      <c r="G44" s="117"/>
      <c r="H44" s="119"/>
      <c r="I44" s="119"/>
      <c r="J44" s="119"/>
      <c r="K44" s="119"/>
      <c r="L44" s="119"/>
      <c r="M44" s="126"/>
      <c r="N44" s="103"/>
      <c r="O44" s="105"/>
      <c r="P44" s="107"/>
      <c r="Q44" s="37">
        <v>0</v>
      </c>
      <c r="R44" s="38">
        <v>0</v>
      </c>
      <c r="S44" s="38">
        <v>0</v>
      </c>
      <c r="T44" s="39">
        <v>0</v>
      </c>
      <c r="U44" s="38">
        <v>1.831</v>
      </c>
      <c r="V44" s="37">
        <v>0</v>
      </c>
      <c r="W44" s="39">
        <v>0</v>
      </c>
      <c r="X44" s="40">
        <v>0</v>
      </c>
      <c r="Y44" s="41" t="s">
        <v>24</v>
      </c>
    </row>
    <row r="45" spans="1:25" s="6" customFormat="1" ht="18" customHeight="1" x14ac:dyDescent="0.55000000000000004">
      <c r="A45" s="108">
        <v>19</v>
      </c>
      <c r="B45" s="110" t="s">
        <v>47</v>
      </c>
      <c r="C45" s="112" t="s">
        <v>29</v>
      </c>
      <c r="D45" s="114" t="s">
        <v>30</v>
      </c>
      <c r="E45" s="116">
        <v>78.974000000000004</v>
      </c>
      <c r="F45" s="106">
        <v>26.324000000000002</v>
      </c>
      <c r="G45" s="116">
        <v>2.1000000000000001E-2</v>
      </c>
      <c r="H45" s="118">
        <v>7.0000000000000001E-3</v>
      </c>
      <c r="I45" s="118"/>
      <c r="J45" s="118"/>
      <c r="K45" s="118"/>
      <c r="L45" s="118">
        <v>7.0000000000000001E-3</v>
      </c>
      <c r="M45" s="125">
        <v>1.593</v>
      </c>
      <c r="N45" s="102">
        <v>0</v>
      </c>
      <c r="O45" s="104">
        <f>+(+E45+G45)-(M45+N45)</f>
        <v>77.402000000000001</v>
      </c>
      <c r="P45" s="106">
        <v>25.8</v>
      </c>
      <c r="Q45" s="32">
        <v>0</v>
      </c>
      <c r="R45" s="33">
        <v>0</v>
      </c>
      <c r="S45" s="33">
        <v>0</v>
      </c>
      <c r="T45" s="34">
        <v>0</v>
      </c>
      <c r="U45" s="33">
        <v>1</v>
      </c>
      <c r="V45" s="32">
        <v>0</v>
      </c>
      <c r="W45" s="34">
        <v>0</v>
      </c>
      <c r="X45" s="35">
        <v>0</v>
      </c>
      <c r="Y45" s="36" t="s">
        <v>20</v>
      </c>
    </row>
    <row r="46" spans="1:25" s="6" customFormat="1" ht="18" customHeight="1" thickBot="1" x14ac:dyDescent="0.6">
      <c r="A46" s="109"/>
      <c r="B46" s="111"/>
      <c r="C46" s="113"/>
      <c r="D46" s="115"/>
      <c r="E46" s="117"/>
      <c r="F46" s="107"/>
      <c r="G46" s="117"/>
      <c r="H46" s="119"/>
      <c r="I46" s="119"/>
      <c r="J46" s="119"/>
      <c r="K46" s="119"/>
      <c r="L46" s="119"/>
      <c r="M46" s="126"/>
      <c r="N46" s="103"/>
      <c r="O46" s="105"/>
      <c r="P46" s="107"/>
      <c r="Q46" s="37">
        <v>0</v>
      </c>
      <c r="R46" s="38">
        <v>0</v>
      </c>
      <c r="S46" s="38">
        <v>0</v>
      </c>
      <c r="T46" s="39">
        <v>0</v>
      </c>
      <c r="U46" s="38">
        <v>1.593</v>
      </c>
      <c r="V46" s="37">
        <v>0</v>
      </c>
      <c r="W46" s="39">
        <v>0</v>
      </c>
      <c r="X46" s="40">
        <v>0</v>
      </c>
      <c r="Y46" s="41" t="s">
        <v>24</v>
      </c>
    </row>
    <row r="47" spans="1:25" s="6" customFormat="1" ht="18" customHeight="1" x14ac:dyDescent="0.55000000000000004">
      <c r="A47" s="108">
        <v>20</v>
      </c>
      <c r="B47" s="110" t="s">
        <v>48</v>
      </c>
      <c r="C47" s="112" t="s">
        <v>29</v>
      </c>
      <c r="D47" s="114" t="s">
        <v>30</v>
      </c>
      <c r="E47" s="116">
        <v>1001.109</v>
      </c>
      <c r="F47" s="106">
        <v>333.70299999999997</v>
      </c>
      <c r="G47" s="116">
        <v>5.1999999999999998E-2</v>
      </c>
      <c r="H47" s="118">
        <v>1.7299999999999999E-2</v>
      </c>
      <c r="I47" s="118"/>
      <c r="J47" s="118"/>
      <c r="K47" s="118"/>
      <c r="L47" s="118">
        <v>1.7000000000000001E-2</v>
      </c>
      <c r="M47" s="125">
        <v>1.2290000000000001</v>
      </c>
      <c r="N47" s="102">
        <v>0</v>
      </c>
      <c r="O47" s="104">
        <f>+(+E47+G47)-(M47+N47)</f>
        <v>999.93200000000002</v>
      </c>
      <c r="P47" s="106">
        <v>333.31</v>
      </c>
      <c r="Q47" s="32">
        <v>0</v>
      </c>
      <c r="R47" s="33">
        <v>0</v>
      </c>
      <c r="S47" s="33">
        <v>0</v>
      </c>
      <c r="T47" s="34">
        <v>0</v>
      </c>
      <c r="U47" s="33">
        <v>1</v>
      </c>
      <c r="V47" s="32">
        <v>0</v>
      </c>
      <c r="W47" s="34">
        <v>0</v>
      </c>
      <c r="X47" s="35">
        <v>0</v>
      </c>
      <c r="Y47" s="36" t="s">
        <v>20</v>
      </c>
    </row>
    <row r="48" spans="1:25" s="6" customFormat="1" ht="18" customHeight="1" thickBot="1" x14ac:dyDescent="0.6">
      <c r="A48" s="109"/>
      <c r="B48" s="111"/>
      <c r="C48" s="113"/>
      <c r="D48" s="115"/>
      <c r="E48" s="117"/>
      <c r="F48" s="107"/>
      <c r="G48" s="117"/>
      <c r="H48" s="119"/>
      <c r="I48" s="119"/>
      <c r="J48" s="119"/>
      <c r="K48" s="119"/>
      <c r="L48" s="119"/>
      <c r="M48" s="126"/>
      <c r="N48" s="103"/>
      <c r="O48" s="105"/>
      <c r="P48" s="107"/>
      <c r="Q48" s="37">
        <v>0</v>
      </c>
      <c r="R48" s="38">
        <v>0</v>
      </c>
      <c r="S48" s="38">
        <v>0</v>
      </c>
      <c r="T48" s="39">
        <v>0</v>
      </c>
      <c r="U48" s="38">
        <v>1.2290000000000001</v>
      </c>
      <c r="V48" s="37">
        <v>0</v>
      </c>
      <c r="W48" s="39">
        <v>0</v>
      </c>
      <c r="X48" s="40">
        <v>0</v>
      </c>
      <c r="Y48" s="41" t="s">
        <v>24</v>
      </c>
    </row>
    <row r="49" spans="1:25" s="6" customFormat="1" ht="18" customHeight="1" x14ac:dyDescent="0.55000000000000004">
      <c r="A49" s="108">
        <v>21</v>
      </c>
      <c r="B49" s="110" t="s">
        <v>49</v>
      </c>
      <c r="C49" s="112" t="s">
        <v>29</v>
      </c>
      <c r="D49" s="114" t="s">
        <v>30</v>
      </c>
      <c r="E49" s="116">
        <v>600.65599999999995</v>
      </c>
      <c r="F49" s="106">
        <v>200.21799999999999</v>
      </c>
      <c r="G49" s="116">
        <v>1.2070000000000001</v>
      </c>
      <c r="H49" s="118">
        <v>0.40200000000000002</v>
      </c>
      <c r="I49" s="118"/>
      <c r="J49" s="118"/>
      <c r="K49" s="118"/>
      <c r="L49" s="118">
        <v>0.40200000000000002</v>
      </c>
      <c r="M49" s="125">
        <v>1.839</v>
      </c>
      <c r="N49" s="102">
        <v>0</v>
      </c>
      <c r="O49" s="104">
        <f>+(+E49+G49)-(M49+N49)</f>
        <v>600.02399999999989</v>
      </c>
      <c r="P49" s="106">
        <v>200.00800000000001</v>
      </c>
      <c r="Q49" s="32">
        <v>0</v>
      </c>
      <c r="R49" s="33">
        <v>0</v>
      </c>
      <c r="S49" s="33">
        <v>0</v>
      </c>
      <c r="T49" s="34">
        <v>0</v>
      </c>
      <c r="U49" s="33">
        <v>1</v>
      </c>
      <c r="V49" s="32">
        <v>0</v>
      </c>
      <c r="W49" s="34">
        <v>0</v>
      </c>
      <c r="X49" s="35">
        <v>0</v>
      </c>
      <c r="Y49" s="36" t="s">
        <v>20</v>
      </c>
    </row>
    <row r="50" spans="1:25" s="6" customFormat="1" ht="18" customHeight="1" thickBot="1" x14ac:dyDescent="0.6">
      <c r="A50" s="109"/>
      <c r="B50" s="111"/>
      <c r="C50" s="113"/>
      <c r="D50" s="115"/>
      <c r="E50" s="117"/>
      <c r="F50" s="107"/>
      <c r="G50" s="117"/>
      <c r="H50" s="119"/>
      <c r="I50" s="119"/>
      <c r="J50" s="119"/>
      <c r="K50" s="119"/>
      <c r="L50" s="119"/>
      <c r="M50" s="126"/>
      <c r="N50" s="103"/>
      <c r="O50" s="105"/>
      <c r="P50" s="107"/>
      <c r="Q50" s="37">
        <v>0</v>
      </c>
      <c r="R50" s="38">
        <v>0</v>
      </c>
      <c r="S50" s="38">
        <v>0</v>
      </c>
      <c r="T50" s="39">
        <v>0</v>
      </c>
      <c r="U50" s="38">
        <v>1.839</v>
      </c>
      <c r="V50" s="37">
        <v>0</v>
      </c>
      <c r="W50" s="39">
        <v>0</v>
      </c>
      <c r="X50" s="40">
        <v>0</v>
      </c>
      <c r="Y50" s="41" t="s">
        <v>24</v>
      </c>
    </row>
    <row r="51" spans="1:25" s="6" customFormat="1" ht="18" customHeight="1" x14ac:dyDescent="0.55000000000000004">
      <c r="A51" s="108">
        <v>22</v>
      </c>
      <c r="B51" s="110" t="s">
        <v>50</v>
      </c>
      <c r="C51" s="112" t="s">
        <v>29</v>
      </c>
      <c r="D51" s="114" t="s">
        <v>30</v>
      </c>
      <c r="E51" s="116">
        <v>520.64</v>
      </c>
      <c r="F51" s="106">
        <v>173.54599999999999</v>
      </c>
      <c r="G51" s="116">
        <v>7.9000000000000001E-2</v>
      </c>
      <c r="H51" s="118">
        <v>2.5999999999999999E-2</v>
      </c>
      <c r="I51" s="118"/>
      <c r="J51" s="118"/>
      <c r="K51" s="118"/>
      <c r="L51" s="118">
        <v>2.5999999999999999E-2</v>
      </c>
      <c r="M51" s="125">
        <v>8.9149999999999991</v>
      </c>
      <c r="N51" s="102">
        <v>0</v>
      </c>
      <c r="O51" s="104">
        <f>+(+E51+G51)-(M51+N51)</f>
        <v>511.80399999999992</v>
      </c>
      <c r="P51" s="106">
        <v>170.601</v>
      </c>
      <c r="Q51" s="32">
        <v>0</v>
      </c>
      <c r="R51" s="33">
        <v>0</v>
      </c>
      <c r="S51" s="33">
        <v>0</v>
      </c>
      <c r="T51" s="34">
        <v>0</v>
      </c>
      <c r="U51" s="33">
        <v>1</v>
      </c>
      <c r="V51" s="32">
        <v>0</v>
      </c>
      <c r="W51" s="34">
        <v>0</v>
      </c>
      <c r="X51" s="35">
        <v>0</v>
      </c>
      <c r="Y51" s="36" t="s">
        <v>20</v>
      </c>
    </row>
    <row r="52" spans="1:25" s="6" customFormat="1" ht="18" customHeight="1" thickBot="1" x14ac:dyDescent="0.6">
      <c r="A52" s="109"/>
      <c r="B52" s="111"/>
      <c r="C52" s="113"/>
      <c r="D52" s="115"/>
      <c r="E52" s="117"/>
      <c r="F52" s="107"/>
      <c r="G52" s="117"/>
      <c r="H52" s="119"/>
      <c r="I52" s="119"/>
      <c r="J52" s="119"/>
      <c r="K52" s="119"/>
      <c r="L52" s="119"/>
      <c r="M52" s="126"/>
      <c r="N52" s="103"/>
      <c r="O52" s="105"/>
      <c r="P52" s="107"/>
      <c r="Q52" s="37">
        <v>0</v>
      </c>
      <c r="R52" s="38">
        <v>0</v>
      </c>
      <c r="S52" s="38">
        <v>0</v>
      </c>
      <c r="T52" s="39">
        <v>0</v>
      </c>
      <c r="U52" s="38">
        <v>8.9149999999999991</v>
      </c>
      <c r="V52" s="37">
        <v>0</v>
      </c>
      <c r="W52" s="39">
        <v>0</v>
      </c>
      <c r="X52" s="40">
        <v>0</v>
      </c>
      <c r="Y52" s="41" t="s">
        <v>24</v>
      </c>
    </row>
    <row r="53" spans="1:25" s="6" customFormat="1" ht="18" customHeight="1" x14ac:dyDescent="0.55000000000000004">
      <c r="A53" s="108">
        <v>23</v>
      </c>
      <c r="B53" s="110" t="s">
        <v>51</v>
      </c>
      <c r="C53" s="112" t="s">
        <v>29</v>
      </c>
      <c r="D53" s="114" t="s">
        <v>30</v>
      </c>
      <c r="E53" s="116">
        <v>462.065</v>
      </c>
      <c r="F53" s="106">
        <v>154.02099999999999</v>
      </c>
      <c r="G53" s="116">
        <v>4.0599999999999996</v>
      </c>
      <c r="H53" s="118">
        <v>1.353</v>
      </c>
      <c r="I53" s="118"/>
      <c r="J53" s="118"/>
      <c r="K53" s="118"/>
      <c r="L53" s="118">
        <v>1.35</v>
      </c>
      <c r="M53" s="125">
        <v>9.5299999999999994</v>
      </c>
      <c r="N53" s="102">
        <v>0</v>
      </c>
      <c r="O53" s="104">
        <f>+(+E53+G53)-(M53+N53)</f>
        <v>456.59500000000003</v>
      </c>
      <c r="P53" s="106">
        <v>152.19800000000001</v>
      </c>
      <c r="Q53" s="32">
        <v>0</v>
      </c>
      <c r="R53" s="33">
        <v>0</v>
      </c>
      <c r="S53" s="33">
        <v>0</v>
      </c>
      <c r="T53" s="34">
        <v>0</v>
      </c>
      <c r="U53" s="33">
        <v>1</v>
      </c>
      <c r="V53" s="32">
        <v>0</v>
      </c>
      <c r="W53" s="34">
        <v>0</v>
      </c>
      <c r="X53" s="35">
        <v>0</v>
      </c>
      <c r="Y53" s="36" t="s">
        <v>20</v>
      </c>
    </row>
    <row r="54" spans="1:25" s="6" customFormat="1" ht="18" customHeight="1" thickBot="1" x14ac:dyDescent="0.6">
      <c r="A54" s="109"/>
      <c r="B54" s="111"/>
      <c r="C54" s="113"/>
      <c r="D54" s="115"/>
      <c r="E54" s="117"/>
      <c r="F54" s="107"/>
      <c r="G54" s="117"/>
      <c r="H54" s="119"/>
      <c r="I54" s="119"/>
      <c r="J54" s="119"/>
      <c r="K54" s="119"/>
      <c r="L54" s="119"/>
      <c r="M54" s="126"/>
      <c r="N54" s="103"/>
      <c r="O54" s="105"/>
      <c r="P54" s="107"/>
      <c r="Q54" s="37">
        <v>0</v>
      </c>
      <c r="R54" s="38">
        <v>0</v>
      </c>
      <c r="S54" s="38">
        <v>0</v>
      </c>
      <c r="T54" s="39">
        <v>0</v>
      </c>
      <c r="U54" s="38">
        <v>9.5299999999999994</v>
      </c>
      <c r="V54" s="37">
        <v>0</v>
      </c>
      <c r="W54" s="39">
        <v>0</v>
      </c>
      <c r="X54" s="40">
        <v>0</v>
      </c>
      <c r="Y54" s="41" t="s">
        <v>24</v>
      </c>
    </row>
    <row r="55" spans="1:25" s="6" customFormat="1" ht="18" customHeight="1" x14ac:dyDescent="0.55000000000000004">
      <c r="A55" s="108">
        <v>24</v>
      </c>
      <c r="B55" s="110" t="s">
        <v>52</v>
      </c>
      <c r="C55" s="112" t="s">
        <v>29</v>
      </c>
      <c r="D55" s="114" t="s">
        <v>30</v>
      </c>
      <c r="E55" s="116">
        <v>504.54300000000001</v>
      </c>
      <c r="F55" s="106">
        <v>168.18100000000001</v>
      </c>
      <c r="G55" s="116">
        <v>0.05</v>
      </c>
      <c r="H55" s="118">
        <v>1.6E-2</v>
      </c>
      <c r="I55" s="118"/>
      <c r="J55" s="118"/>
      <c r="K55" s="118"/>
      <c r="L55" s="118">
        <v>1.6E-2</v>
      </c>
      <c r="M55" s="125">
        <v>10.47</v>
      </c>
      <c r="N55" s="102">
        <v>0</v>
      </c>
      <c r="O55" s="104">
        <f>+(+E55+G55)-(M55+N55)</f>
        <v>494.12299999999999</v>
      </c>
      <c r="P55" s="106">
        <v>164.70699999999999</v>
      </c>
      <c r="Q55" s="32">
        <v>0</v>
      </c>
      <c r="R55" s="33">
        <v>0</v>
      </c>
      <c r="S55" s="33">
        <v>0</v>
      </c>
      <c r="T55" s="34">
        <v>0</v>
      </c>
      <c r="U55" s="33">
        <v>1</v>
      </c>
      <c r="V55" s="32">
        <v>0</v>
      </c>
      <c r="W55" s="34">
        <v>0</v>
      </c>
      <c r="X55" s="35">
        <v>0</v>
      </c>
      <c r="Y55" s="36" t="s">
        <v>20</v>
      </c>
    </row>
    <row r="56" spans="1:25" s="6" customFormat="1" ht="18" customHeight="1" thickBot="1" x14ac:dyDescent="0.6">
      <c r="A56" s="109"/>
      <c r="B56" s="111"/>
      <c r="C56" s="113"/>
      <c r="D56" s="115"/>
      <c r="E56" s="117"/>
      <c r="F56" s="107"/>
      <c r="G56" s="117"/>
      <c r="H56" s="119"/>
      <c r="I56" s="119"/>
      <c r="J56" s="119"/>
      <c r="K56" s="119"/>
      <c r="L56" s="119"/>
      <c r="M56" s="126"/>
      <c r="N56" s="103"/>
      <c r="O56" s="105"/>
      <c r="P56" s="107"/>
      <c r="Q56" s="37">
        <v>0</v>
      </c>
      <c r="R56" s="38">
        <v>0</v>
      </c>
      <c r="S56" s="38">
        <v>0</v>
      </c>
      <c r="T56" s="39">
        <v>0</v>
      </c>
      <c r="U56" s="38">
        <v>10.47</v>
      </c>
      <c r="V56" s="37">
        <v>0</v>
      </c>
      <c r="W56" s="39">
        <v>0</v>
      </c>
      <c r="X56" s="40">
        <v>0</v>
      </c>
      <c r="Y56" s="41" t="s">
        <v>24</v>
      </c>
    </row>
    <row r="57" spans="1:25" s="6" customFormat="1" ht="18" customHeight="1" x14ac:dyDescent="0.55000000000000004">
      <c r="A57" s="108">
        <v>25</v>
      </c>
      <c r="B57" s="110" t="s">
        <v>53</v>
      </c>
      <c r="C57" s="112" t="s">
        <v>29</v>
      </c>
      <c r="D57" s="114" t="s">
        <v>30</v>
      </c>
      <c r="E57" s="116">
        <v>244.02099999999999</v>
      </c>
      <c r="F57" s="106">
        <v>81.34</v>
      </c>
      <c r="G57" s="116">
        <v>2.4E-2</v>
      </c>
      <c r="H57" s="118">
        <v>8.0000000000000002E-3</v>
      </c>
      <c r="I57" s="118"/>
      <c r="J57" s="118"/>
      <c r="K57" s="118"/>
      <c r="L57" s="118">
        <v>8.0000000000000002E-3</v>
      </c>
      <c r="M57" s="125">
        <v>6.9139999999999997</v>
      </c>
      <c r="N57" s="102">
        <v>0</v>
      </c>
      <c r="O57" s="104">
        <f>+(+E57+G57)-(M57+N57)</f>
        <v>237.131</v>
      </c>
      <c r="P57" s="106">
        <v>79.040000000000006</v>
      </c>
      <c r="Q57" s="32">
        <v>0</v>
      </c>
      <c r="R57" s="33">
        <v>0</v>
      </c>
      <c r="S57" s="33">
        <v>0</v>
      </c>
      <c r="T57" s="34">
        <v>0</v>
      </c>
      <c r="U57" s="33">
        <v>1</v>
      </c>
      <c r="V57" s="32">
        <v>0</v>
      </c>
      <c r="W57" s="34">
        <v>0</v>
      </c>
      <c r="X57" s="35">
        <v>0</v>
      </c>
      <c r="Y57" s="36" t="s">
        <v>20</v>
      </c>
    </row>
    <row r="58" spans="1:25" s="6" customFormat="1" ht="18" customHeight="1" thickBot="1" x14ac:dyDescent="0.6">
      <c r="A58" s="109"/>
      <c r="B58" s="111"/>
      <c r="C58" s="113"/>
      <c r="D58" s="115"/>
      <c r="E58" s="117"/>
      <c r="F58" s="107"/>
      <c r="G58" s="117"/>
      <c r="H58" s="119"/>
      <c r="I58" s="119"/>
      <c r="J58" s="119"/>
      <c r="K58" s="119"/>
      <c r="L58" s="119"/>
      <c r="M58" s="126"/>
      <c r="N58" s="103"/>
      <c r="O58" s="105"/>
      <c r="P58" s="107"/>
      <c r="Q58" s="37">
        <v>0</v>
      </c>
      <c r="R58" s="38">
        <v>0</v>
      </c>
      <c r="S58" s="38">
        <v>0</v>
      </c>
      <c r="T58" s="39">
        <v>0</v>
      </c>
      <c r="U58" s="38">
        <v>6.9139999999999997</v>
      </c>
      <c r="V58" s="37">
        <v>0</v>
      </c>
      <c r="W58" s="39">
        <v>0</v>
      </c>
      <c r="X58" s="40">
        <v>0</v>
      </c>
      <c r="Y58" s="41" t="s">
        <v>24</v>
      </c>
    </row>
    <row r="59" spans="1:25" s="6" customFormat="1" ht="18" customHeight="1" x14ac:dyDescent="0.55000000000000004">
      <c r="A59" s="108">
        <v>26</v>
      </c>
      <c r="B59" s="110" t="s">
        <v>54</v>
      </c>
      <c r="C59" s="112" t="s">
        <v>29</v>
      </c>
      <c r="D59" s="114" t="s">
        <v>30</v>
      </c>
      <c r="E59" s="116">
        <v>632.22699999999998</v>
      </c>
      <c r="F59" s="106">
        <v>210.74199999999999</v>
      </c>
      <c r="G59" s="116">
        <v>5.2560000000000002</v>
      </c>
      <c r="H59" s="118">
        <v>1.752</v>
      </c>
      <c r="I59" s="118"/>
      <c r="J59" s="118"/>
      <c r="K59" s="118"/>
      <c r="L59" s="118">
        <v>1.752</v>
      </c>
      <c r="M59" s="125">
        <v>6.4009999999999998</v>
      </c>
      <c r="N59" s="102">
        <v>0</v>
      </c>
      <c r="O59" s="104">
        <f>+(+E59+G59)-(M59+N59)</f>
        <v>631.08199999999999</v>
      </c>
      <c r="P59" s="106">
        <v>210.36</v>
      </c>
      <c r="Q59" s="32">
        <v>0</v>
      </c>
      <c r="R59" s="33">
        <v>0</v>
      </c>
      <c r="S59" s="33">
        <v>0</v>
      </c>
      <c r="T59" s="34">
        <v>0</v>
      </c>
      <c r="U59" s="33">
        <v>1</v>
      </c>
      <c r="V59" s="32">
        <v>0</v>
      </c>
      <c r="W59" s="34">
        <v>0</v>
      </c>
      <c r="X59" s="35">
        <v>0</v>
      </c>
      <c r="Y59" s="36" t="s">
        <v>20</v>
      </c>
    </row>
    <row r="60" spans="1:25" s="6" customFormat="1" ht="18" customHeight="1" thickBot="1" x14ac:dyDescent="0.6">
      <c r="A60" s="109"/>
      <c r="B60" s="111"/>
      <c r="C60" s="113"/>
      <c r="D60" s="115"/>
      <c r="E60" s="117"/>
      <c r="F60" s="107"/>
      <c r="G60" s="117"/>
      <c r="H60" s="119"/>
      <c r="I60" s="119"/>
      <c r="J60" s="119"/>
      <c r="K60" s="119"/>
      <c r="L60" s="119"/>
      <c r="M60" s="126"/>
      <c r="N60" s="103"/>
      <c r="O60" s="105"/>
      <c r="P60" s="107"/>
      <c r="Q60" s="37">
        <v>0</v>
      </c>
      <c r="R60" s="38">
        <v>0</v>
      </c>
      <c r="S60" s="38">
        <v>0</v>
      </c>
      <c r="T60" s="39">
        <v>0</v>
      </c>
      <c r="U60" s="38">
        <v>6.4009999999999998</v>
      </c>
      <c r="V60" s="37">
        <v>0</v>
      </c>
      <c r="W60" s="39">
        <v>0</v>
      </c>
      <c r="X60" s="40">
        <v>0</v>
      </c>
      <c r="Y60" s="41" t="s">
        <v>24</v>
      </c>
    </row>
    <row r="61" spans="1:25" s="6" customFormat="1" ht="18" customHeight="1" x14ac:dyDescent="0.55000000000000004">
      <c r="A61" s="108">
        <v>27</v>
      </c>
      <c r="B61" s="110" t="s">
        <v>55</v>
      </c>
      <c r="C61" s="112" t="s">
        <v>29</v>
      </c>
      <c r="D61" s="114" t="s">
        <v>30</v>
      </c>
      <c r="E61" s="116">
        <v>595.125</v>
      </c>
      <c r="F61" s="106">
        <v>198.375</v>
      </c>
      <c r="G61" s="116">
        <v>1.704</v>
      </c>
      <c r="H61" s="118">
        <v>0.56799999999999995</v>
      </c>
      <c r="I61" s="118"/>
      <c r="J61" s="118"/>
      <c r="K61" s="118"/>
      <c r="L61" s="118">
        <v>0.56799999999999995</v>
      </c>
      <c r="M61" s="125">
        <v>7.06</v>
      </c>
      <c r="N61" s="102">
        <v>0</v>
      </c>
      <c r="O61" s="104">
        <f>+(+E61+G61)-(M61+N61)</f>
        <v>589.76900000000001</v>
      </c>
      <c r="P61" s="106">
        <v>196.589</v>
      </c>
      <c r="Q61" s="32">
        <v>0</v>
      </c>
      <c r="R61" s="33">
        <v>0</v>
      </c>
      <c r="S61" s="33">
        <v>0</v>
      </c>
      <c r="T61" s="34">
        <v>0</v>
      </c>
      <c r="U61" s="33">
        <v>1</v>
      </c>
      <c r="V61" s="32">
        <v>0</v>
      </c>
      <c r="W61" s="34">
        <v>0</v>
      </c>
      <c r="X61" s="35">
        <v>0</v>
      </c>
      <c r="Y61" s="36" t="s">
        <v>20</v>
      </c>
    </row>
    <row r="62" spans="1:25" s="6" customFormat="1" ht="18" customHeight="1" thickBot="1" x14ac:dyDescent="0.6">
      <c r="A62" s="109"/>
      <c r="B62" s="111"/>
      <c r="C62" s="113"/>
      <c r="D62" s="115"/>
      <c r="E62" s="117"/>
      <c r="F62" s="107"/>
      <c r="G62" s="117"/>
      <c r="H62" s="119"/>
      <c r="I62" s="119"/>
      <c r="J62" s="119"/>
      <c r="K62" s="119"/>
      <c r="L62" s="119"/>
      <c r="M62" s="126"/>
      <c r="N62" s="103"/>
      <c r="O62" s="105"/>
      <c r="P62" s="107"/>
      <c r="Q62" s="37">
        <v>0</v>
      </c>
      <c r="R62" s="38">
        <v>0</v>
      </c>
      <c r="S62" s="38">
        <v>0</v>
      </c>
      <c r="T62" s="39">
        <v>0</v>
      </c>
      <c r="U62" s="38">
        <v>7.06</v>
      </c>
      <c r="V62" s="37">
        <v>0</v>
      </c>
      <c r="W62" s="39">
        <v>0</v>
      </c>
      <c r="X62" s="40">
        <v>0</v>
      </c>
      <c r="Y62" s="41" t="s">
        <v>24</v>
      </c>
    </row>
    <row r="63" spans="1:25" s="6" customFormat="1" ht="18" customHeight="1" x14ac:dyDescent="0.55000000000000004">
      <c r="A63" s="108">
        <v>28</v>
      </c>
      <c r="B63" s="110" t="s">
        <v>56</v>
      </c>
      <c r="C63" s="112" t="s">
        <v>29</v>
      </c>
      <c r="D63" s="114" t="s">
        <v>30</v>
      </c>
      <c r="E63" s="116">
        <v>629.08299999999997</v>
      </c>
      <c r="F63" s="106">
        <v>209.69399999999999</v>
      </c>
      <c r="G63" s="116">
        <v>0.159</v>
      </c>
      <c r="H63" s="118">
        <v>5.2999999999999999E-2</v>
      </c>
      <c r="I63" s="118"/>
      <c r="J63" s="118"/>
      <c r="K63" s="118"/>
      <c r="L63" s="118">
        <v>5.2999999999999999E-2</v>
      </c>
      <c r="M63" s="125">
        <v>0.57299999999999995</v>
      </c>
      <c r="N63" s="102">
        <v>0</v>
      </c>
      <c r="O63" s="104">
        <f>+(+E63+G63)-(M63+N63)</f>
        <v>628.66899999999998</v>
      </c>
      <c r="P63" s="106">
        <v>209.55600000000001</v>
      </c>
      <c r="Q63" s="32">
        <v>0</v>
      </c>
      <c r="R63" s="33">
        <v>0</v>
      </c>
      <c r="S63" s="33">
        <v>0</v>
      </c>
      <c r="T63" s="34">
        <v>0</v>
      </c>
      <c r="U63" s="33">
        <v>1</v>
      </c>
      <c r="V63" s="32">
        <v>0</v>
      </c>
      <c r="W63" s="34">
        <v>0</v>
      </c>
      <c r="X63" s="35">
        <v>0</v>
      </c>
      <c r="Y63" s="36" t="s">
        <v>20</v>
      </c>
    </row>
    <row r="64" spans="1:25" s="6" customFormat="1" ht="18" customHeight="1" thickBot="1" x14ac:dyDescent="0.6">
      <c r="A64" s="109"/>
      <c r="B64" s="111"/>
      <c r="C64" s="113"/>
      <c r="D64" s="115"/>
      <c r="E64" s="117"/>
      <c r="F64" s="107"/>
      <c r="G64" s="117"/>
      <c r="H64" s="119"/>
      <c r="I64" s="119"/>
      <c r="J64" s="119"/>
      <c r="K64" s="119"/>
      <c r="L64" s="119"/>
      <c r="M64" s="126"/>
      <c r="N64" s="103"/>
      <c r="O64" s="105"/>
      <c r="P64" s="107"/>
      <c r="Q64" s="37">
        <v>0</v>
      </c>
      <c r="R64" s="38">
        <v>0</v>
      </c>
      <c r="S64" s="38">
        <v>0</v>
      </c>
      <c r="T64" s="39">
        <v>0</v>
      </c>
      <c r="U64" s="38">
        <v>5.7299999999999997E-2</v>
      </c>
      <c r="V64" s="37">
        <v>0</v>
      </c>
      <c r="W64" s="39">
        <v>0</v>
      </c>
      <c r="X64" s="40">
        <v>0</v>
      </c>
      <c r="Y64" s="41" t="s">
        <v>24</v>
      </c>
    </row>
    <row r="65" spans="1:25" s="6" customFormat="1" ht="18" customHeight="1" x14ac:dyDescent="0.55000000000000004">
      <c r="A65" s="108">
        <v>29</v>
      </c>
      <c r="B65" s="110" t="s">
        <v>57</v>
      </c>
      <c r="C65" s="112" t="s">
        <v>29</v>
      </c>
      <c r="D65" s="114" t="s">
        <v>30</v>
      </c>
      <c r="E65" s="116">
        <v>600</v>
      </c>
      <c r="F65" s="106">
        <v>200</v>
      </c>
      <c r="G65" s="116">
        <v>0.23300000000000001</v>
      </c>
      <c r="H65" s="118">
        <v>7.6999999999999999E-2</v>
      </c>
      <c r="I65" s="118"/>
      <c r="J65" s="118"/>
      <c r="K65" s="118"/>
      <c r="L65" s="118">
        <v>7.6999999999999999E-2</v>
      </c>
      <c r="M65" s="125">
        <v>0.23300000000000001</v>
      </c>
      <c r="N65" s="102">
        <v>0</v>
      </c>
      <c r="O65" s="104">
        <f>+(+E65+G65)-(M65+N65)</f>
        <v>600</v>
      </c>
      <c r="P65" s="106">
        <v>200</v>
      </c>
      <c r="Q65" s="32">
        <v>0</v>
      </c>
      <c r="R65" s="33">
        <v>0</v>
      </c>
      <c r="S65" s="33">
        <v>0</v>
      </c>
      <c r="T65" s="34">
        <v>0</v>
      </c>
      <c r="U65" s="33">
        <v>1</v>
      </c>
      <c r="V65" s="32">
        <v>0</v>
      </c>
      <c r="W65" s="34">
        <v>0</v>
      </c>
      <c r="X65" s="35">
        <v>0</v>
      </c>
      <c r="Y65" s="36" t="s">
        <v>20</v>
      </c>
    </row>
    <row r="66" spans="1:25" s="6" customFormat="1" ht="18" customHeight="1" thickBot="1" x14ac:dyDescent="0.6">
      <c r="A66" s="109"/>
      <c r="B66" s="111"/>
      <c r="C66" s="113"/>
      <c r="D66" s="115"/>
      <c r="E66" s="117"/>
      <c r="F66" s="107"/>
      <c r="G66" s="117"/>
      <c r="H66" s="119"/>
      <c r="I66" s="119"/>
      <c r="J66" s="119"/>
      <c r="K66" s="119"/>
      <c r="L66" s="119"/>
      <c r="M66" s="126"/>
      <c r="N66" s="103"/>
      <c r="O66" s="105"/>
      <c r="P66" s="107"/>
      <c r="Q66" s="37">
        <v>0</v>
      </c>
      <c r="R66" s="38">
        <v>0</v>
      </c>
      <c r="S66" s="38">
        <v>0</v>
      </c>
      <c r="T66" s="39">
        <v>0</v>
      </c>
      <c r="U66" s="38">
        <v>0.23300000000000001</v>
      </c>
      <c r="V66" s="37">
        <v>0</v>
      </c>
      <c r="W66" s="39">
        <v>0</v>
      </c>
      <c r="X66" s="40">
        <v>0</v>
      </c>
      <c r="Y66" s="41" t="s">
        <v>24</v>
      </c>
    </row>
    <row r="67" spans="1:25" s="6" customFormat="1" ht="18" customHeight="1" x14ac:dyDescent="0.55000000000000004">
      <c r="A67" s="108">
        <v>30</v>
      </c>
      <c r="B67" s="110" t="s">
        <v>58</v>
      </c>
      <c r="C67" s="112" t="s">
        <v>29</v>
      </c>
      <c r="D67" s="114" t="s">
        <v>30</v>
      </c>
      <c r="E67" s="116">
        <v>333.78</v>
      </c>
      <c r="F67" s="106">
        <v>111.26</v>
      </c>
      <c r="G67" s="116">
        <v>0.24099999999999999</v>
      </c>
      <c r="H67" s="118">
        <v>0.08</v>
      </c>
      <c r="I67" s="118"/>
      <c r="J67" s="118"/>
      <c r="K67" s="118"/>
      <c r="L67" s="118">
        <v>0.08</v>
      </c>
      <c r="M67" s="125">
        <v>3.2559999999999998</v>
      </c>
      <c r="N67" s="102">
        <v>0</v>
      </c>
      <c r="O67" s="104">
        <f>+(+E67+G67)-(M67+N67)</f>
        <v>330.76499999999999</v>
      </c>
      <c r="P67" s="106">
        <v>110.255</v>
      </c>
      <c r="Q67" s="32">
        <v>0</v>
      </c>
      <c r="R67" s="33">
        <v>0</v>
      </c>
      <c r="S67" s="33">
        <v>0</v>
      </c>
      <c r="T67" s="34">
        <v>0</v>
      </c>
      <c r="U67" s="33">
        <v>1</v>
      </c>
      <c r="V67" s="32">
        <v>0</v>
      </c>
      <c r="W67" s="34">
        <v>0</v>
      </c>
      <c r="X67" s="35">
        <v>0</v>
      </c>
      <c r="Y67" s="36" t="s">
        <v>20</v>
      </c>
    </row>
    <row r="68" spans="1:25" s="6" customFormat="1" ht="18" customHeight="1" thickBot="1" x14ac:dyDescent="0.6">
      <c r="A68" s="109"/>
      <c r="B68" s="111"/>
      <c r="C68" s="113"/>
      <c r="D68" s="115"/>
      <c r="E68" s="117"/>
      <c r="F68" s="107"/>
      <c r="G68" s="117"/>
      <c r="H68" s="119"/>
      <c r="I68" s="119"/>
      <c r="J68" s="119"/>
      <c r="K68" s="119"/>
      <c r="L68" s="119"/>
      <c r="M68" s="126"/>
      <c r="N68" s="103"/>
      <c r="O68" s="105"/>
      <c r="P68" s="107"/>
      <c r="Q68" s="37">
        <v>0</v>
      </c>
      <c r="R68" s="38">
        <v>0</v>
      </c>
      <c r="S68" s="38">
        <v>0</v>
      </c>
      <c r="T68" s="39">
        <v>0</v>
      </c>
      <c r="U68" s="38">
        <v>3.2559999999999998</v>
      </c>
      <c r="V68" s="37">
        <v>0</v>
      </c>
      <c r="W68" s="39">
        <v>0</v>
      </c>
      <c r="X68" s="40">
        <v>0</v>
      </c>
      <c r="Y68" s="41" t="s">
        <v>24</v>
      </c>
    </row>
    <row r="69" spans="1:25" s="6" customFormat="1" ht="18" customHeight="1" x14ac:dyDescent="0.55000000000000004">
      <c r="A69" s="108">
        <v>31</v>
      </c>
      <c r="B69" s="108" t="s">
        <v>59</v>
      </c>
      <c r="C69" s="112" t="s">
        <v>29</v>
      </c>
      <c r="D69" s="114" t="s">
        <v>30</v>
      </c>
      <c r="E69" s="116">
        <v>567.404</v>
      </c>
      <c r="F69" s="106">
        <v>189.13399999999999</v>
      </c>
      <c r="G69" s="116">
        <v>0.61399999999999999</v>
      </c>
      <c r="H69" s="118">
        <v>0.20399999999999999</v>
      </c>
      <c r="I69" s="118"/>
      <c r="J69" s="118"/>
      <c r="K69" s="118"/>
      <c r="L69" s="118">
        <v>0.28499999999999998</v>
      </c>
      <c r="M69" s="125">
        <v>9.3439999999999994</v>
      </c>
      <c r="N69" s="102">
        <v>0</v>
      </c>
      <c r="O69" s="104">
        <f>+(+E69+G69)-(M69+N69)</f>
        <v>558.67399999999998</v>
      </c>
      <c r="P69" s="106">
        <v>186.22399999999999</v>
      </c>
      <c r="Q69" s="32">
        <v>0</v>
      </c>
      <c r="R69" s="33">
        <v>0</v>
      </c>
      <c r="S69" s="33">
        <v>0</v>
      </c>
      <c r="T69" s="34">
        <v>0</v>
      </c>
      <c r="U69" s="33">
        <v>1</v>
      </c>
      <c r="V69" s="32">
        <v>0</v>
      </c>
      <c r="W69" s="34">
        <v>0</v>
      </c>
      <c r="X69" s="35">
        <v>0</v>
      </c>
      <c r="Y69" s="36" t="s">
        <v>20</v>
      </c>
    </row>
    <row r="70" spans="1:25" s="6" customFormat="1" ht="18" customHeight="1" thickBot="1" x14ac:dyDescent="0.6">
      <c r="A70" s="109"/>
      <c r="B70" s="109"/>
      <c r="C70" s="113"/>
      <c r="D70" s="115"/>
      <c r="E70" s="117"/>
      <c r="F70" s="107"/>
      <c r="G70" s="117"/>
      <c r="H70" s="119"/>
      <c r="I70" s="119"/>
      <c r="J70" s="119"/>
      <c r="K70" s="119"/>
      <c r="L70" s="119"/>
      <c r="M70" s="126"/>
      <c r="N70" s="103"/>
      <c r="O70" s="105"/>
      <c r="P70" s="107"/>
      <c r="Q70" s="37">
        <v>0</v>
      </c>
      <c r="R70" s="38">
        <v>0</v>
      </c>
      <c r="S70" s="38">
        <v>0</v>
      </c>
      <c r="T70" s="39">
        <v>0</v>
      </c>
      <c r="U70" s="38">
        <v>9.3439999999999994</v>
      </c>
      <c r="V70" s="37">
        <v>0</v>
      </c>
      <c r="W70" s="39">
        <v>0</v>
      </c>
      <c r="X70" s="40">
        <v>0</v>
      </c>
      <c r="Y70" s="41" t="s">
        <v>24</v>
      </c>
    </row>
    <row r="71" spans="1:25" s="6" customFormat="1" ht="18" customHeight="1" x14ac:dyDescent="0.55000000000000004">
      <c r="A71" s="108">
        <v>32</v>
      </c>
      <c r="B71" s="110" t="s">
        <v>60</v>
      </c>
      <c r="C71" s="112" t="s">
        <v>29</v>
      </c>
      <c r="D71" s="114" t="s">
        <v>30</v>
      </c>
      <c r="E71" s="116">
        <v>583.07100000000003</v>
      </c>
      <c r="F71" s="106">
        <v>194.357</v>
      </c>
      <c r="G71" s="116">
        <v>0.17699999999999999</v>
      </c>
      <c r="H71" s="118">
        <v>5.8999999999999997E-2</v>
      </c>
      <c r="I71" s="118"/>
      <c r="J71" s="118"/>
      <c r="K71" s="118"/>
      <c r="L71" s="118">
        <v>5.8999999999999997E-2</v>
      </c>
      <c r="M71" s="125">
        <v>4.9770000000000003</v>
      </c>
      <c r="N71" s="102">
        <v>0</v>
      </c>
      <c r="O71" s="104">
        <f>+(+E71+G71)-(M71+N71)</f>
        <v>578.27100000000007</v>
      </c>
      <c r="P71" s="106">
        <v>192.75700000000001</v>
      </c>
      <c r="Q71" s="32">
        <v>0</v>
      </c>
      <c r="R71" s="33">
        <v>0</v>
      </c>
      <c r="S71" s="33">
        <v>0</v>
      </c>
      <c r="T71" s="34">
        <v>0</v>
      </c>
      <c r="U71" s="33">
        <v>1</v>
      </c>
      <c r="V71" s="32">
        <v>0</v>
      </c>
      <c r="W71" s="34">
        <v>0</v>
      </c>
      <c r="X71" s="35">
        <v>0</v>
      </c>
      <c r="Y71" s="36" t="s">
        <v>20</v>
      </c>
    </row>
    <row r="72" spans="1:25" s="6" customFormat="1" ht="18" customHeight="1" thickBot="1" x14ac:dyDescent="0.6">
      <c r="A72" s="109"/>
      <c r="B72" s="111"/>
      <c r="C72" s="113"/>
      <c r="D72" s="115"/>
      <c r="E72" s="117"/>
      <c r="F72" s="107"/>
      <c r="G72" s="117"/>
      <c r="H72" s="119"/>
      <c r="I72" s="119"/>
      <c r="J72" s="119"/>
      <c r="K72" s="119"/>
      <c r="L72" s="119"/>
      <c r="M72" s="126"/>
      <c r="N72" s="103"/>
      <c r="O72" s="105"/>
      <c r="P72" s="107"/>
      <c r="Q72" s="37">
        <v>0</v>
      </c>
      <c r="R72" s="38">
        <v>0</v>
      </c>
      <c r="S72" s="38">
        <v>0</v>
      </c>
      <c r="T72" s="39">
        <v>0</v>
      </c>
      <c r="U72" s="38">
        <v>4.9770000000000003</v>
      </c>
      <c r="V72" s="37">
        <v>0</v>
      </c>
      <c r="W72" s="39">
        <v>0</v>
      </c>
      <c r="X72" s="40">
        <v>0</v>
      </c>
      <c r="Y72" s="41" t="s">
        <v>24</v>
      </c>
    </row>
    <row r="73" spans="1:25" s="6" customFormat="1" ht="18" customHeight="1" x14ac:dyDescent="0.55000000000000004">
      <c r="A73" s="108">
        <v>33</v>
      </c>
      <c r="B73" s="110" t="s">
        <v>61</v>
      </c>
      <c r="C73" s="112" t="s">
        <v>29</v>
      </c>
      <c r="D73" s="114" t="s">
        <v>30</v>
      </c>
      <c r="E73" s="116">
        <v>535.654</v>
      </c>
      <c r="F73" s="106">
        <v>178.55099999999999</v>
      </c>
      <c r="G73" s="116">
        <v>2.0830000000000002</v>
      </c>
      <c r="H73" s="118">
        <v>0.69399999999999995</v>
      </c>
      <c r="I73" s="118"/>
      <c r="J73" s="118"/>
      <c r="K73" s="118"/>
      <c r="L73" s="118">
        <v>0.69399999999999995</v>
      </c>
      <c r="M73" s="125">
        <v>8.5719999999999992</v>
      </c>
      <c r="N73" s="102">
        <v>0</v>
      </c>
      <c r="O73" s="104">
        <f>+(+E73+G73)-(M73+N73)</f>
        <v>529.16499999999996</v>
      </c>
      <c r="P73" s="106">
        <v>176.38800000000001</v>
      </c>
      <c r="Q73" s="32">
        <v>0</v>
      </c>
      <c r="R73" s="33">
        <v>0</v>
      </c>
      <c r="S73" s="33">
        <v>0</v>
      </c>
      <c r="T73" s="34">
        <v>0</v>
      </c>
      <c r="U73" s="33">
        <v>1</v>
      </c>
      <c r="V73" s="32">
        <v>0</v>
      </c>
      <c r="W73" s="34">
        <v>0</v>
      </c>
      <c r="X73" s="35">
        <v>0</v>
      </c>
      <c r="Y73" s="36" t="s">
        <v>20</v>
      </c>
    </row>
    <row r="74" spans="1:25" s="6" customFormat="1" ht="18" customHeight="1" thickBot="1" x14ac:dyDescent="0.6">
      <c r="A74" s="109"/>
      <c r="B74" s="111"/>
      <c r="C74" s="113"/>
      <c r="D74" s="115"/>
      <c r="E74" s="117"/>
      <c r="F74" s="107"/>
      <c r="G74" s="117"/>
      <c r="H74" s="119"/>
      <c r="I74" s="119"/>
      <c r="J74" s="119"/>
      <c r="K74" s="119"/>
      <c r="L74" s="119"/>
      <c r="M74" s="126"/>
      <c r="N74" s="103"/>
      <c r="O74" s="105"/>
      <c r="P74" s="107"/>
      <c r="Q74" s="37">
        <v>0</v>
      </c>
      <c r="R74" s="38">
        <v>0</v>
      </c>
      <c r="S74" s="38">
        <v>0</v>
      </c>
      <c r="T74" s="39">
        <v>0</v>
      </c>
      <c r="U74" s="38">
        <v>8.5719999999999992</v>
      </c>
      <c r="V74" s="37">
        <v>0</v>
      </c>
      <c r="W74" s="39">
        <v>0</v>
      </c>
      <c r="X74" s="40">
        <v>0</v>
      </c>
      <c r="Y74" s="41" t="s">
        <v>24</v>
      </c>
    </row>
    <row r="75" spans="1:25" s="6" customFormat="1" ht="18" customHeight="1" x14ac:dyDescent="0.55000000000000004">
      <c r="A75" s="108">
        <v>34</v>
      </c>
      <c r="B75" s="110" t="s">
        <v>62</v>
      </c>
      <c r="C75" s="112" t="s">
        <v>29</v>
      </c>
      <c r="D75" s="114" t="s">
        <v>30</v>
      </c>
      <c r="E75" s="116">
        <v>282.42500000000001</v>
      </c>
      <c r="F75" s="106">
        <v>94.141000000000005</v>
      </c>
      <c r="G75" s="116">
        <v>0.77900000000000003</v>
      </c>
      <c r="H75" s="118">
        <v>0.25900000000000001</v>
      </c>
      <c r="I75" s="118"/>
      <c r="J75" s="118"/>
      <c r="K75" s="118"/>
      <c r="L75" s="118">
        <v>0.25900000000000001</v>
      </c>
      <c r="M75" s="125">
        <v>7.7519999999999998</v>
      </c>
      <c r="N75" s="102">
        <v>0</v>
      </c>
      <c r="O75" s="104">
        <f>+(+E75+G75)-(M75+N75)</f>
        <v>275.452</v>
      </c>
      <c r="P75" s="106">
        <v>91.816999999999993</v>
      </c>
      <c r="Q75" s="32">
        <v>0</v>
      </c>
      <c r="R75" s="33">
        <v>0</v>
      </c>
      <c r="S75" s="33">
        <v>0</v>
      </c>
      <c r="T75" s="34">
        <v>0</v>
      </c>
      <c r="U75" s="33">
        <v>1</v>
      </c>
      <c r="V75" s="32">
        <v>0</v>
      </c>
      <c r="W75" s="34">
        <v>0</v>
      </c>
      <c r="X75" s="35">
        <v>0</v>
      </c>
      <c r="Y75" s="36" t="s">
        <v>20</v>
      </c>
    </row>
    <row r="76" spans="1:25" s="6" customFormat="1" ht="18" customHeight="1" thickBot="1" x14ac:dyDescent="0.6">
      <c r="A76" s="109"/>
      <c r="B76" s="111"/>
      <c r="C76" s="113"/>
      <c r="D76" s="115"/>
      <c r="E76" s="117"/>
      <c r="F76" s="107"/>
      <c r="G76" s="117"/>
      <c r="H76" s="119"/>
      <c r="I76" s="119"/>
      <c r="J76" s="119"/>
      <c r="K76" s="119"/>
      <c r="L76" s="119"/>
      <c r="M76" s="126"/>
      <c r="N76" s="103"/>
      <c r="O76" s="105"/>
      <c r="P76" s="107"/>
      <c r="Q76" s="37">
        <v>0</v>
      </c>
      <c r="R76" s="38">
        <v>0</v>
      </c>
      <c r="S76" s="38">
        <v>0</v>
      </c>
      <c r="T76" s="39">
        <v>0</v>
      </c>
      <c r="U76" s="38">
        <v>7.7519999999999998</v>
      </c>
      <c r="V76" s="37">
        <v>0</v>
      </c>
      <c r="W76" s="39">
        <v>0</v>
      </c>
      <c r="X76" s="40">
        <v>0</v>
      </c>
      <c r="Y76" s="41" t="s">
        <v>24</v>
      </c>
    </row>
    <row r="77" spans="1:25" s="6" customFormat="1" ht="18" customHeight="1" x14ac:dyDescent="0.55000000000000004">
      <c r="A77" s="108">
        <v>35</v>
      </c>
      <c r="B77" s="110" t="s">
        <v>63</v>
      </c>
      <c r="C77" s="112" t="s">
        <v>29</v>
      </c>
      <c r="D77" s="114" t="s">
        <v>30</v>
      </c>
      <c r="E77" s="116">
        <v>389.66</v>
      </c>
      <c r="F77" s="106">
        <v>129.886</v>
      </c>
      <c r="G77" s="116">
        <v>2.3889999999999998</v>
      </c>
      <c r="H77" s="118">
        <v>0.79600000000000004</v>
      </c>
      <c r="I77" s="118"/>
      <c r="J77" s="118"/>
      <c r="K77" s="118"/>
      <c r="L77" s="118">
        <v>0.79600000000000004</v>
      </c>
      <c r="M77" s="125">
        <v>9.5220000000000002</v>
      </c>
      <c r="N77" s="102">
        <v>0</v>
      </c>
      <c r="O77" s="104">
        <f>+(+E77+G77)-(M77+N77)</f>
        <v>382.52700000000004</v>
      </c>
      <c r="P77" s="106">
        <v>127.509</v>
      </c>
      <c r="Q77" s="32">
        <v>0</v>
      </c>
      <c r="R77" s="33">
        <v>0</v>
      </c>
      <c r="S77" s="33">
        <v>0</v>
      </c>
      <c r="T77" s="34">
        <v>0</v>
      </c>
      <c r="U77" s="33">
        <v>1</v>
      </c>
      <c r="V77" s="32">
        <v>0</v>
      </c>
      <c r="W77" s="34">
        <v>0</v>
      </c>
      <c r="X77" s="35">
        <v>0</v>
      </c>
      <c r="Y77" s="36" t="s">
        <v>20</v>
      </c>
    </row>
    <row r="78" spans="1:25" s="6" customFormat="1" ht="18" customHeight="1" thickBot="1" x14ac:dyDescent="0.6">
      <c r="A78" s="109"/>
      <c r="B78" s="111"/>
      <c r="C78" s="113"/>
      <c r="D78" s="115"/>
      <c r="E78" s="117"/>
      <c r="F78" s="107"/>
      <c r="G78" s="117"/>
      <c r="H78" s="119"/>
      <c r="I78" s="119"/>
      <c r="J78" s="119"/>
      <c r="K78" s="119"/>
      <c r="L78" s="119"/>
      <c r="M78" s="126"/>
      <c r="N78" s="103"/>
      <c r="O78" s="105"/>
      <c r="P78" s="107"/>
      <c r="Q78" s="37">
        <v>0</v>
      </c>
      <c r="R78" s="38">
        <v>0</v>
      </c>
      <c r="S78" s="38">
        <v>0</v>
      </c>
      <c r="T78" s="39">
        <v>0</v>
      </c>
      <c r="U78" s="38">
        <v>9.5220000000000002</v>
      </c>
      <c r="V78" s="37">
        <v>0</v>
      </c>
      <c r="W78" s="39">
        <v>0</v>
      </c>
      <c r="X78" s="40">
        <v>0</v>
      </c>
      <c r="Y78" s="41" t="s">
        <v>24</v>
      </c>
    </row>
    <row r="79" spans="1:25" s="6" customFormat="1" ht="18" customHeight="1" x14ac:dyDescent="0.55000000000000004">
      <c r="A79" s="108">
        <v>36</v>
      </c>
      <c r="B79" s="108" t="s">
        <v>64</v>
      </c>
      <c r="C79" s="112" t="s">
        <v>29</v>
      </c>
      <c r="D79" s="114" t="s">
        <v>30</v>
      </c>
      <c r="E79" s="116">
        <v>602.64800000000002</v>
      </c>
      <c r="F79" s="106">
        <v>200.88200000000001</v>
      </c>
      <c r="G79" s="116">
        <v>6.5049999999999999</v>
      </c>
      <c r="H79" s="118">
        <v>2.1682999999999999</v>
      </c>
      <c r="I79" s="118"/>
      <c r="J79" s="118"/>
      <c r="K79" s="118"/>
      <c r="L79" s="118">
        <v>2.1680000000000001</v>
      </c>
      <c r="M79" s="125">
        <v>6.2190000000000003</v>
      </c>
      <c r="N79" s="102">
        <v>0</v>
      </c>
      <c r="O79" s="104">
        <f>+(+E79+G79)-(M79+N79)</f>
        <v>602.93399999999997</v>
      </c>
      <c r="P79" s="106">
        <v>200.97800000000001</v>
      </c>
      <c r="Q79" s="32">
        <v>0</v>
      </c>
      <c r="R79" s="33">
        <v>0</v>
      </c>
      <c r="S79" s="33">
        <v>0</v>
      </c>
      <c r="T79" s="34">
        <v>0</v>
      </c>
      <c r="U79" s="33">
        <v>1</v>
      </c>
      <c r="V79" s="32">
        <v>0</v>
      </c>
      <c r="W79" s="34">
        <v>0</v>
      </c>
      <c r="X79" s="35">
        <v>0</v>
      </c>
      <c r="Y79" s="36" t="s">
        <v>20</v>
      </c>
    </row>
    <row r="80" spans="1:25" s="6" customFormat="1" ht="18" customHeight="1" thickBot="1" x14ac:dyDescent="0.6">
      <c r="A80" s="109"/>
      <c r="B80" s="109"/>
      <c r="C80" s="113"/>
      <c r="D80" s="115"/>
      <c r="E80" s="117"/>
      <c r="F80" s="107"/>
      <c r="G80" s="117"/>
      <c r="H80" s="119"/>
      <c r="I80" s="119"/>
      <c r="J80" s="119"/>
      <c r="K80" s="119"/>
      <c r="L80" s="119"/>
      <c r="M80" s="126"/>
      <c r="N80" s="103"/>
      <c r="O80" s="105"/>
      <c r="P80" s="107"/>
      <c r="Q80" s="37">
        <v>0</v>
      </c>
      <c r="R80" s="38">
        <v>0</v>
      </c>
      <c r="S80" s="38">
        <v>0</v>
      </c>
      <c r="T80" s="39">
        <v>0</v>
      </c>
      <c r="U80" s="38">
        <v>6.2190000000000003</v>
      </c>
      <c r="V80" s="37">
        <v>0</v>
      </c>
      <c r="W80" s="39">
        <v>0</v>
      </c>
      <c r="X80" s="40">
        <v>0</v>
      </c>
      <c r="Y80" s="41" t="s">
        <v>24</v>
      </c>
    </row>
    <row r="81" spans="1:25" s="6" customFormat="1" ht="18" customHeight="1" x14ac:dyDescent="0.55000000000000004">
      <c r="A81" s="108">
        <v>37</v>
      </c>
      <c r="B81" s="110" t="s">
        <v>65</v>
      </c>
      <c r="C81" s="112" t="s">
        <v>29</v>
      </c>
      <c r="D81" s="114" t="s">
        <v>30</v>
      </c>
      <c r="E81" s="116">
        <v>100</v>
      </c>
      <c r="F81" s="106">
        <v>33.332999999999998</v>
      </c>
      <c r="G81" s="116">
        <v>0.43099999999999999</v>
      </c>
      <c r="H81" s="118">
        <v>0.14299999999999999</v>
      </c>
      <c r="I81" s="118"/>
      <c r="J81" s="118"/>
      <c r="K81" s="118"/>
      <c r="L81" s="118">
        <v>0.14299999999999999</v>
      </c>
      <c r="M81" s="125">
        <v>0.43099999999999999</v>
      </c>
      <c r="N81" s="102">
        <v>0</v>
      </c>
      <c r="O81" s="104">
        <f>+(+E81+G81)-(M81+N81)</f>
        <v>100</v>
      </c>
      <c r="P81" s="106">
        <v>33.332999999999998</v>
      </c>
      <c r="Q81" s="32">
        <v>0</v>
      </c>
      <c r="R81" s="33">
        <v>0</v>
      </c>
      <c r="S81" s="33">
        <v>0</v>
      </c>
      <c r="T81" s="34">
        <v>0</v>
      </c>
      <c r="U81" s="33">
        <v>1</v>
      </c>
      <c r="V81" s="32">
        <v>0</v>
      </c>
      <c r="W81" s="34">
        <v>0</v>
      </c>
      <c r="X81" s="35">
        <v>0</v>
      </c>
      <c r="Y81" s="36" t="s">
        <v>20</v>
      </c>
    </row>
    <row r="82" spans="1:25" s="6" customFormat="1" ht="18" customHeight="1" thickBot="1" x14ac:dyDescent="0.6">
      <c r="A82" s="109"/>
      <c r="B82" s="111"/>
      <c r="C82" s="113"/>
      <c r="D82" s="115"/>
      <c r="E82" s="117"/>
      <c r="F82" s="107"/>
      <c r="G82" s="117"/>
      <c r="H82" s="119"/>
      <c r="I82" s="119"/>
      <c r="J82" s="119"/>
      <c r="K82" s="119"/>
      <c r="L82" s="119"/>
      <c r="M82" s="126"/>
      <c r="N82" s="103"/>
      <c r="O82" s="105"/>
      <c r="P82" s="107"/>
      <c r="Q82" s="37">
        <v>0</v>
      </c>
      <c r="R82" s="38">
        <v>0</v>
      </c>
      <c r="S82" s="38">
        <v>0</v>
      </c>
      <c r="T82" s="39">
        <v>0</v>
      </c>
      <c r="U82" s="38">
        <v>0.43099999999999999</v>
      </c>
      <c r="V82" s="37">
        <v>0</v>
      </c>
      <c r="W82" s="39">
        <v>0</v>
      </c>
      <c r="X82" s="40">
        <v>0</v>
      </c>
      <c r="Y82" s="41" t="s">
        <v>24</v>
      </c>
    </row>
    <row r="83" spans="1:25" s="6" customFormat="1" ht="22" customHeight="1" x14ac:dyDescent="0.55000000000000004">
      <c r="A83" s="108"/>
      <c r="B83" s="128" t="s">
        <v>66</v>
      </c>
      <c r="C83" s="129"/>
      <c r="D83" s="132"/>
      <c r="E83" s="116"/>
      <c r="F83" s="106"/>
      <c r="G83" s="116"/>
      <c r="H83" s="118"/>
      <c r="I83" s="118"/>
      <c r="J83" s="118"/>
      <c r="K83" s="118"/>
      <c r="L83" s="118"/>
      <c r="M83" s="125"/>
      <c r="N83" s="102"/>
      <c r="O83" s="104"/>
      <c r="P83" s="106"/>
      <c r="Q83" s="32"/>
      <c r="R83" s="33"/>
      <c r="S83" s="33"/>
      <c r="T83" s="34"/>
      <c r="U83" s="33"/>
      <c r="V83" s="32"/>
      <c r="W83" s="34"/>
      <c r="X83" s="35"/>
      <c r="Y83" s="36" t="s">
        <v>20</v>
      </c>
    </row>
    <row r="84" spans="1:25" s="6" customFormat="1" ht="22" customHeight="1" thickBot="1" x14ac:dyDescent="0.6">
      <c r="A84" s="109"/>
      <c r="B84" s="130"/>
      <c r="C84" s="131"/>
      <c r="D84" s="133"/>
      <c r="E84" s="117"/>
      <c r="F84" s="107"/>
      <c r="G84" s="117"/>
      <c r="H84" s="119"/>
      <c r="I84" s="119"/>
      <c r="J84" s="119"/>
      <c r="K84" s="119"/>
      <c r="L84" s="119"/>
      <c r="M84" s="126"/>
      <c r="N84" s="103"/>
      <c r="O84" s="105"/>
      <c r="P84" s="107"/>
      <c r="Q84" s="37"/>
      <c r="R84" s="38"/>
      <c r="S84" s="38"/>
      <c r="T84" s="39"/>
      <c r="U84" s="38"/>
      <c r="V84" s="37"/>
      <c r="W84" s="39"/>
      <c r="X84" s="40"/>
      <c r="Y84" s="41" t="s">
        <v>24</v>
      </c>
    </row>
    <row r="85" spans="1:25" s="48" customFormat="1" ht="20.149999999999999" customHeight="1" x14ac:dyDescent="0.55000000000000004">
      <c r="A85" s="108" t="s">
        <v>67</v>
      </c>
      <c r="B85" s="108">
        <v>37</v>
      </c>
      <c r="C85" s="110"/>
      <c r="D85" s="132"/>
      <c r="E85" s="104">
        <f t="shared" ref="E85:P85" si="0">SUM(E9:E84)</f>
        <v>15480.153000000002</v>
      </c>
      <c r="F85" s="134">
        <f t="shared" si="0"/>
        <v>5159.9989999999998</v>
      </c>
      <c r="G85" s="104">
        <f t="shared" si="0"/>
        <v>38.851000000000006</v>
      </c>
      <c r="H85" s="138">
        <f t="shared" si="0"/>
        <v>12.990599999999999</v>
      </c>
      <c r="I85" s="138">
        <f t="shared" si="0"/>
        <v>0</v>
      </c>
      <c r="J85" s="138">
        <f t="shared" si="0"/>
        <v>0</v>
      </c>
      <c r="K85" s="138">
        <f t="shared" si="0"/>
        <v>0</v>
      </c>
      <c r="L85" s="138">
        <f t="shared" si="0"/>
        <v>13.067999999999998</v>
      </c>
      <c r="M85" s="138">
        <f t="shared" si="0"/>
        <v>206.05400000000003</v>
      </c>
      <c r="N85" s="136">
        <f t="shared" si="0"/>
        <v>0</v>
      </c>
      <c r="O85" s="104">
        <f t="shared" si="0"/>
        <v>15312.949999999999</v>
      </c>
      <c r="P85" s="134">
        <f t="shared" si="0"/>
        <v>5106.5559999999987</v>
      </c>
      <c r="Q85" s="42">
        <f t="shared" ref="Q85:X85" si="1">SUMIF($Y$9:$Y$84,$Y$7,Q9:Q84)</f>
        <v>0</v>
      </c>
      <c r="R85" s="43">
        <f t="shared" si="1"/>
        <v>0</v>
      </c>
      <c r="S85" s="43">
        <f t="shared" si="1"/>
        <v>0</v>
      </c>
      <c r="T85" s="44">
        <f t="shared" si="1"/>
        <v>0</v>
      </c>
      <c r="U85" s="43">
        <f t="shared" si="1"/>
        <v>37</v>
      </c>
      <c r="V85" s="45">
        <f t="shared" si="1"/>
        <v>0</v>
      </c>
      <c r="W85" s="46">
        <f t="shared" si="1"/>
        <v>0</v>
      </c>
      <c r="X85" s="47">
        <f t="shared" si="1"/>
        <v>0</v>
      </c>
      <c r="Y85" s="36" t="s">
        <v>20</v>
      </c>
    </row>
    <row r="86" spans="1:25" s="48" customFormat="1" ht="20.149999999999999" customHeight="1" thickBot="1" x14ac:dyDescent="0.6">
      <c r="A86" s="109"/>
      <c r="B86" s="109"/>
      <c r="C86" s="111"/>
      <c r="D86" s="133"/>
      <c r="E86" s="105"/>
      <c r="F86" s="135"/>
      <c r="G86" s="105"/>
      <c r="H86" s="139"/>
      <c r="I86" s="139"/>
      <c r="J86" s="139"/>
      <c r="K86" s="139"/>
      <c r="L86" s="139"/>
      <c r="M86" s="139"/>
      <c r="N86" s="137"/>
      <c r="O86" s="105"/>
      <c r="P86" s="135"/>
      <c r="Q86" s="49">
        <f t="shared" ref="Q86:X86" si="2">SUMIF($Y$9:$Y$84,$Y$8,Q9:Q84)</f>
        <v>0</v>
      </c>
      <c r="R86" s="50">
        <f t="shared" si="2"/>
        <v>0</v>
      </c>
      <c r="S86" s="50">
        <f t="shared" si="2"/>
        <v>0</v>
      </c>
      <c r="T86" s="51">
        <f t="shared" si="2"/>
        <v>0</v>
      </c>
      <c r="U86" s="50">
        <f t="shared" si="2"/>
        <v>205.53830000000002</v>
      </c>
      <c r="V86" s="49">
        <f t="shared" si="2"/>
        <v>0</v>
      </c>
      <c r="W86" s="51">
        <f t="shared" si="2"/>
        <v>0</v>
      </c>
      <c r="X86" s="52">
        <f t="shared" si="2"/>
        <v>0</v>
      </c>
      <c r="Y86" s="41" t="s">
        <v>24</v>
      </c>
    </row>
    <row r="87" spans="1:25" ht="13.5" hidden="1" outlineLevel="1" thickBot="1" x14ac:dyDescent="0.6">
      <c r="A87" s="2" t="s">
        <v>68</v>
      </c>
    </row>
    <row r="88" spans="1:25" ht="18.5" hidden="1" outlineLevel="1" thickBot="1" x14ac:dyDescent="0.6">
      <c r="C88" s="2" t="s">
        <v>69</v>
      </c>
      <c r="F88" s="2" t="s">
        <v>70</v>
      </c>
      <c r="O88" s="53"/>
    </row>
    <row r="89" spans="1:25" ht="13.5" hidden="1" outlineLevel="1" thickBot="1" x14ac:dyDescent="0.6">
      <c r="C89" s="2" t="s">
        <v>71</v>
      </c>
      <c r="F89" s="2" t="s">
        <v>72</v>
      </c>
    </row>
    <row r="90" spans="1:25" ht="13.5" hidden="1" outlineLevel="1" thickBot="1" x14ac:dyDescent="0.6">
      <c r="C90" s="2" t="s">
        <v>73</v>
      </c>
      <c r="F90" s="2" t="s">
        <v>74</v>
      </c>
    </row>
    <row r="91" spans="1:25" ht="13.5" hidden="1" outlineLevel="1" thickBot="1" x14ac:dyDescent="0.6">
      <c r="C91" s="2" t="s">
        <v>75</v>
      </c>
      <c r="F91" s="2" t="s">
        <v>76</v>
      </c>
    </row>
    <row r="92" spans="1:25" ht="13.5" hidden="1" outlineLevel="1" thickBot="1" x14ac:dyDescent="0.6">
      <c r="C92" s="2" t="s">
        <v>77</v>
      </c>
      <c r="F92" s="2" t="s">
        <v>78</v>
      </c>
    </row>
    <row r="93" spans="1:25" ht="13.5" hidden="1" outlineLevel="1" thickBot="1" x14ac:dyDescent="0.6">
      <c r="C93" s="2" t="s">
        <v>79</v>
      </c>
      <c r="F93" s="2" t="s">
        <v>80</v>
      </c>
    </row>
    <row r="94" spans="1:25" ht="13.5" hidden="1" outlineLevel="1" thickBot="1" x14ac:dyDescent="0.6">
      <c r="C94" s="2" t="s">
        <v>81</v>
      </c>
    </row>
    <row r="95" spans="1:25" ht="13.5" hidden="1" outlineLevel="1" thickBot="1" x14ac:dyDescent="0.6">
      <c r="C95" s="2" t="s">
        <v>82</v>
      </c>
    </row>
    <row r="96" spans="1:25" ht="13.5" hidden="1" outlineLevel="1" thickBot="1" x14ac:dyDescent="0.6">
      <c r="C96" s="2" t="s">
        <v>83</v>
      </c>
    </row>
    <row r="97" spans="3:21" ht="13.5" hidden="1" outlineLevel="1" thickBot="1" x14ac:dyDescent="0.6">
      <c r="C97" s="2" t="s">
        <v>84</v>
      </c>
    </row>
    <row r="98" spans="3:21" collapsed="1" x14ac:dyDescent="0.55000000000000004">
      <c r="O98" s="54">
        <f>+(+$E$85+$G$85)-($M$85+$N$85)</f>
        <v>15312.950000000003</v>
      </c>
    </row>
    <row r="99" spans="3:21" ht="24.65" customHeight="1" x14ac:dyDescent="0.55000000000000004">
      <c r="E99" s="2">
        <v>15480.153</v>
      </c>
      <c r="F99" s="2">
        <v>5159.9989999999998</v>
      </c>
      <c r="G99" s="2">
        <v>38.851000000000006</v>
      </c>
      <c r="H99" s="2">
        <v>12.990600000000001</v>
      </c>
      <c r="L99" s="2">
        <v>13.068</v>
      </c>
      <c r="M99" s="2">
        <v>206.054</v>
      </c>
      <c r="O99" s="2">
        <v>15312.949999999999</v>
      </c>
      <c r="P99" s="2">
        <v>5108.5690000000004</v>
      </c>
      <c r="U99" s="2">
        <v>205.53829999999999</v>
      </c>
    </row>
  </sheetData>
  <mergeCells count="646">
    <mergeCell ref="M85:M86"/>
    <mergeCell ref="N83:N84"/>
    <mergeCell ref="O83:O84"/>
    <mergeCell ref="P83:P84"/>
    <mergeCell ref="A85:A86"/>
    <mergeCell ref="B85:B86"/>
    <mergeCell ref="C85:C86"/>
    <mergeCell ref="D85:D86"/>
    <mergeCell ref="E85:E86"/>
    <mergeCell ref="F85:F86"/>
    <mergeCell ref="G85:G86"/>
    <mergeCell ref="H83:H84"/>
    <mergeCell ref="I83:I84"/>
    <mergeCell ref="J83:J84"/>
    <mergeCell ref="K83:K84"/>
    <mergeCell ref="L83:L84"/>
    <mergeCell ref="M83:M84"/>
    <mergeCell ref="N85:N86"/>
    <mergeCell ref="O85:O86"/>
    <mergeCell ref="P85:P86"/>
    <mergeCell ref="H85:H86"/>
    <mergeCell ref="I85:I86"/>
    <mergeCell ref="J85:J86"/>
    <mergeCell ref="K85:K86"/>
    <mergeCell ref="L85:L86"/>
    <mergeCell ref="A83:A84"/>
    <mergeCell ref="B83:C84"/>
    <mergeCell ref="D83:D84"/>
    <mergeCell ref="E83:E84"/>
    <mergeCell ref="F83:F84"/>
    <mergeCell ref="G83:G84"/>
    <mergeCell ref="G81:G82"/>
    <mergeCell ref="H81:H82"/>
    <mergeCell ref="I81:I82"/>
    <mergeCell ref="M79:M80"/>
    <mergeCell ref="N79:N80"/>
    <mergeCell ref="O79:O80"/>
    <mergeCell ref="P79:P80"/>
    <mergeCell ref="A81:A82"/>
    <mergeCell ref="B81:B82"/>
    <mergeCell ref="C81:C82"/>
    <mergeCell ref="D81:D82"/>
    <mergeCell ref="E81:E82"/>
    <mergeCell ref="F81:F82"/>
    <mergeCell ref="G79:G80"/>
    <mergeCell ref="H79:H80"/>
    <mergeCell ref="I79:I80"/>
    <mergeCell ref="J79:J80"/>
    <mergeCell ref="K79:K80"/>
    <mergeCell ref="L79:L80"/>
    <mergeCell ref="M81:M82"/>
    <mergeCell ref="N81:N82"/>
    <mergeCell ref="O81:O82"/>
    <mergeCell ref="P81:P82"/>
    <mergeCell ref="J81:J82"/>
    <mergeCell ref="K81:K82"/>
    <mergeCell ref="L81:L82"/>
    <mergeCell ref="A79:A80"/>
    <mergeCell ref="B79:B80"/>
    <mergeCell ref="C79:C80"/>
    <mergeCell ref="D79:D80"/>
    <mergeCell ref="E79:E80"/>
    <mergeCell ref="F79:F80"/>
    <mergeCell ref="G77:G78"/>
    <mergeCell ref="H77:H78"/>
    <mergeCell ref="I77:I78"/>
    <mergeCell ref="M75:M76"/>
    <mergeCell ref="N75:N76"/>
    <mergeCell ref="O75:O76"/>
    <mergeCell ref="P75:P76"/>
    <mergeCell ref="A77:A78"/>
    <mergeCell ref="B77:B78"/>
    <mergeCell ref="C77:C78"/>
    <mergeCell ref="D77:D78"/>
    <mergeCell ref="E77:E78"/>
    <mergeCell ref="F77:F78"/>
    <mergeCell ref="G75:G76"/>
    <mergeCell ref="H75:H76"/>
    <mergeCell ref="I75:I76"/>
    <mergeCell ref="J75:J76"/>
    <mergeCell ref="K75:K76"/>
    <mergeCell ref="L75:L76"/>
    <mergeCell ref="M77:M78"/>
    <mergeCell ref="N77:N78"/>
    <mergeCell ref="O77:O78"/>
    <mergeCell ref="P77:P78"/>
    <mergeCell ref="J77:J78"/>
    <mergeCell ref="K77:K78"/>
    <mergeCell ref="L77:L78"/>
    <mergeCell ref="A75:A76"/>
    <mergeCell ref="B75:B76"/>
    <mergeCell ref="C75:C76"/>
    <mergeCell ref="D75:D76"/>
    <mergeCell ref="E75:E76"/>
    <mergeCell ref="F75:F76"/>
    <mergeCell ref="G73:G74"/>
    <mergeCell ref="H73:H74"/>
    <mergeCell ref="I73:I74"/>
    <mergeCell ref="M71:M72"/>
    <mergeCell ref="N71:N72"/>
    <mergeCell ref="O71:O72"/>
    <mergeCell ref="P71:P72"/>
    <mergeCell ref="A73:A74"/>
    <mergeCell ref="B73:B74"/>
    <mergeCell ref="C73:C74"/>
    <mergeCell ref="D73:D74"/>
    <mergeCell ref="E73:E74"/>
    <mergeCell ref="F73:F74"/>
    <mergeCell ref="G71:G72"/>
    <mergeCell ref="H71:H72"/>
    <mergeCell ref="I71:I72"/>
    <mergeCell ref="J71:J72"/>
    <mergeCell ref="K71:K72"/>
    <mergeCell ref="L71:L72"/>
    <mergeCell ref="M73:M74"/>
    <mergeCell ref="N73:N74"/>
    <mergeCell ref="O73:O74"/>
    <mergeCell ref="P73:P74"/>
    <mergeCell ref="J73:J74"/>
    <mergeCell ref="K73:K74"/>
    <mergeCell ref="L73:L74"/>
    <mergeCell ref="A71:A72"/>
    <mergeCell ref="B71:B72"/>
    <mergeCell ref="C71:C72"/>
    <mergeCell ref="D71:D72"/>
    <mergeCell ref="E71:E72"/>
    <mergeCell ref="F71:F72"/>
    <mergeCell ref="G69:G70"/>
    <mergeCell ref="H69:H70"/>
    <mergeCell ref="I69:I70"/>
    <mergeCell ref="M67:M68"/>
    <mergeCell ref="N67:N68"/>
    <mergeCell ref="O67:O68"/>
    <mergeCell ref="P67:P68"/>
    <mergeCell ref="A69:A70"/>
    <mergeCell ref="B69:B70"/>
    <mergeCell ref="C69:C70"/>
    <mergeCell ref="D69:D70"/>
    <mergeCell ref="E69:E70"/>
    <mergeCell ref="F69:F70"/>
    <mergeCell ref="G67:G68"/>
    <mergeCell ref="H67:H68"/>
    <mergeCell ref="I67:I68"/>
    <mergeCell ref="J67:J68"/>
    <mergeCell ref="K67:K68"/>
    <mergeCell ref="L67:L68"/>
    <mergeCell ref="M69:M70"/>
    <mergeCell ref="N69:N70"/>
    <mergeCell ref="O69:O70"/>
    <mergeCell ref="P69:P70"/>
    <mergeCell ref="J69:J70"/>
    <mergeCell ref="K69:K70"/>
    <mergeCell ref="L69:L70"/>
    <mergeCell ref="A67:A68"/>
    <mergeCell ref="B67:B68"/>
    <mergeCell ref="C67:C68"/>
    <mergeCell ref="D67:D68"/>
    <mergeCell ref="E67:E68"/>
    <mergeCell ref="F67:F68"/>
    <mergeCell ref="G65:G66"/>
    <mergeCell ref="H65:H66"/>
    <mergeCell ref="I65:I66"/>
    <mergeCell ref="M63:M64"/>
    <mergeCell ref="N63:N64"/>
    <mergeCell ref="O63:O64"/>
    <mergeCell ref="P63:P64"/>
    <mergeCell ref="A65:A66"/>
    <mergeCell ref="B65:B66"/>
    <mergeCell ref="C65:C66"/>
    <mergeCell ref="D65:D66"/>
    <mergeCell ref="E65:E66"/>
    <mergeCell ref="F65:F66"/>
    <mergeCell ref="G63:G64"/>
    <mergeCell ref="H63:H64"/>
    <mergeCell ref="I63:I64"/>
    <mergeCell ref="J63:J64"/>
    <mergeCell ref="K63:K64"/>
    <mergeCell ref="L63:L64"/>
    <mergeCell ref="M65:M66"/>
    <mergeCell ref="N65:N66"/>
    <mergeCell ref="O65:O66"/>
    <mergeCell ref="P65:P66"/>
    <mergeCell ref="J65:J66"/>
    <mergeCell ref="K65:K66"/>
    <mergeCell ref="L65:L66"/>
    <mergeCell ref="A63:A64"/>
    <mergeCell ref="B63:B64"/>
    <mergeCell ref="C63:C64"/>
    <mergeCell ref="D63:D64"/>
    <mergeCell ref="E63:E64"/>
    <mergeCell ref="F63:F64"/>
    <mergeCell ref="G61:G62"/>
    <mergeCell ref="H61:H62"/>
    <mergeCell ref="I61:I62"/>
    <mergeCell ref="M59:M60"/>
    <mergeCell ref="N59:N60"/>
    <mergeCell ref="O59:O60"/>
    <mergeCell ref="P59:P60"/>
    <mergeCell ref="A61:A62"/>
    <mergeCell ref="B61:B62"/>
    <mergeCell ref="C61:C62"/>
    <mergeCell ref="D61:D62"/>
    <mergeCell ref="E61:E62"/>
    <mergeCell ref="F61:F62"/>
    <mergeCell ref="G59:G60"/>
    <mergeCell ref="H59:H60"/>
    <mergeCell ref="I59:I60"/>
    <mergeCell ref="J59:J60"/>
    <mergeCell ref="K59:K60"/>
    <mergeCell ref="L59:L60"/>
    <mergeCell ref="M61:M62"/>
    <mergeCell ref="N61:N62"/>
    <mergeCell ref="O61:O62"/>
    <mergeCell ref="P61:P62"/>
    <mergeCell ref="J61:J62"/>
    <mergeCell ref="K61:K62"/>
    <mergeCell ref="L61:L62"/>
    <mergeCell ref="A59:A60"/>
    <mergeCell ref="B59:B60"/>
    <mergeCell ref="C59:C60"/>
    <mergeCell ref="D59:D60"/>
    <mergeCell ref="E59:E60"/>
    <mergeCell ref="F59:F60"/>
    <mergeCell ref="G57:G58"/>
    <mergeCell ref="H57:H58"/>
    <mergeCell ref="I57:I58"/>
    <mergeCell ref="M55:M56"/>
    <mergeCell ref="N55:N56"/>
    <mergeCell ref="O55:O56"/>
    <mergeCell ref="P55:P56"/>
    <mergeCell ref="A57:A58"/>
    <mergeCell ref="B57:B58"/>
    <mergeCell ref="C57:C58"/>
    <mergeCell ref="D57:D58"/>
    <mergeCell ref="E57:E58"/>
    <mergeCell ref="F57:F58"/>
    <mergeCell ref="G55:G56"/>
    <mergeCell ref="H55:H56"/>
    <mergeCell ref="I55:I56"/>
    <mergeCell ref="J55:J56"/>
    <mergeCell ref="K55:K56"/>
    <mergeCell ref="L55:L56"/>
    <mergeCell ref="M57:M58"/>
    <mergeCell ref="N57:N58"/>
    <mergeCell ref="O57:O58"/>
    <mergeCell ref="P57:P58"/>
    <mergeCell ref="J57:J58"/>
    <mergeCell ref="K57:K58"/>
    <mergeCell ref="L57:L58"/>
    <mergeCell ref="A55:A56"/>
    <mergeCell ref="B55:B56"/>
    <mergeCell ref="C55:C56"/>
    <mergeCell ref="D55:D56"/>
    <mergeCell ref="E55:E56"/>
    <mergeCell ref="F55:F56"/>
    <mergeCell ref="G53:G54"/>
    <mergeCell ref="H53:H54"/>
    <mergeCell ref="I53:I54"/>
    <mergeCell ref="M51:M52"/>
    <mergeCell ref="N51:N52"/>
    <mergeCell ref="O51:O52"/>
    <mergeCell ref="P51:P52"/>
    <mergeCell ref="A53:A54"/>
    <mergeCell ref="B53:B54"/>
    <mergeCell ref="C53:C54"/>
    <mergeCell ref="D53:D54"/>
    <mergeCell ref="E53:E54"/>
    <mergeCell ref="F53:F54"/>
    <mergeCell ref="G51:G52"/>
    <mergeCell ref="H51:H52"/>
    <mergeCell ref="I51:I52"/>
    <mergeCell ref="J51:J52"/>
    <mergeCell ref="K51:K52"/>
    <mergeCell ref="L51:L52"/>
    <mergeCell ref="M53:M54"/>
    <mergeCell ref="N53:N54"/>
    <mergeCell ref="O53:O54"/>
    <mergeCell ref="P53:P54"/>
    <mergeCell ref="J53:J54"/>
    <mergeCell ref="K53:K54"/>
    <mergeCell ref="L53:L54"/>
    <mergeCell ref="A51:A52"/>
    <mergeCell ref="B51:B52"/>
    <mergeCell ref="C51:C52"/>
    <mergeCell ref="D51:D52"/>
    <mergeCell ref="E51:E52"/>
    <mergeCell ref="F51:F52"/>
    <mergeCell ref="G49:G50"/>
    <mergeCell ref="H49:H50"/>
    <mergeCell ref="I49:I50"/>
    <mergeCell ref="M47:M48"/>
    <mergeCell ref="N47:N48"/>
    <mergeCell ref="O47:O48"/>
    <mergeCell ref="P47:P48"/>
    <mergeCell ref="A49:A50"/>
    <mergeCell ref="B49:B50"/>
    <mergeCell ref="C49:C50"/>
    <mergeCell ref="D49:D50"/>
    <mergeCell ref="E49:E50"/>
    <mergeCell ref="F49:F50"/>
    <mergeCell ref="G47:G48"/>
    <mergeCell ref="H47:H48"/>
    <mergeCell ref="I47:I48"/>
    <mergeCell ref="J47:J48"/>
    <mergeCell ref="K47:K48"/>
    <mergeCell ref="L47:L48"/>
    <mergeCell ref="M49:M50"/>
    <mergeCell ref="N49:N50"/>
    <mergeCell ref="O49:O50"/>
    <mergeCell ref="P49:P50"/>
    <mergeCell ref="J49:J50"/>
    <mergeCell ref="K49:K50"/>
    <mergeCell ref="L49:L50"/>
    <mergeCell ref="A47:A48"/>
    <mergeCell ref="B47:B48"/>
    <mergeCell ref="C47:C48"/>
    <mergeCell ref="D47:D48"/>
    <mergeCell ref="E47:E48"/>
    <mergeCell ref="F47:F48"/>
    <mergeCell ref="G45:G46"/>
    <mergeCell ref="H45:H46"/>
    <mergeCell ref="I45:I46"/>
    <mergeCell ref="M43:M44"/>
    <mergeCell ref="N43:N44"/>
    <mergeCell ref="O43:O44"/>
    <mergeCell ref="P43:P44"/>
    <mergeCell ref="A45:A46"/>
    <mergeCell ref="B45:B46"/>
    <mergeCell ref="C45:C46"/>
    <mergeCell ref="D45:D46"/>
    <mergeCell ref="E45:E46"/>
    <mergeCell ref="F45:F46"/>
    <mergeCell ref="G43:G44"/>
    <mergeCell ref="H43:H44"/>
    <mergeCell ref="I43:I44"/>
    <mergeCell ref="J43:J44"/>
    <mergeCell ref="K43:K44"/>
    <mergeCell ref="L43:L44"/>
    <mergeCell ref="M45:M46"/>
    <mergeCell ref="N45:N46"/>
    <mergeCell ref="O45:O46"/>
    <mergeCell ref="P45:P46"/>
    <mergeCell ref="J45:J46"/>
    <mergeCell ref="K45:K46"/>
    <mergeCell ref="L45:L46"/>
    <mergeCell ref="A43:A44"/>
    <mergeCell ref="B43:B44"/>
    <mergeCell ref="C43:C44"/>
    <mergeCell ref="D43:D44"/>
    <mergeCell ref="E43:E44"/>
    <mergeCell ref="F43:F44"/>
    <mergeCell ref="G41:G42"/>
    <mergeCell ref="H41:H42"/>
    <mergeCell ref="I41:I42"/>
    <mergeCell ref="M39:M40"/>
    <mergeCell ref="N39:N40"/>
    <mergeCell ref="O39:O40"/>
    <mergeCell ref="P39:P40"/>
    <mergeCell ref="A41:A42"/>
    <mergeCell ref="B41:B42"/>
    <mergeCell ref="C41:C42"/>
    <mergeCell ref="D41:D42"/>
    <mergeCell ref="E41:E42"/>
    <mergeCell ref="F41:F42"/>
    <mergeCell ref="G39:G40"/>
    <mergeCell ref="H39:H40"/>
    <mergeCell ref="I39:I40"/>
    <mergeCell ref="J39:J40"/>
    <mergeCell ref="K39:K40"/>
    <mergeCell ref="L39:L40"/>
    <mergeCell ref="M41:M42"/>
    <mergeCell ref="N41:N42"/>
    <mergeCell ref="O41:O42"/>
    <mergeCell ref="P41:P42"/>
    <mergeCell ref="J41:J42"/>
    <mergeCell ref="K41:K42"/>
    <mergeCell ref="L41:L42"/>
    <mergeCell ref="A39:A40"/>
    <mergeCell ref="B39:B40"/>
    <mergeCell ref="C39:C40"/>
    <mergeCell ref="D39:D40"/>
    <mergeCell ref="E39:E40"/>
    <mergeCell ref="F39:F40"/>
    <mergeCell ref="G37:G38"/>
    <mergeCell ref="H37:H38"/>
    <mergeCell ref="I37:I38"/>
    <mergeCell ref="M35:M36"/>
    <mergeCell ref="N35:N36"/>
    <mergeCell ref="O35:O36"/>
    <mergeCell ref="P35:P36"/>
    <mergeCell ref="A37:A38"/>
    <mergeCell ref="B37:B38"/>
    <mergeCell ref="C37:C38"/>
    <mergeCell ref="D37:D38"/>
    <mergeCell ref="E37:E38"/>
    <mergeCell ref="F37:F38"/>
    <mergeCell ref="G35:G36"/>
    <mergeCell ref="H35:H36"/>
    <mergeCell ref="I35:I36"/>
    <mergeCell ref="J35:J36"/>
    <mergeCell ref="K35:K36"/>
    <mergeCell ref="L35:L36"/>
    <mergeCell ref="M37:M38"/>
    <mergeCell ref="N37:N38"/>
    <mergeCell ref="O37:O38"/>
    <mergeCell ref="P37:P38"/>
    <mergeCell ref="J37:J38"/>
    <mergeCell ref="K37:K38"/>
    <mergeCell ref="L37:L38"/>
    <mergeCell ref="A35:A36"/>
    <mergeCell ref="B35:B36"/>
    <mergeCell ref="C35:C36"/>
    <mergeCell ref="D35:D36"/>
    <mergeCell ref="E35:E36"/>
    <mergeCell ref="F35:F36"/>
    <mergeCell ref="G33:G34"/>
    <mergeCell ref="H33:H34"/>
    <mergeCell ref="I33:I34"/>
    <mergeCell ref="M31:M32"/>
    <mergeCell ref="N31:N32"/>
    <mergeCell ref="O31:O32"/>
    <mergeCell ref="P31:P32"/>
    <mergeCell ref="A33:A34"/>
    <mergeCell ref="B33:B34"/>
    <mergeCell ref="C33:C34"/>
    <mergeCell ref="D33:D34"/>
    <mergeCell ref="E33:E34"/>
    <mergeCell ref="F33:F34"/>
    <mergeCell ref="G31:G32"/>
    <mergeCell ref="H31:H32"/>
    <mergeCell ref="I31:I32"/>
    <mergeCell ref="J31:J32"/>
    <mergeCell ref="K31:K32"/>
    <mergeCell ref="L31:L32"/>
    <mergeCell ref="M33:M34"/>
    <mergeCell ref="N33:N34"/>
    <mergeCell ref="O33:O34"/>
    <mergeCell ref="P33:P34"/>
    <mergeCell ref="J33:J34"/>
    <mergeCell ref="K33:K34"/>
    <mergeCell ref="L33:L34"/>
    <mergeCell ref="A31:A32"/>
    <mergeCell ref="B31:B32"/>
    <mergeCell ref="C31:C32"/>
    <mergeCell ref="D31:D32"/>
    <mergeCell ref="E31:E32"/>
    <mergeCell ref="F31:F32"/>
    <mergeCell ref="G29:G30"/>
    <mergeCell ref="H29:H30"/>
    <mergeCell ref="I29:I30"/>
    <mergeCell ref="M27:M28"/>
    <mergeCell ref="N27:N28"/>
    <mergeCell ref="O27:O28"/>
    <mergeCell ref="P27:P28"/>
    <mergeCell ref="A29:A30"/>
    <mergeCell ref="B29:B30"/>
    <mergeCell ref="C29:C30"/>
    <mergeCell ref="D29:D30"/>
    <mergeCell ref="E29:E30"/>
    <mergeCell ref="F29:F30"/>
    <mergeCell ref="G27:G28"/>
    <mergeCell ref="H27:H28"/>
    <mergeCell ref="I27:I28"/>
    <mergeCell ref="J27:J28"/>
    <mergeCell ref="K27:K28"/>
    <mergeCell ref="L27:L28"/>
    <mergeCell ref="M29:M30"/>
    <mergeCell ref="N29:N30"/>
    <mergeCell ref="O29:O30"/>
    <mergeCell ref="P29:P30"/>
    <mergeCell ref="J29:J30"/>
    <mergeCell ref="K29:K30"/>
    <mergeCell ref="L29:L30"/>
    <mergeCell ref="A27:A28"/>
    <mergeCell ref="B27:B28"/>
    <mergeCell ref="C27:C28"/>
    <mergeCell ref="D27:D28"/>
    <mergeCell ref="E27:E28"/>
    <mergeCell ref="F27:F28"/>
    <mergeCell ref="G25:G26"/>
    <mergeCell ref="H25:H26"/>
    <mergeCell ref="I25:I26"/>
    <mergeCell ref="M23:M24"/>
    <mergeCell ref="N23:N24"/>
    <mergeCell ref="O23:O24"/>
    <mergeCell ref="P23:P24"/>
    <mergeCell ref="A25:A26"/>
    <mergeCell ref="B25:B26"/>
    <mergeCell ref="C25:C26"/>
    <mergeCell ref="D25:D26"/>
    <mergeCell ref="E25:E26"/>
    <mergeCell ref="F25:F26"/>
    <mergeCell ref="G23:G24"/>
    <mergeCell ref="H23:H24"/>
    <mergeCell ref="I23:I24"/>
    <mergeCell ref="J23:J24"/>
    <mergeCell ref="K23:K24"/>
    <mergeCell ref="L23:L24"/>
    <mergeCell ref="M25:M26"/>
    <mergeCell ref="N25:N26"/>
    <mergeCell ref="O25:O26"/>
    <mergeCell ref="P25:P26"/>
    <mergeCell ref="J25:J26"/>
    <mergeCell ref="K25:K26"/>
    <mergeCell ref="L25:L26"/>
    <mergeCell ref="A23:A24"/>
    <mergeCell ref="B23:B24"/>
    <mergeCell ref="C23:C24"/>
    <mergeCell ref="D23:D24"/>
    <mergeCell ref="E23:E24"/>
    <mergeCell ref="F23:F24"/>
    <mergeCell ref="G21:G22"/>
    <mergeCell ref="H21:H22"/>
    <mergeCell ref="I21:I22"/>
    <mergeCell ref="M19:M20"/>
    <mergeCell ref="N19:N20"/>
    <mergeCell ref="O19:O20"/>
    <mergeCell ref="P19:P20"/>
    <mergeCell ref="A21:A22"/>
    <mergeCell ref="B21:B22"/>
    <mergeCell ref="C21:C22"/>
    <mergeCell ref="D21:D22"/>
    <mergeCell ref="E21:E22"/>
    <mergeCell ref="F21:F22"/>
    <mergeCell ref="G19:G20"/>
    <mergeCell ref="H19:H20"/>
    <mergeCell ref="I19:I20"/>
    <mergeCell ref="J19:J20"/>
    <mergeCell ref="K19:K20"/>
    <mergeCell ref="L19:L20"/>
    <mergeCell ref="M21:M22"/>
    <mergeCell ref="N21:N22"/>
    <mergeCell ref="O21:O22"/>
    <mergeCell ref="P21:P22"/>
    <mergeCell ref="J21:J22"/>
    <mergeCell ref="K21:K22"/>
    <mergeCell ref="L21:L22"/>
    <mergeCell ref="A19:A20"/>
    <mergeCell ref="B19:B20"/>
    <mergeCell ref="C19:C20"/>
    <mergeCell ref="D19:D20"/>
    <mergeCell ref="E19:E20"/>
    <mergeCell ref="F19:F20"/>
    <mergeCell ref="G17:G18"/>
    <mergeCell ref="H17:H18"/>
    <mergeCell ref="I17:I18"/>
    <mergeCell ref="M15:M16"/>
    <mergeCell ref="N15:N16"/>
    <mergeCell ref="O15:O16"/>
    <mergeCell ref="P15:P16"/>
    <mergeCell ref="A17:A18"/>
    <mergeCell ref="B17:B18"/>
    <mergeCell ref="C17:C18"/>
    <mergeCell ref="D17:D18"/>
    <mergeCell ref="E17:E18"/>
    <mergeCell ref="F17:F18"/>
    <mergeCell ref="G15:G16"/>
    <mergeCell ref="H15:H16"/>
    <mergeCell ref="I15:I16"/>
    <mergeCell ref="J15:J16"/>
    <mergeCell ref="K15:K16"/>
    <mergeCell ref="L15:L16"/>
    <mergeCell ref="M17:M18"/>
    <mergeCell ref="N17:N18"/>
    <mergeCell ref="O17:O18"/>
    <mergeCell ref="P17:P18"/>
    <mergeCell ref="J17:J18"/>
    <mergeCell ref="K17:K18"/>
    <mergeCell ref="L17:L18"/>
    <mergeCell ref="A15:A16"/>
    <mergeCell ref="B15:B16"/>
    <mergeCell ref="C15:C16"/>
    <mergeCell ref="D15:D16"/>
    <mergeCell ref="E15:E16"/>
    <mergeCell ref="F15:F16"/>
    <mergeCell ref="G13:G14"/>
    <mergeCell ref="H13:H14"/>
    <mergeCell ref="I13:I14"/>
    <mergeCell ref="O11:O12"/>
    <mergeCell ref="P11:P12"/>
    <mergeCell ref="A13:A14"/>
    <mergeCell ref="B13:B14"/>
    <mergeCell ref="C13:C14"/>
    <mergeCell ref="D13:D14"/>
    <mergeCell ref="E13:E14"/>
    <mergeCell ref="F13:F14"/>
    <mergeCell ref="G11:G12"/>
    <mergeCell ref="H11:H12"/>
    <mergeCell ref="I11:I12"/>
    <mergeCell ref="J11:J12"/>
    <mergeCell ref="K11:K12"/>
    <mergeCell ref="L11:L12"/>
    <mergeCell ref="M13:M14"/>
    <mergeCell ref="N13:N14"/>
    <mergeCell ref="O13:O14"/>
    <mergeCell ref="P13:P14"/>
    <mergeCell ref="J13:J14"/>
    <mergeCell ref="K13:K14"/>
    <mergeCell ref="L13:L14"/>
    <mergeCell ref="M9:M10"/>
    <mergeCell ref="N9:N10"/>
    <mergeCell ref="O9:O10"/>
    <mergeCell ref="P9:P10"/>
    <mergeCell ref="A11:A12"/>
    <mergeCell ref="B11:B12"/>
    <mergeCell ref="C11:C12"/>
    <mergeCell ref="D11:D12"/>
    <mergeCell ref="E11:E12"/>
    <mergeCell ref="F11:F12"/>
    <mergeCell ref="G9:G10"/>
    <mergeCell ref="H9:H10"/>
    <mergeCell ref="I9:I10"/>
    <mergeCell ref="J9:J10"/>
    <mergeCell ref="K9:K10"/>
    <mergeCell ref="L9:L10"/>
    <mergeCell ref="A9:A10"/>
    <mergeCell ref="B9:B10"/>
    <mergeCell ref="C9:C10"/>
    <mergeCell ref="D9:D10"/>
    <mergeCell ref="E9:E10"/>
    <mergeCell ref="F9:F10"/>
    <mergeCell ref="M11:M12"/>
    <mergeCell ref="N11:N12"/>
    <mergeCell ref="A3:A8"/>
    <mergeCell ref="B3:B8"/>
    <mergeCell ref="C3:C8"/>
    <mergeCell ref="D3:D8"/>
    <mergeCell ref="E3:F4"/>
    <mergeCell ref="G3:M4"/>
    <mergeCell ref="X4:X6"/>
    <mergeCell ref="M5:M8"/>
    <mergeCell ref="Q5:Q6"/>
    <mergeCell ref="F6:F8"/>
    <mergeCell ref="P6:P8"/>
    <mergeCell ref="I7:K7"/>
    <mergeCell ref="L7:L8"/>
    <mergeCell ref="N3:N8"/>
    <mergeCell ref="O3:P4"/>
    <mergeCell ref="Q3:U3"/>
    <mergeCell ref="V3:X3"/>
    <mergeCell ref="R4:R6"/>
    <mergeCell ref="S4:S6"/>
    <mergeCell ref="T4:T6"/>
    <mergeCell ref="U4:U6"/>
    <mergeCell ref="V4:V6"/>
    <mergeCell ref="W4:W6"/>
  </mergeCells>
  <phoneticPr fontId="3"/>
  <pageMargins left="0.51181102362204722" right="0.31496062992125984" top="0.55118110236220474" bottom="0.55118110236220474" header="0.31496062992125984" footer="0.31496062992125984"/>
  <pageSetup paperSize="8" scale="79" fitToHeight="0" orientation="landscape" r:id="rId1"/>
  <headerFooter>
    <oddHeader>&amp;L【機密性2情報】</oddHeader>
  </headerFooter>
  <rowBreaks count="1" manualBreakCount="1">
    <brk id="54" max="2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個別表004</vt:lpstr>
      <vt:lpstr>個別表004!Print_Area</vt:lpstr>
      <vt:lpstr>個別表004!Print_Titles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2020-11-18T06:42:26Z</cp:lastPrinted>
  <dcterms:created xsi:type="dcterms:W3CDTF">2020-11-11T06:06:30Z</dcterms:created>
  <dcterms:modified xsi:type="dcterms:W3CDTF">2020-11-18T06:43:09Z</dcterms:modified>
</cp:coreProperties>
</file>