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MLN19_kanbou02\大臣官房広報評価課\005 評価班\01_2018年度以降\2020年度（令和２年度）\検討中フォルダ\20210331【満了】02行政事業レビューに関する作業ファイル\20200916_最終公表レビューシート\05　基金\様式４　地方公共団体等保有基金\"/>
    </mc:Choice>
  </mc:AlternateContent>
  <xr:revisionPtr revIDLastSave="0" documentId="13_ncr:101_{69323372-3064-4EE7-9092-C709E8159D72}" xr6:coauthVersionLast="45" xr6:coauthVersionMax="45" xr10:uidLastSave="{00000000-0000-0000-0000-000000000000}"/>
  <bookViews>
    <workbookView xWindow="-110" yWindow="-110" windowWidth="19420" windowHeight="10420" xr2:uid="{6E428C75-072E-41FA-B6D4-24DF8BCAA756}"/>
  </bookViews>
  <sheets>
    <sheet name="個別表009" sheetId="1" r:id="rId1"/>
  </sheets>
  <definedNames>
    <definedName name="_xlnm._FilterDatabase" localSheetId="0" hidden="1">個別表009!$A$1:$Y$43</definedName>
    <definedName name="_xlnm.Print_Area" localSheetId="0">個別表009!$A$1:$X$53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X43" i="1" l="1"/>
  <c r="W43" i="1"/>
  <c r="V43" i="1"/>
  <c r="U43" i="1"/>
  <c r="T43" i="1"/>
  <c r="S43" i="1"/>
  <c r="R43" i="1"/>
  <c r="Q43" i="1"/>
  <c r="X42" i="1"/>
  <c r="W42" i="1"/>
  <c r="V42" i="1"/>
  <c r="U42" i="1"/>
  <c r="T42" i="1"/>
  <c r="S42" i="1"/>
  <c r="R42" i="1"/>
  <c r="Q42" i="1"/>
  <c r="P42" i="1"/>
  <c r="N42" i="1"/>
  <c r="M42" i="1"/>
  <c r="L42" i="1"/>
  <c r="K42" i="1"/>
  <c r="J42" i="1"/>
  <c r="I42" i="1"/>
  <c r="H42" i="1"/>
  <c r="G42" i="1"/>
  <c r="F42" i="1"/>
  <c r="E42" i="1"/>
  <c r="O55" i="1" s="1"/>
  <c r="O40" i="1"/>
  <c r="O38" i="1"/>
  <c r="O36" i="1"/>
  <c r="O34" i="1"/>
  <c r="O32" i="1"/>
  <c r="O30" i="1"/>
  <c r="O28" i="1"/>
  <c r="O26" i="1"/>
  <c r="O24" i="1"/>
  <c r="O22" i="1"/>
  <c r="O20" i="1"/>
  <c r="O18" i="1"/>
  <c r="O16" i="1"/>
  <c r="O14" i="1"/>
  <c r="O12" i="1"/>
  <c r="O10" i="1"/>
  <c r="O8" i="1"/>
  <c r="O42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</author>
  </authors>
  <commentList>
    <comment ref="L6" authorId="0" shapeId="0" xr:uid="{5FF400BA-178C-4BD1-A42C-723A6DAEB2DC}">
      <text>
        <r>
          <rPr>
            <b/>
            <sz val="9"/>
            <color indexed="81"/>
            <rFont val="ＭＳ Ｐゴシック"/>
            <family val="3"/>
            <charset val="128"/>
          </rPr>
          <t>運用収入等の国費相当額を想定</t>
        </r>
      </text>
    </comment>
  </commentList>
</comments>
</file>

<file path=xl/sharedStrings.xml><?xml version="1.0" encoding="utf-8"?>
<sst xmlns="http://schemas.openxmlformats.org/spreadsheetml/2006/main" count="152" uniqueCount="82">
  <si>
    <t>【個別表】令和２年度基金造成団体別基金執行状況表（009森林整備加速化・林業再生基金）</t>
    <rPh sb="1" eb="3">
      <t>コベツ</t>
    </rPh>
    <rPh sb="3" eb="4">
      <t>ヒョウ</t>
    </rPh>
    <rPh sb="5" eb="7">
      <t>レイワ</t>
    </rPh>
    <rPh sb="8" eb="10">
      <t>ネンド</t>
    </rPh>
    <rPh sb="10" eb="12">
      <t>キキン</t>
    </rPh>
    <rPh sb="12" eb="14">
      <t>ゾウセイ</t>
    </rPh>
    <rPh sb="14" eb="16">
      <t>ダンタイ</t>
    </rPh>
    <rPh sb="16" eb="17">
      <t>ベツ</t>
    </rPh>
    <rPh sb="17" eb="19">
      <t>キキン</t>
    </rPh>
    <rPh sb="19" eb="21">
      <t>シッコウ</t>
    </rPh>
    <rPh sb="21" eb="23">
      <t>ジョウキョウ</t>
    </rPh>
    <rPh sb="23" eb="24">
      <t>ヒョウ</t>
    </rPh>
    <rPh sb="28" eb="30">
      <t>シンリン</t>
    </rPh>
    <rPh sb="30" eb="32">
      <t>セイビ</t>
    </rPh>
    <rPh sb="32" eb="35">
      <t>カソクカ</t>
    </rPh>
    <rPh sb="36" eb="38">
      <t>リンギョウ</t>
    </rPh>
    <rPh sb="38" eb="40">
      <t>サイセイ</t>
    </rPh>
    <phoneticPr fontId="2"/>
  </si>
  <si>
    <t>番
号</t>
    <rPh sb="0" eb="1">
      <t>バン</t>
    </rPh>
    <rPh sb="2" eb="3">
      <t>ゴウ</t>
    </rPh>
    <phoneticPr fontId="2"/>
  </si>
  <si>
    <t>基金の造成団体の名称</t>
    <rPh sb="0" eb="2">
      <t>キキン</t>
    </rPh>
    <rPh sb="3" eb="5">
      <t>ゾウセイ</t>
    </rPh>
    <rPh sb="5" eb="7">
      <t>ダンタイ</t>
    </rPh>
    <rPh sb="8" eb="10">
      <t>メイショウ</t>
    </rPh>
    <phoneticPr fontId="2"/>
  </si>
  <si>
    <t>基金の名称</t>
    <rPh sb="0" eb="2">
      <t>キキン</t>
    </rPh>
    <rPh sb="3" eb="5">
      <t>メイショウ</t>
    </rPh>
    <phoneticPr fontId="2"/>
  </si>
  <si>
    <t>事務・事業の概要</t>
    <rPh sb="0" eb="2">
      <t>ジム</t>
    </rPh>
    <rPh sb="3" eb="5">
      <t>ジギョウ</t>
    </rPh>
    <rPh sb="6" eb="8">
      <t>ガイヨウ</t>
    </rPh>
    <phoneticPr fontId="2"/>
  </si>
  <si>
    <t>平成30年度末基金残高
（ａ）</t>
    <rPh sb="0" eb="2">
      <t>ヘイセイ</t>
    </rPh>
    <rPh sb="4" eb="6">
      <t>ネンド</t>
    </rPh>
    <rPh sb="6" eb="7">
      <t>マツ</t>
    </rPh>
    <rPh sb="7" eb="9">
      <t>キキン</t>
    </rPh>
    <rPh sb="9" eb="11">
      <t>ザンダカ</t>
    </rPh>
    <phoneticPr fontId="2"/>
  </si>
  <si>
    <t>令　和　元　年　度　収　入　支　出</t>
    <rPh sb="0" eb="1">
      <t>レイ</t>
    </rPh>
    <rPh sb="2" eb="3">
      <t>ワ</t>
    </rPh>
    <rPh sb="4" eb="5">
      <t>ガン</t>
    </rPh>
    <rPh sb="6" eb="7">
      <t>トシ</t>
    </rPh>
    <rPh sb="8" eb="9">
      <t>ド</t>
    </rPh>
    <rPh sb="10" eb="11">
      <t>オサム</t>
    </rPh>
    <rPh sb="12" eb="13">
      <t>イ</t>
    </rPh>
    <rPh sb="14" eb="15">
      <t>シ</t>
    </rPh>
    <rPh sb="16" eb="17">
      <t>デ</t>
    </rPh>
    <phoneticPr fontId="2"/>
  </si>
  <si>
    <t>令和元年度
国庫返納額
（ｄ）</t>
    <rPh sb="0" eb="2">
      <t>レイワ</t>
    </rPh>
    <rPh sb="2" eb="3">
      <t>ガン</t>
    </rPh>
    <rPh sb="3" eb="5">
      <t>ネンド</t>
    </rPh>
    <rPh sb="8" eb="10">
      <t>ヘンノウ</t>
    </rPh>
    <phoneticPr fontId="2"/>
  </si>
  <si>
    <t>令和元年度末基金残高
(ｅ=ａ+ｂ-ｃ-ｄ)</t>
    <rPh sb="0" eb="2">
      <t>レイワ</t>
    </rPh>
    <rPh sb="2" eb="3">
      <t>ガン</t>
    </rPh>
    <rPh sb="3" eb="5">
      <t>ネンド</t>
    </rPh>
    <rPh sb="5" eb="6">
      <t>マツ</t>
    </rPh>
    <rPh sb="6" eb="8">
      <t>キキン</t>
    </rPh>
    <rPh sb="8" eb="10">
      <t>ザンダカ</t>
    </rPh>
    <phoneticPr fontId="2"/>
  </si>
  <si>
    <t>令和元年度　事業実施決定等</t>
    <rPh sb="0" eb="2">
      <t>レイワ</t>
    </rPh>
    <rPh sb="2" eb="3">
      <t>ガン</t>
    </rPh>
    <rPh sb="3" eb="5">
      <t>ネンド</t>
    </rPh>
    <rPh sb="6" eb="8">
      <t>ジギョウ</t>
    </rPh>
    <rPh sb="8" eb="10">
      <t>ジッシ</t>
    </rPh>
    <rPh sb="10" eb="12">
      <t>ケッテイ</t>
    </rPh>
    <rPh sb="12" eb="13">
      <t>トウ</t>
    </rPh>
    <phoneticPr fontId="2"/>
  </si>
  <si>
    <t>令和元年度末　貸付残高等</t>
    <rPh sb="0" eb="2">
      <t>レイワ</t>
    </rPh>
    <rPh sb="2" eb="3">
      <t>ガン</t>
    </rPh>
    <rPh sb="3" eb="5">
      <t>ネンド</t>
    </rPh>
    <rPh sb="5" eb="6">
      <t>マツ</t>
    </rPh>
    <rPh sb="7" eb="9">
      <t>カシツ</t>
    </rPh>
    <rPh sb="9" eb="11">
      <t>ザンダカ</t>
    </rPh>
    <rPh sb="11" eb="12">
      <t>トウ</t>
    </rPh>
    <phoneticPr fontId="2"/>
  </si>
  <si>
    <t>補助等</t>
    <rPh sb="0" eb="2">
      <t>ホジョ</t>
    </rPh>
    <rPh sb="2" eb="3">
      <t>トウ</t>
    </rPh>
    <phoneticPr fontId="2"/>
  </si>
  <si>
    <t>出資</t>
    <rPh sb="0" eb="2">
      <t>シュッシ</t>
    </rPh>
    <phoneticPr fontId="2"/>
  </si>
  <si>
    <t>貸付</t>
    <rPh sb="0" eb="2">
      <t>カシツ</t>
    </rPh>
    <phoneticPr fontId="2"/>
  </si>
  <si>
    <t>債務保証</t>
    <rPh sb="0" eb="2">
      <t>サイム</t>
    </rPh>
    <rPh sb="2" eb="4">
      <t>ホショウ</t>
    </rPh>
    <phoneticPr fontId="2"/>
  </si>
  <si>
    <t>調査等、
その他</t>
    <rPh sb="0" eb="2">
      <t>チョウサ</t>
    </rPh>
    <rPh sb="2" eb="3">
      <t>トウ</t>
    </rPh>
    <rPh sb="7" eb="8">
      <t>タ</t>
    </rPh>
    <phoneticPr fontId="2"/>
  </si>
  <si>
    <t>収　入（ｂ）</t>
    <rPh sb="0" eb="1">
      <t>オサム</t>
    </rPh>
    <rPh sb="2" eb="3">
      <t>イ</t>
    </rPh>
    <phoneticPr fontId="2"/>
  </si>
  <si>
    <t>支　出（ｃ）</t>
    <rPh sb="0" eb="1">
      <t>シ</t>
    </rPh>
    <rPh sb="2" eb="3">
      <t>デ</t>
    </rPh>
    <phoneticPr fontId="2"/>
  </si>
  <si>
    <t>(補助・補てん、利子助成・補給)</t>
    <phoneticPr fontId="2"/>
  </si>
  <si>
    <t>うち
国費相当額</t>
    <rPh sb="3" eb="5">
      <t>コクヒ</t>
    </rPh>
    <rPh sb="5" eb="7">
      <t>ソウトウ</t>
    </rPh>
    <rPh sb="7" eb="8">
      <t>ガク</t>
    </rPh>
    <phoneticPr fontId="2"/>
  </si>
  <si>
    <t>うち</t>
    <phoneticPr fontId="2"/>
  </si>
  <si>
    <t>国費相当額</t>
    <phoneticPr fontId="2"/>
  </si>
  <si>
    <t>国からの資金交付額</t>
    <rPh sb="0" eb="1">
      <t>クニ</t>
    </rPh>
    <rPh sb="4" eb="6">
      <t>シキン</t>
    </rPh>
    <rPh sb="6" eb="8">
      <t>コウフ</t>
    </rPh>
    <rPh sb="8" eb="9">
      <t>ガク</t>
    </rPh>
    <phoneticPr fontId="2"/>
  </si>
  <si>
    <t>その他</t>
    <rPh sb="2" eb="3">
      <t>タ</t>
    </rPh>
    <phoneticPr fontId="2"/>
  </si>
  <si>
    <t>（件数）</t>
    <rPh sb="1" eb="3">
      <t>ケンスウ</t>
    </rPh>
    <phoneticPr fontId="2"/>
  </si>
  <si>
    <t>当初</t>
    <rPh sb="0" eb="2">
      <t>トウショ</t>
    </rPh>
    <phoneticPr fontId="2"/>
  </si>
  <si>
    <t>補正</t>
    <rPh sb="0" eb="2">
      <t>ホセイ</t>
    </rPh>
    <phoneticPr fontId="2"/>
  </si>
  <si>
    <t>予備費</t>
    <rPh sb="0" eb="3">
      <t>ヨビヒ</t>
    </rPh>
    <phoneticPr fontId="2"/>
  </si>
  <si>
    <t>金額</t>
    <rPh sb="0" eb="2">
      <t>キンガク</t>
    </rPh>
    <phoneticPr fontId="2"/>
  </si>
  <si>
    <t>秋田県</t>
    <rPh sb="0" eb="3">
      <t>アキタケン</t>
    </rPh>
    <phoneticPr fontId="2"/>
  </si>
  <si>
    <t>秋田県森林整備及び木材産業振興臨時対策基金</t>
    <rPh sb="0" eb="3">
      <t>アキタケン</t>
    </rPh>
    <rPh sb="3" eb="5">
      <t>シンリン</t>
    </rPh>
    <rPh sb="5" eb="7">
      <t>セイビ</t>
    </rPh>
    <rPh sb="7" eb="8">
      <t>オヨ</t>
    </rPh>
    <rPh sb="9" eb="11">
      <t>モクザイ</t>
    </rPh>
    <rPh sb="11" eb="13">
      <t>サンギョウ</t>
    </rPh>
    <rPh sb="13" eb="15">
      <t>シンコウ</t>
    </rPh>
    <rPh sb="15" eb="17">
      <t>リンジ</t>
    </rPh>
    <rPh sb="17" eb="19">
      <t>タイサク</t>
    </rPh>
    <rPh sb="19" eb="21">
      <t>キキン</t>
    </rPh>
    <phoneticPr fontId="2"/>
  </si>
  <si>
    <t>林業・木材産業の成長産業化に向けた取組の着実な推進のため、地域の主体性や創意工夫に基づく取組を通じ、地域材の需要拡大と安定供給体制の構築、持続的な林業経営の確立等を図るための緊急対策を総合的に支援</t>
    <rPh sb="0" eb="2">
      <t>リンギョウ</t>
    </rPh>
    <rPh sb="3" eb="5">
      <t>モクザイ</t>
    </rPh>
    <rPh sb="5" eb="7">
      <t>サンギョウ</t>
    </rPh>
    <rPh sb="8" eb="10">
      <t>セイチョウ</t>
    </rPh>
    <rPh sb="10" eb="13">
      <t>サンギョウカ</t>
    </rPh>
    <rPh sb="14" eb="15">
      <t>ム</t>
    </rPh>
    <rPh sb="17" eb="19">
      <t>トリクミ</t>
    </rPh>
    <rPh sb="20" eb="22">
      <t>チャクジツ</t>
    </rPh>
    <rPh sb="23" eb="25">
      <t>スイシン</t>
    </rPh>
    <rPh sb="29" eb="31">
      <t>チイキ</t>
    </rPh>
    <rPh sb="32" eb="35">
      <t>シュタイセイ</t>
    </rPh>
    <rPh sb="36" eb="38">
      <t>ソウイ</t>
    </rPh>
    <rPh sb="38" eb="40">
      <t>クフウ</t>
    </rPh>
    <rPh sb="41" eb="42">
      <t>モト</t>
    </rPh>
    <rPh sb="44" eb="46">
      <t>トリクミ</t>
    </rPh>
    <rPh sb="47" eb="48">
      <t>ツウ</t>
    </rPh>
    <rPh sb="50" eb="52">
      <t>チイキ</t>
    </rPh>
    <rPh sb="52" eb="53">
      <t>ザイ</t>
    </rPh>
    <rPh sb="54" eb="56">
      <t>ジュヨウ</t>
    </rPh>
    <rPh sb="56" eb="58">
      <t>カクダイ</t>
    </rPh>
    <rPh sb="59" eb="61">
      <t>アンテイ</t>
    </rPh>
    <rPh sb="61" eb="63">
      <t>キョウキュウ</t>
    </rPh>
    <rPh sb="63" eb="65">
      <t>タイセイ</t>
    </rPh>
    <rPh sb="66" eb="68">
      <t>コウチク</t>
    </rPh>
    <rPh sb="69" eb="72">
      <t>ジゾクテキ</t>
    </rPh>
    <rPh sb="73" eb="75">
      <t>リンギョウ</t>
    </rPh>
    <rPh sb="75" eb="77">
      <t>ケイエイ</t>
    </rPh>
    <rPh sb="78" eb="80">
      <t>カクリツ</t>
    </rPh>
    <rPh sb="80" eb="81">
      <t>トウ</t>
    </rPh>
    <rPh sb="82" eb="83">
      <t>ハカ</t>
    </rPh>
    <rPh sb="87" eb="89">
      <t>キンキュウ</t>
    </rPh>
    <rPh sb="89" eb="91">
      <t>タイサク</t>
    </rPh>
    <rPh sb="92" eb="95">
      <t>ソウゴウテキ</t>
    </rPh>
    <rPh sb="96" eb="98">
      <t>シエン</t>
    </rPh>
    <phoneticPr fontId="2"/>
  </si>
  <si>
    <t>山形県</t>
    <rPh sb="0" eb="3">
      <t>ヤマガタケン</t>
    </rPh>
    <phoneticPr fontId="2"/>
  </si>
  <si>
    <t>山形県森林整備促進・林業等再生基金</t>
    <rPh sb="0" eb="3">
      <t>ヤマガタケン</t>
    </rPh>
    <rPh sb="3" eb="5">
      <t>シンリン</t>
    </rPh>
    <rPh sb="5" eb="7">
      <t>セイビ</t>
    </rPh>
    <rPh sb="7" eb="9">
      <t>ソクシン</t>
    </rPh>
    <rPh sb="10" eb="12">
      <t>リンギョウ</t>
    </rPh>
    <rPh sb="12" eb="13">
      <t>トウ</t>
    </rPh>
    <rPh sb="13" eb="15">
      <t>サイセイ</t>
    </rPh>
    <rPh sb="15" eb="17">
      <t>キキン</t>
    </rPh>
    <phoneticPr fontId="2"/>
  </si>
  <si>
    <t>同上</t>
    <rPh sb="0" eb="2">
      <t>ドウジョウ</t>
    </rPh>
    <phoneticPr fontId="2"/>
  </si>
  <si>
    <t>新潟県</t>
    <rPh sb="0" eb="3">
      <t>ニイガタケン</t>
    </rPh>
    <phoneticPr fontId="2"/>
  </si>
  <si>
    <t>新潟県森林整備加速化・林業再生基金</t>
    <rPh sb="0" eb="3">
      <t>ニイガタケン</t>
    </rPh>
    <rPh sb="3" eb="5">
      <t>シンリン</t>
    </rPh>
    <rPh sb="5" eb="7">
      <t>セイビ</t>
    </rPh>
    <rPh sb="7" eb="10">
      <t>カソクカ</t>
    </rPh>
    <rPh sb="11" eb="13">
      <t>リンギョウ</t>
    </rPh>
    <rPh sb="13" eb="15">
      <t>サイセイ</t>
    </rPh>
    <rPh sb="15" eb="17">
      <t>キキン</t>
    </rPh>
    <phoneticPr fontId="2"/>
  </si>
  <si>
    <t>富山県</t>
    <rPh sb="0" eb="3">
      <t>トヤマケン</t>
    </rPh>
    <phoneticPr fontId="2"/>
  </si>
  <si>
    <t>富山県森林整備加速化・林業再生基金</t>
    <rPh sb="0" eb="3">
      <t>トヤマケン</t>
    </rPh>
    <rPh sb="3" eb="5">
      <t>シンリン</t>
    </rPh>
    <rPh sb="5" eb="7">
      <t>セイビ</t>
    </rPh>
    <rPh sb="7" eb="10">
      <t>カソクカ</t>
    </rPh>
    <rPh sb="11" eb="13">
      <t>リンギョウ</t>
    </rPh>
    <rPh sb="13" eb="15">
      <t>サイセイ</t>
    </rPh>
    <rPh sb="15" eb="17">
      <t>キキン</t>
    </rPh>
    <phoneticPr fontId="2"/>
  </si>
  <si>
    <t>福井県</t>
    <rPh sb="0" eb="3">
      <t>フクイケン</t>
    </rPh>
    <phoneticPr fontId="2"/>
  </si>
  <si>
    <t>福井県緊急森林整備基金</t>
    <rPh sb="0" eb="3">
      <t>フクイケン</t>
    </rPh>
    <rPh sb="3" eb="5">
      <t>キンキュウ</t>
    </rPh>
    <rPh sb="5" eb="7">
      <t>シンリン</t>
    </rPh>
    <rPh sb="7" eb="9">
      <t>セイビ</t>
    </rPh>
    <rPh sb="9" eb="11">
      <t>キキン</t>
    </rPh>
    <phoneticPr fontId="2"/>
  </si>
  <si>
    <t>長野県</t>
    <rPh sb="0" eb="3">
      <t>ナガノケン</t>
    </rPh>
    <phoneticPr fontId="2"/>
  </si>
  <si>
    <t>長野県森林整備加速化・林業再生基金</t>
    <rPh sb="0" eb="3">
      <t>ナガノケン</t>
    </rPh>
    <rPh sb="3" eb="5">
      <t>シンリン</t>
    </rPh>
    <rPh sb="5" eb="7">
      <t>セイビ</t>
    </rPh>
    <rPh sb="7" eb="10">
      <t>カソクカ</t>
    </rPh>
    <rPh sb="11" eb="13">
      <t>リンギョウ</t>
    </rPh>
    <rPh sb="13" eb="15">
      <t>サイセイ</t>
    </rPh>
    <rPh sb="15" eb="17">
      <t>キキン</t>
    </rPh>
    <phoneticPr fontId="2"/>
  </si>
  <si>
    <t>岐阜県</t>
    <rPh sb="0" eb="3">
      <t>ギフケン</t>
    </rPh>
    <phoneticPr fontId="2"/>
  </si>
  <si>
    <t>岐阜県森林整備加速化・林業再生基金</t>
    <rPh sb="0" eb="3">
      <t>ギフケン</t>
    </rPh>
    <rPh sb="3" eb="5">
      <t>シンリン</t>
    </rPh>
    <rPh sb="5" eb="7">
      <t>セイビ</t>
    </rPh>
    <rPh sb="7" eb="10">
      <t>カソクカ</t>
    </rPh>
    <rPh sb="11" eb="13">
      <t>リンギョウ</t>
    </rPh>
    <rPh sb="13" eb="15">
      <t>サイセイ</t>
    </rPh>
    <rPh sb="15" eb="17">
      <t>キキン</t>
    </rPh>
    <phoneticPr fontId="2"/>
  </si>
  <si>
    <t>三重県</t>
    <rPh sb="0" eb="3">
      <t>ミエケン</t>
    </rPh>
    <phoneticPr fontId="2"/>
  </si>
  <si>
    <t>三重県森林整備加速化・林業再生基金</t>
    <rPh sb="0" eb="3">
      <t>ミエケン</t>
    </rPh>
    <rPh sb="3" eb="5">
      <t>シンリン</t>
    </rPh>
    <rPh sb="5" eb="7">
      <t>セイビ</t>
    </rPh>
    <rPh sb="7" eb="10">
      <t>カソクカ</t>
    </rPh>
    <rPh sb="11" eb="13">
      <t>リンギョウ</t>
    </rPh>
    <rPh sb="13" eb="15">
      <t>サイセイ</t>
    </rPh>
    <rPh sb="15" eb="17">
      <t>キキン</t>
    </rPh>
    <phoneticPr fontId="2"/>
  </si>
  <si>
    <t>兵庫県</t>
    <rPh sb="0" eb="3">
      <t>ヒョウゴケン</t>
    </rPh>
    <phoneticPr fontId="2"/>
  </si>
  <si>
    <t>森林林業緊急整備基金</t>
    <rPh sb="0" eb="2">
      <t>シンリン</t>
    </rPh>
    <rPh sb="2" eb="4">
      <t>リンギョウ</t>
    </rPh>
    <rPh sb="4" eb="6">
      <t>キンキュウ</t>
    </rPh>
    <rPh sb="6" eb="8">
      <t>セイビ</t>
    </rPh>
    <rPh sb="8" eb="10">
      <t>キキン</t>
    </rPh>
    <phoneticPr fontId="2"/>
  </si>
  <si>
    <t>奈良県</t>
    <rPh sb="0" eb="3">
      <t>ナラケン</t>
    </rPh>
    <phoneticPr fontId="2"/>
  </si>
  <si>
    <t>奈良県森林整備加速化・林業再生基金</t>
    <rPh sb="0" eb="3">
      <t>ナラケン</t>
    </rPh>
    <rPh sb="3" eb="5">
      <t>シンリン</t>
    </rPh>
    <rPh sb="5" eb="7">
      <t>セイビ</t>
    </rPh>
    <rPh sb="7" eb="10">
      <t>カソクカ</t>
    </rPh>
    <rPh sb="11" eb="13">
      <t>リンギョウ</t>
    </rPh>
    <rPh sb="13" eb="15">
      <t>サイセイ</t>
    </rPh>
    <rPh sb="15" eb="17">
      <t>キキン</t>
    </rPh>
    <phoneticPr fontId="2"/>
  </si>
  <si>
    <t>鳥取県</t>
    <rPh sb="0" eb="3">
      <t>トットリケン</t>
    </rPh>
    <phoneticPr fontId="2"/>
  </si>
  <si>
    <t>鳥取県緑の産業再生プロジェクト基金</t>
    <rPh sb="0" eb="3">
      <t>トットリケン</t>
    </rPh>
    <rPh sb="3" eb="4">
      <t>ミドリ</t>
    </rPh>
    <rPh sb="5" eb="7">
      <t>サンギョウ</t>
    </rPh>
    <rPh sb="7" eb="9">
      <t>サイセイ</t>
    </rPh>
    <rPh sb="15" eb="17">
      <t>キキン</t>
    </rPh>
    <phoneticPr fontId="2"/>
  </si>
  <si>
    <t>島根県</t>
    <rPh sb="0" eb="3">
      <t>シマネケン</t>
    </rPh>
    <phoneticPr fontId="2"/>
  </si>
  <si>
    <t>島根県中山間地域等活性化基金</t>
    <rPh sb="0" eb="3">
      <t>シマネケン</t>
    </rPh>
    <rPh sb="3" eb="4">
      <t>チュウ</t>
    </rPh>
    <rPh sb="4" eb="6">
      <t>サンカン</t>
    </rPh>
    <rPh sb="6" eb="8">
      <t>チイキ</t>
    </rPh>
    <rPh sb="8" eb="9">
      <t>トウ</t>
    </rPh>
    <rPh sb="9" eb="12">
      <t>カッセイカ</t>
    </rPh>
    <rPh sb="12" eb="14">
      <t>キキン</t>
    </rPh>
    <phoneticPr fontId="2"/>
  </si>
  <si>
    <t>高知県</t>
    <rPh sb="0" eb="3">
      <t>コウチケン</t>
    </rPh>
    <phoneticPr fontId="2"/>
  </si>
  <si>
    <t>高知県森林整備加速化・林業再生基金</t>
    <rPh sb="0" eb="3">
      <t>コウチケン</t>
    </rPh>
    <rPh sb="3" eb="5">
      <t>シンリン</t>
    </rPh>
    <rPh sb="5" eb="7">
      <t>セイビ</t>
    </rPh>
    <rPh sb="7" eb="10">
      <t>カソクカ</t>
    </rPh>
    <rPh sb="11" eb="13">
      <t>リンギョウ</t>
    </rPh>
    <rPh sb="13" eb="15">
      <t>サイセイ</t>
    </rPh>
    <rPh sb="15" eb="17">
      <t>キキン</t>
    </rPh>
    <phoneticPr fontId="2"/>
  </si>
  <si>
    <t>熊本県</t>
    <rPh sb="0" eb="3">
      <t>クマモトケン</t>
    </rPh>
    <phoneticPr fontId="2"/>
  </si>
  <si>
    <t>熊本県森林整備促進及び林業等再生基金</t>
    <rPh sb="0" eb="3">
      <t>クマモトケン</t>
    </rPh>
    <rPh sb="3" eb="5">
      <t>シンリン</t>
    </rPh>
    <rPh sb="5" eb="7">
      <t>セイビ</t>
    </rPh>
    <rPh sb="7" eb="9">
      <t>ソクシン</t>
    </rPh>
    <rPh sb="9" eb="10">
      <t>オヨ</t>
    </rPh>
    <rPh sb="11" eb="13">
      <t>リンギョウ</t>
    </rPh>
    <rPh sb="13" eb="14">
      <t>トウ</t>
    </rPh>
    <rPh sb="14" eb="16">
      <t>サイセイ</t>
    </rPh>
    <rPh sb="16" eb="18">
      <t>キキン</t>
    </rPh>
    <phoneticPr fontId="2"/>
  </si>
  <si>
    <t>宮崎県</t>
    <rPh sb="0" eb="3">
      <t>ミヤザキケン</t>
    </rPh>
    <phoneticPr fontId="2"/>
  </si>
  <si>
    <t>宮崎県森林整備加速化・林業再生基金</t>
    <rPh sb="0" eb="3">
      <t>ミヤザキケン</t>
    </rPh>
    <rPh sb="3" eb="5">
      <t>シンリン</t>
    </rPh>
    <rPh sb="5" eb="7">
      <t>セイビ</t>
    </rPh>
    <rPh sb="7" eb="10">
      <t>カソクカ</t>
    </rPh>
    <rPh sb="11" eb="13">
      <t>リンギョウ</t>
    </rPh>
    <rPh sb="13" eb="15">
      <t>サイセイ</t>
    </rPh>
    <rPh sb="15" eb="17">
      <t>キキン</t>
    </rPh>
    <phoneticPr fontId="2"/>
  </si>
  <si>
    <t>鹿児島県</t>
    <rPh sb="0" eb="4">
      <t>カゴシマケン</t>
    </rPh>
    <phoneticPr fontId="2"/>
  </si>
  <si>
    <t>鹿児島県森林整備推進等基金</t>
    <rPh sb="0" eb="4">
      <t>カゴシマケン</t>
    </rPh>
    <rPh sb="4" eb="6">
      <t>シンリン</t>
    </rPh>
    <rPh sb="6" eb="8">
      <t>セイビ</t>
    </rPh>
    <rPh sb="8" eb="10">
      <t>スイシン</t>
    </rPh>
    <rPh sb="10" eb="11">
      <t>トウ</t>
    </rPh>
    <rPh sb="11" eb="13">
      <t>キキン</t>
    </rPh>
    <phoneticPr fontId="2"/>
  </si>
  <si>
    <t>計</t>
    <rPh sb="0" eb="1">
      <t>ケイ</t>
    </rPh>
    <phoneticPr fontId="2"/>
  </si>
  <si>
    <t>※会計区分を番号で記載</t>
    <rPh sb="1" eb="3">
      <t>カイケイ</t>
    </rPh>
    <rPh sb="3" eb="5">
      <t>クブン</t>
    </rPh>
    <rPh sb="6" eb="8">
      <t>バンゴウ</t>
    </rPh>
    <rPh sb="9" eb="11">
      <t>キサイ</t>
    </rPh>
    <phoneticPr fontId="2"/>
  </si>
  <si>
    <t>①一般会計</t>
    <rPh sb="1" eb="3">
      <t>イッパン</t>
    </rPh>
    <rPh sb="3" eb="5">
      <t>カイケイ</t>
    </rPh>
    <phoneticPr fontId="2"/>
  </si>
  <si>
    <t>⑪森林保険特別会計</t>
    <rPh sb="1" eb="3">
      <t>シンリン</t>
    </rPh>
    <rPh sb="3" eb="5">
      <t>ホケン</t>
    </rPh>
    <rPh sb="5" eb="7">
      <t>トクベツ</t>
    </rPh>
    <rPh sb="7" eb="9">
      <t>カイケイ</t>
    </rPh>
    <phoneticPr fontId="2"/>
  </si>
  <si>
    <t>②交付税及び贈与税配付金特別会計</t>
    <rPh sb="1" eb="4">
      <t>コウフゼイ</t>
    </rPh>
    <rPh sb="4" eb="5">
      <t>オヨ</t>
    </rPh>
    <rPh sb="6" eb="9">
      <t>ゾウヨゼイ</t>
    </rPh>
    <rPh sb="9" eb="11">
      <t>ハイフ</t>
    </rPh>
    <rPh sb="11" eb="12">
      <t>キン</t>
    </rPh>
    <rPh sb="12" eb="14">
      <t>トクベツ</t>
    </rPh>
    <rPh sb="14" eb="16">
      <t>カイケイ</t>
    </rPh>
    <phoneticPr fontId="2"/>
  </si>
  <si>
    <t>⑫国有林野事業債務管理特別会計</t>
    <rPh sb="1" eb="5">
      <t>コクユウリンヤ</t>
    </rPh>
    <rPh sb="5" eb="7">
      <t>ジギョウ</t>
    </rPh>
    <rPh sb="7" eb="9">
      <t>サイム</t>
    </rPh>
    <rPh sb="9" eb="11">
      <t>カンリ</t>
    </rPh>
    <rPh sb="11" eb="13">
      <t>トクベツ</t>
    </rPh>
    <rPh sb="13" eb="15">
      <t>カイケイ</t>
    </rPh>
    <phoneticPr fontId="2"/>
  </si>
  <si>
    <t>③地震再保険特別会計</t>
    <rPh sb="1" eb="3">
      <t>ジシン</t>
    </rPh>
    <rPh sb="3" eb="6">
      <t>サイホケン</t>
    </rPh>
    <rPh sb="6" eb="8">
      <t>トクベツ</t>
    </rPh>
    <rPh sb="8" eb="10">
      <t>カイケイ</t>
    </rPh>
    <phoneticPr fontId="2"/>
  </si>
  <si>
    <t>⑬貿易再保険特別会計</t>
    <rPh sb="1" eb="3">
      <t>ボウエキ</t>
    </rPh>
    <rPh sb="3" eb="6">
      <t>サイホケン</t>
    </rPh>
    <rPh sb="6" eb="8">
      <t>トクベツ</t>
    </rPh>
    <rPh sb="8" eb="10">
      <t>カイケイ</t>
    </rPh>
    <phoneticPr fontId="2"/>
  </si>
  <si>
    <t>④国債整理基金特別会計</t>
    <rPh sb="1" eb="3">
      <t>コクサイ</t>
    </rPh>
    <rPh sb="3" eb="5">
      <t>セイリ</t>
    </rPh>
    <rPh sb="5" eb="7">
      <t>キキン</t>
    </rPh>
    <rPh sb="7" eb="9">
      <t>トクベツ</t>
    </rPh>
    <rPh sb="9" eb="11">
      <t>カイケイ</t>
    </rPh>
    <phoneticPr fontId="2"/>
  </si>
  <si>
    <t>⑭特許特別会計</t>
    <rPh sb="1" eb="3">
      <t>トッキョ</t>
    </rPh>
    <rPh sb="3" eb="5">
      <t>トクベツ</t>
    </rPh>
    <rPh sb="5" eb="7">
      <t>カイケイ</t>
    </rPh>
    <phoneticPr fontId="2"/>
  </si>
  <si>
    <t>⑤外国為替資金特別会計</t>
    <rPh sb="1" eb="3">
      <t>ガイコク</t>
    </rPh>
    <rPh sb="3" eb="5">
      <t>カワセ</t>
    </rPh>
    <rPh sb="5" eb="7">
      <t>シキン</t>
    </rPh>
    <rPh sb="7" eb="9">
      <t>トクベツ</t>
    </rPh>
    <rPh sb="9" eb="11">
      <t>カイケイ</t>
    </rPh>
    <phoneticPr fontId="2"/>
  </si>
  <si>
    <t>⑮自動車安全特別会計</t>
    <rPh sb="1" eb="4">
      <t>ジドウシャ</t>
    </rPh>
    <rPh sb="4" eb="6">
      <t>アンゼン</t>
    </rPh>
    <rPh sb="6" eb="8">
      <t>トクベツ</t>
    </rPh>
    <rPh sb="8" eb="10">
      <t>カイケイ</t>
    </rPh>
    <phoneticPr fontId="2"/>
  </si>
  <si>
    <t>⑥財政投融資特別会計</t>
    <rPh sb="1" eb="3">
      <t>ザイセイ</t>
    </rPh>
    <rPh sb="3" eb="6">
      <t>トウユウシ</t>
    </rPh>
    <rPh sb="6" eb="8">
      <t>トクベツ</t>
    </rPh>
    <rPh sb="8" eb="10">
      <t>カイケイ</t>
    </rPh>
    <phoneticPr fontId="2"/>
  </si>
  <si>
    <t>⑯東日本大震災復興特別会計</t>
    <rPh sb="1" eb="2">
      <t>ヒガシ</t>
    </rPh>
    <rPh sb="2" eb="4">
      <t>ニホン</t>
    </rPh>
    <rPh sb="4" eb="7">
      <t>ダイシンサイ</t>
    </rPh>
    <rPh sb="7" eb="9">
      <t>フッコウ</t>
    </rPh>
    <rPh sb="9" eb="11">
      <t>トクベツ</t>
    </rPh>
    <rPh sb="11" eb="13">
      <t>カイケイ</t>
    </rPh>
    <phoneticPr fontId="2"/>
  </si>
  <si>
    <t>⑦エネルギー対策特別会計</t>
    <rPh sb="6" eb="8">
      <t>タイサク</t>
    </rPh>
    <rPh sb="8" eb="10">
      <t>トクベツ</t>
    </rPh>
    <rPh sb="10" eb="12">
      <t>カイケイ</t>
    </rPh>
    <phoneticPr fontId="2"/>
  </si>
  <si>
    <t>⑧労働保険特別会計</t>
    <rPh sb="1" eb="3">
      <t>ロウドウ</t>
    </rPh>
    <rPh sb="3" eb="5">
      <t>ホケン</t>
    </rPh>
    <rPh sb="5" eb="7">
      <t>トクベツ</t>
    </rPh>
    <rPh sb="7" eb="9">
      <t>カイケイ</t>
    </rPh>
    <phoneticPr fontId="2"/>
  </si>
  <si>
    <t>⑨年金特別会計</t>
    <rPh sb="1" eb="3">
      <t>ネンキン</t>
    </rPh>
    <rPh sb="3" eb="5">
      <t>トクベツ</t>
    </rPh>
    <rPh sb="5" eb="7">
      <t>カイケイ</t>
    </rPh>
    <phoneticPr fontId="2"/>
  </si>
  <si>
    <t>⑩食料安定供給特別会計</t>
    <rPh sb="1" eb="3">
      <t>ショクリョウ</t>
    </rPh>
    <rPh sb="3" eb="5">
      <t>アンテイ</t>
    </rPh>
    <rPh sb="5" eb="7">
      <t>キョウキュウ</t>
    </rPh>
    <rPh sb="7" eb="9">
      <t>トクベツ</t>
    </rPh>
    <rPh sb="9" eb="11">
      <t>カイケイ</t>
    </rPh>
    <phoneticPr fontId="2"/>
  </si>
  <si>
    <t>秋田県他15団体</t>
    <rPh sb="0" eb="2">
      <t>アキタ</t>
    </rPh>
    <rPh sb="2" eb="3">
      <t>ケン</t>
    </rPh>
    <rPh sb="3" eb="4">
      <t>ホカ</t>
    </rPh>
    <rPh sb="6" eb="8">
      <t>ダンタイ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</si>
</sst>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76" formatCode="000"/>
    <numFmt numFmtId="177" formatCode="\(#,##0\);\(* \-#,##0\);\(* \ &quot;-&quot;\ \);@\ "/>
    <numFmt numFmtId="178" formatCode="* #,##0;* \-#,##0;* &quot;-&quot;_ ;@\ "/>
  </numFmts>
  <fonts count="19" x14ac:knownFonts="1">
    <font>
      <sz val="11"/>
      <color theme="1"/>
      <name val="游ゴシック"/>
      <family val="2"/>
      <charset val="128"/>
      <scheme val="minor"/>
    </font>
    <font>
      <b/>
      <sz val="12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1"/>
      <color rgb="FFFF0000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9"/>
      <color theme="1"/>
      <name val="ＭＳ ゴシック"/>
      <family val="3"/>
      <charset val="128"/>
    </font>
    <font>
      <sz val="9"/>
      <color theme="1"/>
      <name val="游ゴシック"/>
      <family val="2"/>
      <charset val="128"/>
      <scheme val="minor"/>
    </font>
    <font>
      <sz val="10"/>
      <color rgb="FFFF0000"/>
      <name val="ＭＳ ゴシック"/>
      <family val="3"/>
      <charset val="128"/>
    </font>
    <font>
      <sz val="8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9"/>
      <color rgb="FFFF0000"/>
      <name val="游ゴシック"/>
      <family val="3"/>
      <charset val="128"/>
      <scheme val="minor"/>
    </font>
    <font>
      <sz val="9"/>
      <color rgb="FFFF0000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b/>
      <sz val="9"/>
      <color indexed="81"/>
      <name val="ＭＳ Ｐゴシック"/>
      <family val="3"/>
      <charset val="128"/>
    </font>
    <font>
      <sz val="10"/>
      <name val="ＭＳ ゴシック"/>
      <family val="3"/>
      <charset val="128"/>
    </font>
    <font>
      <sz val="5"/>
      <color theme="1"/>
      <name val="游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66"/>
        <bgColor indexed="64"/>
      </patternFill>
    </fill>
  </fills>
  <borders count="4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medium">
        <color auto="1"/>
      </left>
      <right/>
      <top/>
      <bottom style="dotted">
        <color auto="1"/>
      </bottom>
      <diagonal/>
    </border>
    <border>
      <left style="thin">
        <color auto="1"/>
      </left>
      <right/>
      <top/>
      <bottom style="dotted">
        <color auto="1"/>
      </bottom>
      <diagonal/>
    </border>
    <border>
      <left style="thin">
        <color auto="1"/>
      </left>
      <right style="thin">
        <color auto="1"/>
      </right>
      <top/>
      <bottom style="dotted">
        <color auto="1"/>
      </bottom>
      <diagonal/>
    </border>
    <border>
      <left/>
      <right style="medium">
        <color auto="1"/>
      </right>
      <top/>
      <bottom style="dotted">
        <color auto="1"/>
      </bottom>
      <diagonal/>
    </border>
    <border>
      <left style="medium">
        <color auto="1"/>
      </left>
      <right style="thin">
        <color auto="1"/>
      </right>
      <top/>
      <bottom style="dotted">
        <color auto="1"/>
      </bottom>
      <diagonal/>
    </border>
    <border>
      <left style="thin">
        <color auto="1"/>
      </left>
      <right style="medium">
        <color auto="1"/>
      </right>
      <top/>
      <bottom style="dotted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dotted">
        <color auto="1"/>
      </top>
      <bottom/>
      <diagonal/>
    </border>
    <border>
      <left style="thin">
        <color auto="1"/>
      </left>
      <right/>
      <top style="dotted">
        <color auto="1"/>
      </top>
      <bottom/>
      <diagonal/>
    </border>
    <border>
      <left style="thin">
        <color auto="1"/>
      </left>
      <right style="thin">
        <color auto="1"/>
      </right>
      <top style="dotted">
        <color auto="1"/>
      </top>
      <bottom/>
      <diagonal/>
    </border>
    <border>
      <left/>
      <right style="medium">
        <color auto="1"/>
      </right>
      <top style="dotted">
        <color auto="1"/>
      </top>
      <bottom/>
      <diagonal/>
    </border>
    <border>
      <left style="medium">
        <color auto="1"/>
      </left>
      <right/>
      <top style="dotted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dotted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3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10" fillId="0" borderId="0" xfId="0" applyFont="1">
      <alignment vertical="center"/>
    </xf>
    <xf numFmtId="0" fontId="5" fillId="0" borderId="0" xfId="0" applyFont="1">
      <alignment vertical="center"/>
    </xf>
    <xf numFmtId="0" fontId="8" fillId="2" borderId="10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left" vertical="center" wrapText="1"/>
    </xf>
    <xf numFmtId="0" fontId="5" fillId="2" borderId="10" xfId="0" applyFont="1" applyFill="1" applyBorder="1" applyAlignment="1">
      <alignment horizontal="left" vertical="center"/>
    </xf>
    <xf numFmtId="0" fontId="0" fillId="2" borderId="17" xfId="0" applyFill="1" applyBorder="1">
      <alignment vertical="center"/>
    </xf>
    <xf numFmtId="0" fontId="9" fillId="2" borderId="11" xfId="0" applyFont="1" applyFill="1" applyBorder="1" applyAlignment="1">
      <alignment horizontal="left" vertical="center" wrapText="1"/>
    </xf>
    <xf numFmtId="0" fontId="9" fillId="2" borderId="17" xfId="0" applyFont="1" applyFill="1" applyBorder="1" applyAlignment="1">
      <alignment horizontal="left" vertical="center" wrapText="1"/>
    </xf>
    <xf numFmtId="0" fontId="9" fillId="2" borderId="22" xfId="0" applyFont="1" applyFill="1" applyBorder="1" applyAlignment="1">
      <alignment horizontal="left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12" fillId="2" borderId="32" xfId="0" applyFont="1" applyFill="1" applyBorder="1" applyAlignment="1">
      <alignment horizontal="center" vertical="center"/>
    </xf>
    <xf numFmtId="0" fontId="12" fillId="2" borderId="33" xfId="0" applyFont="1" applyFill="1" applyBorder="1" applyAlignment="1">
      <alignment horizontal="center" vertical="center"/>
    </xf>
    <xf numFmtId="0" fontId="12" fillId="2" borderId="34" xfId="0" applyFont="1" applyFill="1" applyBorder="1" applyAlignment="1">
      <alignment horizontal="center" vertical="center"/>
    </xf>
    <xf numFmtId="0" fontId="12" fillId="2" borderId="35" xfId="0" applyFont="1" applyFill="1" applyBorder="1" applyAlignment="1">
      <alignment horizontal="center" vertical="center"/>
    </xf>
    <xf numFmtId="0" fontId="12" fillId="2" borderId="36" xfId="0" applyFont="1" applyFill="1" applyBorder="1" applyAlignment="1">
      <alignment horizontal="center" vertical="center"/>
    </xf>
    <xf numFmtId="0" fontId="13" fillId="2" borderId="6" xfId="0" applyFont="1" applyFill="1" applyBorder="1" applyAlignment="1">
      <alignment horizontal="center" vertical="center"/>
    </xf>
    <xf numFmtId="0" fontId="5" fillId="2" borderId="38" xfId="0" applyFont="1" applyFill="1" applyBorder="1" applyAlignment="1">
      <alignment horizontal="center" vertical="center"/>
    </xf>
    <xf numFmtId="0" fontId="12" fillId="2" borderId="40" xfId="0" applyFont="1" applyFill="1" applyBorder="1" applyAlignment="1">
      <alignment horizontal="center" vertical="center" wrapText="1"/>
    </xf>
    <xf numFmtId="0" fontId="11" fillId="3" borderId="41" xfId="0" applyFont="1" applyFill="1" applyBorder="1" applyAlignment="1">
      <alignment horizontal="center" vertical="center" wrapText="1"/>
    </xf>
    <xf numFmtId="0" fontId="8" fillId="2" borderId="42" xfId="0" applyFont="1" applyFill="1" applyBorder="1" applyAlignment="1">
      <alignment horizontal="center" vertical="center"/>
    </xf>
    <xf numFmtId="0" fontId="8" fillId="2" borderId="40" xfId="0" applyFont="1" applyFill="1" applyBorder="1" applyAlignment="1">
      <alignment horizontal="center" vertical="center"/>
    </xf>
    <xf numFmtId="0" fontId="8" fillId="2" borderId="41" xfId="0" applyFont="1" applyFill="1" applyBorder="1" applyAlignment="1">
      <alignment horizontal="center" vertical="center"/>
    </xf>
    <xf numFmtId="0" fontId="8" fillId="2" borderId="39" xfId="0" applyFont="1" applyFill="1" applyBorder="1" applyAlignment="1">
      <alignment horizontal="center" vertical="center"/>
    </xf>
    <xf numFmtId="0" fontId="8" fillId="2" borderId="38" xfId="0" applyFont="1" applyFill="1" applyBorder="1" applyAlignment="1">
      <alignment horizontal="center" vertical="center"/>
    </xf>
    <xf numFmtId="0" fontId="8" fillId="2" borderId="43" xfId="0" applyFont="1" applyFill="1" applyBorder="1" applyAlignment="1">
      <alignment horizontal="center" vertical="center"/>
    </xf>
    <xf numFmtId="0" fontId="14" fillId="2" borderId="6" xfId="0" applyFont="1" applyFill="1" applyBorder="1" applyAlignment="1">
      <alignment horizontal="center" vertical="center"/>
    </xf>
    <xf numFmtId="177" fontId="5" fillId="0" borderId="2" xfId="0" applyNumberFormat="1" applyFont="1" applyBorder="1" applyAlignment="1">
      <alignment horizontal="right" vertical="center"/>
    </xf>
    <xf numFmtId="177" fontId="5" fillId="0" borderId="47" xfId="0" applyNumberFormat="1" applyFont="1" applyBorder="1" applyAlignment="1">
      <alignment horizontal="right" vertical="center"/>
    </xf>
    <xf numFmtId="177" fontId="5" fillId="0" borderId="46" xfId="0" applyNumberFormat="1" applyFont="1" applyBorder="1" applyAlignment="1">
      <alignment horizontal="right" vertical="center"/>
    </xf>
    <xf numFmtId="177" fontId="5" fillId="0" borderId="3" xfId="0" applyNumberFormat="1" applyFont="1" applyBorder="1" applyAlignment="1">
      <alignment horizontal="right" vertical="center"/>
    </xf>
    <xf numFmtId="0" fontId="13" fillId="2" borderId="0" xfId="0" applyFont="1" applyFill="1" applyAlignment="1">
      <alignment horizontal="center" vertical="center"/>
    </xf>
    <xf numFmtId="41" fontId="5" fillId="0" borderId="38" xfId="0" applyNumberFormat="1" applyFont="1" applyBorder="1" applyAlignment="1">
      <alignment horizontal="right" vertical="center"/>
    </xf>
    <xf numFmtId="41" fontId="5" fillId="0" borderId="40" xfId="0" applyNumberFormat="1" applyFont="1" applyBorder="1" applyAlignment="1">
      <alignment horizontal="right" vertical="center"/>
    </xf>
    <xf numFmtId="41" fontId="5" fillId="0" borderId="41" xfId="0" applyNumberFormat="1" applyFont="1" applyBorder="1" applyAlignment="1">
      <alignment horizontal="right" vertical="center"/>
    </xf>
    <xf numFmtId="41" fontId="5" fillId="0" borderId="43" xfId="0" applyNumberFormat="1" applyFont="1" applyBorder="1" applyAlignment="1">
      <alignment horizontal="right" vertical="center"/>
    </xf>
    <xf numFmtId="0" fontId="14" fillId="2" borderId="0" xfId="0" applyFont="1" applyFill="1" applyAlignment="1">
      <alignment horizontal="center" vertical="center"/>
    </xf>
    <xf numFmtId="177" fontId="5" fillId="5" borderId="2" xfId="0" applyNumberFormat="1" applyFont="1" applyFill="1" applyBorder="1" applyAlignment="1">
      <alignment horizontal="right" vertical="center"/>
    </xf>
    <xf numFmtId="177" fontId="5" fillId="5" borderId="47" xfId="0" applyNumberFormat="1" applyFont="1" applyFill="1" applyBorder="1" applyAlignment="1">
      <alignment horizontal="right" vertical="center"/>
    </xf>
    <xf numFmtId="177" fontId="5" fillId="5" borderId="46" xfId="0" applyNumberFormat="1" applyFont="1" applyFill="1" applyBorder="1" applyAlignment="1">
      <alignment horizontal="right" vertical="center"/>
    </xf>
    <xf numFmtId="177" fontId="5" fillId="5" borderId="3" xfId="0" applyNumberFormat="1" applyFont="1" applyFill="1" applyBorder="1" applyAlignment="1">
      <alignment horizontal="right" vertical="center"/>
    </xf>
    <xf numFmtId="0" fontId="8" fillId="0" borderId="0" xfId="0" applyFont="1" applyAlignment="1">
      <alignment vertical="center" wrapText="1"/>
    </xf>
    <xf numFmtId="41" fontId="5" fillId="5" borderId="38" xfId="0" applyNumberFormat="1" applyFont="1" applyFill="1" applyBorder="1" applyAlignment="1">
      <alignment horizontal="right" vertical="center"/>
    </xf>
    <xf numFmtId="41" fontId="5" fillId="5" borderId="40" xfId="0" applyNumberFormat="1" applyFont="1" applyFill="1" applyBorder="1" applyAlignment="1">
      <alignment horizontal="right" vertical="center"/>
    </xf>
    <xf numFmtId="41" fontId="5" fillId="5" borderId="41" xfId="0" applyNumberFormat="1" applyFont="1" applyFill="1" applyBorder="1" applyAlignment="1">
      <alignment horizontal="right" vertical="center"/>
    </xf>
    <xf numFmtId="41" fontId="5" fillId="5" borderId="41" xfId="0" applyNumberFormat="1" applyFont="1" applyFill="1" applyBorder="1" applyAlignment="1">
      <alignment horizontal="right" vertical="center" shrinkToFit="1"/>
    </xf>
    <xf numFmtId="41" fontId="5" fillId="5" borderId="43" xfId="0" applyNumberFormat="1" applyFont="1" applyFill="1" applyBorder="1" applyAlignment="1">
      <alignment horizontal="right" vertical="center"/>
    </xf>
    <xf numFmtId="178" fontId="0" fillId="0" borderId="0" xfId="0" applyNumberFormat="1">
      <alignment vertical="center"/>
    </xf>
    <xf numFmtId="178" fontId="5" fillId="0" borderId="4" xfId="0" applyNumberFormat="1" applyFont="1" applyBorder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0" fontId="5" fillId="2" borderId="37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37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 wrapText="1"/>
    </xf>
    <xf numFmtId="0" fontId="0" fillId="0" borderId="21" xfId="0" applyBorder="1" applyAlignment="1">
      <alignment vertical="center" wrapText="1"/>
    </xf>
    <xf numFmtId="0" fontId="0" fillId="0" borderId="28" xfId="0" applyBorder="1">
      <alignment vertical="center"/>
    </xf>
    <xf numFmtId="0" fontId="5" fillId="2" borderId="15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5" fillId="2" borderId="39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left" vertical="center" wrapText="1"/>
    </xf>
    <xf numFmtId="0" fontId="0" fillId="0" borderId="21" xfId="0" applyBorder="1" applyAlignment="1">
      <alignment horizontal="left" vertical="center" wrapText="1"/>
    </xf>
    <xf numFmtId="0" fontId="0" fillId="0" borderId="39" xfId="0" applyBorder="1" applyAlignment="1">
      <alignment horizontal="left" vertical="center" wrapText="1"/>
    </xf>
    <xf numFmtId="0" fontId="11" fillId="3" borderId="29" xfId="0" applyFont="1" applyFill="1" applyBorder="1" applyAlignment="1">
      <alignment horizontal="center" vertical="center" wrapText="1"/>
    </xf>
    <xf numFmtId="0" fontId="11" fillId="3" borderId="30" xfId="0" applyFont="1" applyFill="1" applyBorder="1" applyAlignment="1">
      <alignment horizontal="center" vertical="center" wrapText="1"/>
    </xf>
    <xf numFmtId="0" fontId="11" fillId="3" borderId="31" xfId="0" applyFont="1" applyFill="1" applyBorder="1" applyAlignment="1">
      <alignment horizontal="center" vertical="center" wrapText="1"/>
    </xf>
    <xf numFmtId="0" fontId="11" fillId="3" borderId="12" xfId="0" applyFont="1" applyFill="1" applyBorder="1" applyAlignment="1">
      <alignment horizontal="center" vertical="center" wrapText="1"/>
    </xf>
    <xf numFmtId="0" fontId="11" fillId="3" borderId="4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37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 wrapText="1"/>
    </xf>
    <xf numFmtId="0" fontId="0" fillId="0" borderId="18" xfId="0" applyBorder="1" applyAlignment="1">
      <alignment vertical="center" wrapText="1"/>
    </xf>
    <xf numFmtId="0" fontId="0" fillId="0" borderId="24" xfId="0" applyBorder="1">
      <alignment vertical="center"/>
    </xf>
    <xf numFmtId="0" fontId="6" fillId="2" borderId="12" xfId="0" applyFont="1" applyFill="1" applyBorder="1" applyAlignment="1">
      <alignment horizontal="center" vertical="center" wrapText="1"/>
    </xf>
    <xf numFmtId="0" fontId="0" fillId="0" borderId="19" xfId="0" applyBorder="1" applyAlignment="1">
      <alignment vertical="center" wrapText="1"/>
    </xf>
    <xf numFmtId="0" fontId="0" fillId="0" borderId="25" xfId="0" applyBorder="1">
      <alignment vertical="center"/>
    </xf>
    <xf numFmtId="0" fontId="6" fillId="2" borderId="13" xfId="0" applyFont="1" applyFill="1" applyBorder="1" applyAlignment="1">
      <alignment horizontal="center" vertical="center" wrapText="1"/>
    </xf>
    <xf numFmtId="0" fontId="0" fillId="0" borderId="7" xfId="0" applyBorder="1">
      <alignment vertical="center"/>
    </xf>
    <xf numFmtId="0" fontId="0" fillId="0" borderId="26" xfId="0" applyBorder="1">
      <alignment vertical="center"/>
    </xf>
    <xf numFmtId="0" fontId="8" fillId="2" borderId="14" xfId="0" applyFont="1" applyFill="1" applyBorder="1" applyAlignment="1">
      <alignment horizontal="center" vertical="center" wrapText="1"/>
    </xf>
    <xf numFmtId="0" fontId="9" fillId="0" borderId="20" xfId="0" applyFont="1" applyBorder="1" applyAlignment="1">
      <alignment vertical="center" wrapText="1"/>
    </xf>
    <xf numFmtId="0" fontId="0" fillId="0" borderId="27" xfId="0" applyBorder="1">
      <alignment vertical="center"/>
    </xf>
    <xf numFmtId="41" fontId="5" fillId="0" borderId="46" xfId="0" applyNumberFormat="1" applyFont="1" applyBorder="1" applyAlignment="1">
      <alignment horizontal="right" vertical="center"/>
    </xf>
    <xf numFmtId="41" fontId="0" fillId="0" borderId="41" xfId="0" applyNumberFormat="1" applyBorder="1" applyAlignment="1">
      <alignment horizontal="right" vertical="center"/>
    </xf>
    <xf numFmtId="41" fontId="5" fillId="0" borderId="44" xfId="0" applyNumberFormat="1" applyFont="1" applyBorder="1">
      <alignment vertical="center"/>
    </xf>
    <xf numFmtId="41" fontId="0" fillId="0" borderId="42" xfId="0" applyNumberFormat="1" applyBorder="1">
      <alignment vertical="center"/>
    </xf>
    <xf numFmtId="41" fontId="5" fillId="5" borderId="44" xfId="0" applyNumberFormat="1" applyFont="1" applyFill="1" applyBorder="1" applyAlignment="1">
      <alignment horizontal="right" vertical="center"/>
    </xf>
    <xf numFmtId="41" fontId="0" fillId="5" borderId="42" xfId="0" applyNumberFormat="1" applyFill="1" applyBorder="1" applyAlignment="1">
      <alignment horizontal="right" vertical="center"/>
    </xf>
    <xf numFmtId="41" fontId="5" fillId="0" borderId="45" xfId="0" applyNumberFormat="1" applyFont="1" applyBorder="1" applyAlignment="1">
      <alignment horizontal="right" vertical="center"/>
    </xf>
    <xf numFmtId="41" fontId="0" fillId="0" borderId="39" xfId="0" applyNumberFormat="1" applyBorder="1" applyAlignment="1">
      <alignment horizontal="right" vertical="center"/>
    </xf>
    <xf numFmtId="176" fontId="5" fillId="0" borderId="1" xfId="0" applyNumberFormat="1" applyFont="1" applyBorder="1" applyAlignment="1">
      <alignment horizontal="center" vertical="center"/>
    </xf>
    <xf numFmtId="176" fontId="5" fillId="0" borderId="37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37" xfId="0" applyFont="1" applyBorder="1">
      <alignment vertical="center"/>
    </xf>
    <xf numFmtId="0" fontId="15" fillId="0" borderId="1" xfId="0" applyFont="1" applyBorder="1" applyAlignment="1">
      <alignment horizontal="left" vertical="center"/>
    </xf>
    <xf numFmtId="0" fontId="15" fillId="0" borderId="37" xfId="0" applyFont="1" applyBorder="1" applyAlignment="1">
      <alignment horizontal="left" vertical="center"/>
    </xf>
    <xf numFmtId="41" fontId="5" fillId="0" borderId="44" xfId="0" applyNumberFormat="1" applyFont="1" applyBorder="1" applyAlignment="1">
      <alignment horizontal="right" vertical="center"/>
    </xf>
    <xf numFmtId="41" fontId="0" fillId="0" borderId="42" xfId="0" applyNumberFormat="1" applyBorder="1" applyAlignment="1">
      <alignment horizontal="right" vertical="center"/>
    </xf>
    <xf numFmtId="41" fontId="5" fillId="4" borderId="46" xfId="0" applyNumberFormat="1" applyFont="1" applyFill="1" applyBorder="1" applyAlignment="1">
      <alignment horizontal="right" vertical="center"/>
    </xf>
    <xf numFmtId="41" fontId="0" fillId="4" borderId="41" xfId="0" applyNumberFormat="1" applyFill="1" applyBorder="1" applyAlignment="1">
      <alignment horizontal="right" vertical="center"/>
    </xf>
    <xf numFmtId="0" fontId="15" fillId="0" borderId="1" xfId="0" applyFont="1" applyBorder="1" applyAlignment="1">
      <alignment horizontal="left" vertical="center" wrapText="1"/>
    </xf>
    <xf numFmtId="0" fontId="15" fillId="0" borderId="37" xfId="0" applyFont="1" applyBorder="1" applyAlignment="1">
      <alignment horizontal="left" vertical="center" wrapText="1"/>
    </xf>
    <xf numFmtId="41" fontId="5" fillId="0" borderId="45" xfId="0" applyNumberFormat="1" applyFont="1" applyBorder="1" applyAlignment="1">
      <alignment horizontal="center" vertical="center"/>
    </xf>
    <xf numFmtId="41" fontId="5" fillId="0" borderId="39" xfId="0" applyNumberFormat="1" applyFont="1" applyBorder="1" applyAlignment="1">
      <alignment horizontal="center" vertical="center"/>
    </xf>
    <xf numFmtId="41" fontId="5" fillId="4" borderId="41" xfId="0" applyNumberFormat="1" applyFont="1" applyFill="1" applyBorder="1" applyAlignment="1">
      <alignment horizontal="right" vertical="center"/>
    </xf>
    <xf numFmtId="0" fontId="17" fillId="0" borderId="2" xfId="0" applyFont="1" applyBorder="1" applyAlignment="1">
      <alignment horizontal="left" vertical="center"/>
    </xf>
    <xf numFmtId="0" fontId="17" fillId="0" borderId="3" xfId="0" applyFont="1" applyBorder="1" applyAlignment="1">
      <alignment horizontal="left" vertical="center"/>
    </xf>
    <xf numFmtId="0" fontId="17" fillId="0" borderId="38" xfId="0" applyFont="1" applyBorder="1" applyAlignment="1">
      <alignment horizontal="left" vertical="center"/>
    </xf>
    <xf numFmtId="0" fontId="17" fillId="0" borderId="43" xfId="0" applyFont="1" applyBorder="1" applyAlignment="1">
      <alignment horizontal="left" vertical="center"/>
    </xf>
    <xf numFmtId="41" fontId="5" fillId="5" borderId="45" xfId="0" applyNumberFormat="1" applyFont="1" applyFill="1" applyBorder="1" applyAlignment="1">
      <alignment horizontal="right" vertical="center"/>
    </xf>
    <xf numFmtId="41" fontId="0" fillId="5" borderId="39" xfId="0" applyNumberFormat="1" applyFill="1" applyBorder="1" applyAlignment="1">
      <alignment horizontal="right" vertical="center"/>
    </xf>
    <xf numFmtId="41" fontId="5" fillId="5" borderId="2" xfId="0" applyNumberFormat="1" applyFont="1" applyFill="1" applyBorder="1" applyAlignment="1">
      <alignment horizontal="right" vertical="center"/>
    </xf>
    <xf numFmtId="41" fontId="0" fillId="5" borderId="48" xfId="0" applyNumberFormat="1" applyFill="1" applyBorder="1" applyAlignment="1">
      <alignment horizontal="right" vertical="center"/>
    </xf>
    <xf numFmtId="41" fontId="5" fillId="5" borderId="46" xfId="0" applyNumberFormat="1" applyFont="1" applyFill="1" applyBorder="1" applyAlignment="1">
      <alignment horizontal="right" vertical="center"/>
    </xf>
    <xf numFmtId="41" fontId="0" fillId="5" borderId="41" xfId="0" applyNumberFormat="1" applyFill="1" applyBorder="1" applyAlignment="1">
      <alignment horizontal="right" vertical="center"/>
    </xf>
    <xf numFmtId="0" fontId="18" fillId="2" borderId="6" xfId="0" applyFont="1" applyFill="1" applyBorder="1" applyAlignment="1">
      <alignment horizontal="center" vertical="center" wrapText="1"/>
    </xf>
    <xf numFmtId="0" fontId="18" fillId="2" borderId="23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3DCB9C-3ACE-4547-8427-056DB7051651}">
  <sheetPr>
    <tabColor rgb="FF00B0F0"/>
    <pageSetUpPr fitToPage="1"/>
  </sheetPr>
  <dimension ref="A1:Y55"/>
  <sheetViews>
    <sheetView tabSelected="1" view="pageBreakPreview" zoomScaleNormal="100" zoomScaleSheetLayoutView="100" workbookViewId="0">
      <pane xSplit="3" ySplit="7" topLeftCell="D8" activePane="bottomRight" state="frozen"/>
      <selection activeCell="J19" sqref="J19"/>
      <selection pane="topRight" activeCell="J19" sqref="J19"/>
      <selection pane="bottomLeft" activeCell="J19" sqref="J19"/>
      <selection pane="bottomRight"/>
    </sheetView>
  </sheetViews>
  <sheetFormatPr defaultColWidth="8.1640625" defaultRowHeight="13" outlineLevelRow="1" x14ac:dyDescent="0.55000000000000004"/>
  <cols>
    <col min="1" max="1" width="3.6640625" style="2" customWidth="1"/>
    <col min="2" max="2" width="7.1640625" style="2" customWidth="1"/>
    <col min="3" max="3" width="16.4140625" style="2" customWidth="1"/>
    <col min="4" max="4" width="30.1640625" style="2" customWidth="1"/>
    <col min="5" max="6" width="8.83203125" style="2" customWidth="1"/>
    <col min="7" max="13" width="8.1640625" style="2" customWidth="1"/>
    <col min="14" max="14" width="9.5" style="2" customWidth="1"/>
    <col min="15" max="16" width="8.6640625" style="2" customWidth="1"/>
    <col min="17" max="24" width="7.33203125" style="2" customWidth="1"/>
    <col min="25" max="25" width="8.1640625" style="3"/>
    <col min="26" max="16384" width="8.1640625" style="2"/>
  </cols>
  <sheetData>
    <row r="1" spans="1:25" ht="20.25" customHeight="1" thickBot="1" x14ac:dyDescent="0.6">
      <c r="A1" s="1" t="s">
        <v>0</v>
      </c>
      <c r="B1" s="1"/>
    </row>
    <row r="2" spans="1:25" s="5" customFormat="1" ht="12.75" customHeight="1" x14ac:dyDescent="0.55000000000000004">
      <c r="A2" s="53" t="s">
        <v>1</v>
      </c>
      <c r="B2" s="53" t="s">
        <v>2</v>
      </c>
      <c r="C2" s="53" t="s">
        <v>3</v>
      </c>
      <c r="D2" s="53" t="s">
        <v>4</v>
      </c>
      <c r="E2" s="58" t="s">
        <v>5</v>
      </c>
      <c r="F2" s="59"/>
      <c r="G2" s="58" t="s">
        <v>6</v>
      </c>
      <c r="H2" s="62"/>
      <c r="I2" s="62"/>
      <c r="J2" s="62"/>
      <c r="K2" s="62"/>
      <c r="L2" s="62"/>
      <c r="M2" s="62"/>
      <c r="N2" s="79" t="s">
        <v>7</v>
      </c>
      <c r="O2" s="82" t="s">
        <v>8</v>
      </c>
      <c r="P2" s="83"/>
      <c r="Q2" s="58" t="s">
        <v>9</v>
      </c>
      <c r="R2" s="86"/>
      <c r="S2" s="86"/>
      <c r="T2" s="86"/>
      <c r="U2" s="86"/>
      <c r="V2" s="58" t="s">
        <v>10</v>
      </c>
      <c r="W2" s="86"/>
      <c r="X2" s="87"/>
      <c r="Y2" s="4"/>
    </row>
    <row r="3" spans="1:25" s="5" customFormat="1" ht="12" customHeight="1" x14ac:dyDescent="0.55000000000000004">
      <c r="A3" s="54"/>
      <c r="B3" s="56"/>
      <c r="C3" s="54"/>
      <c r="D3" s="54"/>
      <c r="E3" s="60"/>
      <c r="F3" s="61"/>
      <c r="G3" s="63"/>
      <c r="H3" s="64"/>
      <c r="I3" s="64"/>
      <c r="J3" s="64"/>
      <c r="K3" s="64"/>
      <c r="L3" s="64"/>
      <c r="M3" s="64"/>
      <c r="N3" s="80"/>
      <c r="O3" s="84"/>
      <c r="P3" s="85"/>
      <c r="Q3" s="6" t="s">
        <v>11</v>
      </c>
      <c r="R3" s="88" t="s">
        <v>12</v>
      </c>
      <c r="S3" s="88" t="s">
        <v>13</v>
      </c>
      <c r="T3" s="91" t="s">
        <v>14</v>
      </c>
      <c r="U3" s="94" t="s">
        <v>15</v>
      </c>
      <c r="V3" s="97" t="s">
        <v>12</v>
      </c>
      <c r="W3" s="91" t="s">
        <v>13</v>
      </c>
      <c r="X3" s="65" t="s">
        <v>14</v>
      </c>
      <c r="Y3" s="4"/>
    </row>
    <row r="4" spans="1:25" s="5" customFormat="1" ht="13.5" customHeight="1" x14ac:dyDescent="0.55000000000000004">
      <c r="A4" s="54"/>
      <c r="B4" s="56"/>
      <c r="C4" s="54"/>
      <c r="D4" s="54"/>
      <c r="E4" s="7"/>
      <c r="F4" s="8"/>
      <c r="G4" s="9" t="s">
        <v>16</v>
      </c>
      <c r="H4" s="10"/>
      <c r="I4" s="10"/>
      <c r="J4" s="10"/>
      <c r="K4" s="10"/>
      <c r="L4" s="10"/>
      <c r="M4" s="68" t="s">
        <v>17</v>
      </c>
      <c r="N4" s="80"/>
      <c r="O4" s="7"/>
      <c r="P4" s="8"/>
      <c r="Q4" s="135" t="s">
        <v>18</v>
      </c>
      <c r="R4" s="89"/>
      <c r="S4" s="89"/>
      <c r="T4" s="92"/>
      <c r="U4" s="95"/>
      <c r="V4" s="98"/>
      <c r="W4" s="92"/>
      <c r="X4" s="66"/>
      <c r="Y4" s="4"/>
    </row>
    <row r="5" spans="1:25" s="5" customFormat="1" ht="12" customHeight="1" x14ac:dyDescent="0.55000000000000004">
      <c r="A5" s="54"/>
      <c r="B5" s="56"/>
      <c r="C5" s="54"/>
      <c r="D5" s="54"/>
      <c r="E5" s="7"/>
      <c r="F5" s="71" t="s">
        <v>19</v>
      </c>
      <c r="G5" s="7"/>
      <c r="H5" s="11" t="s">
        <v>20</v>
      </c>
      <c r="I5" s="12"/>
      <c r="J5" s="12"/>
      <c r="K5" s="12"/>
      <c r="L5" s="13"/>
      <c r="M5" s="69"/>
      <c r="N5" s="80"/>
      <c r="O5" s="7"/>
      <c r="P5" s="71" t="s">
        <v>19</v>
      </c>
      <c r="Q5" s="136"/>
      <c r="R5" s="90"/>
      <c r="S5" s="90"/>
      <c r="T5" s="93"/>
      <c r="U5" s="96"/>
      <c r="V5" s="99"/>
      <c r="W5" s="93"/>
      <c r="X5" s="67"/>
      <c r="Y5" s="4"/>
    </row>
    <row r="6" spans="1:25" s="5" customFormat="1" ht="12" customHeight="1" x14ac:dyDescent="0.55000000000000004">
      <c r="A6" s="54"/>
      <c r="B6" s="56"/>
      <c r="C6" s="54"/>
      <c r="D6" s="54"/>
      <c r="E6" s="7"/>
      <c r="F6" s="72"/>
      <c r="G6" s="7"/>
      <c r="H6" s="14" t="s">
        <v>21</v>
      </c>
      <c r="I6" s="74" t="s">
        <v>22</v>
      </c>
      <c r="J6" s="75"/>
      <c r="K6" s="76"/>
      <c r="L6" s="77" t="s">
        <v>23</v>
      </c>
      <c r="M6" s="69"/>
      <c r="N6" s="80"/>
      <c r="O6" s="7"/>
      <c r="P6" s="72"/>
      <c r="Q6" s="15" t="s">
        <v>24</v>
      </c>
      <c r="R6" s="16" t="s">
        <v>24</v>
      </c>
      <c r="S6" s="16" t="s">
        <v>24</v>
      </c>
      <c r="T6" s="17" t="s">
        <v>24</v>
      </c>
      <c r="U6" s="18" t="s">
        <v>24</v>
      </c>
      <c r="V6" s="19" t="s">
        <v>24</v>
      </c>
      <c r="W6" s="17" t="s">
        <v>24</v>
      </c>
      <c r="X6" s="18" t="s">
        <v>24</v>
      </c>
      <c r="Y6" s="20" t="s">
        <v>24</v>
      </c>
    </row>
    <row r="7" spans="1:25" s="5" customFormat="1" ht="12.75" customHeight="1" thickBot="1" x14ac:dyDescent="0.6">
      <c r="A7" s="55"/>
      <c r="B7" s="57"/>
      <c r="C7" s="55"/>
      <c r="D7" s="55"/>
      <c r="E7" s="21"/>
      <c r="F7" s="73"/>
      <c r="G7" s="21"/>
      <c r="H7" s="22"/>
      <c r="I7" s="23" t="s">
        <v>25</v>
      </c>
      <c r="J7" s="23" t="s">
        <v>26</v>
      </c>
      <c r="K7" s="23" t="s">
        <v>27</v>
      </c>
      <c r="L7" s="78"/>
      <c r="M7" s="70"/>
      <c r="N7" s="81"/>
      <c r="O7" s="21"/>
      <c r="P7" s="73"/>
      <c r="Q7" s="24" t="s">
        <v>28</v>
      </c>
      <c r="R7" s="25" t="s">
        <v>28</v>
      </c>
      <c r="S7" s="25" t="s">
        <v>28</v>
      </c>
      <c r="T7" s="26" t="s">
        <v>28</v>
      </c>
      <c r="U7" s="27" t="s">
        <v>28</v>
      </c>
      <c r="V7" s="28" t="s">
        <v>28</v>
      </c>
      <c r="W7" s="26" t="s">
        <v>28</v>
      </c>
      <c r="X7" s="29" t="s">
        <v>28</v>
      </c>
      <c r="Y7" s="30" t="s">
        <v>28</v>
      </c>
    </row>
    <row r="8" spans="1:25" s="5" customFormat="1" ht="34.5" customHeight="1" x14ac:dyDescent="0.55000000000000004">
      <c r="A8" s="108">
        <v>1</v>
      </c>
      <c r="B8" s="110" t="s">
        <v>29</v>
      </c>
      <c r="C8" s="112" t="s">
        <v>30</v>
      </c>
      <c r="D8" s="120" t="s">
        <v>31</v>
      </c>
      <c r="E8" s="116">
        <v>0</v>
      </c>
      <c r="F8" s="106">
        <v>0</v>
      </c>
      <c r="G8" s="116">
        <v>40.700000000000003</v>
      </c>
      <c r="H8" s="118">
        <v>40.700000000000003</v>
      </c>
      <c r="I8" s="118">
        <v>0</v>
      </c>
      <c r="J8" s="118">
        <v>0</v>
      </c>
      <c r="K8" s="118">
        <v>0</v>
      </c>
      <c r="L8" s="118">
        <v>40.700000000000003</v>
      </c>
      <c r="M8" s="100">
        <v>0</v>
      </c>
      <c r="N8" s="102">
        <v>40.700000000000003</v>
      </c>
      <c r="O8" s="104">
        <f>+(+E8+G8)-(M8+N8)</f>
        <v>0</v>
      </c>
      <c r="P8" s="106">
        <v>0</v>
      </c>
      <c r="Q8" s="31">
        <v>0</v>
      </c>
      <c r="R8" s="32">
        <v>0</v>
      </c>
      <c r="S8" s="32">
        <v>0</v>
      </c>
      <c r="T8" s="33">
        <v>0</v>
      </c>
      <c r="U8" s="32">
        <v>0</v>
      </c>
      <c r="V8" s="31">
        <v>0</v>
      </c>
      <c r="W8" s="33">
        <v>1</v>
      </c>
      <c r="X8" s="34">
        <v>0</v>
      </c>
      <c r="Y8" s="35" t="s">
        <v>24</v>
      </c>
    </row>
    <row r="9" spans="1:25" s="5" customFormat="1" ht="34.5" customHeight="1" thickBot="1" x14ac:dyDescent="0.6">
      <c r="A9" s="109"/>
      <c r="B9" s="111"/>
      <c r="C9" s="113"/>
      <c r="D9" s="121"/>
      <c r="E9" s="117"/>
      <c r="F9" s="107"/>
      <c r="G9" s="117"/>
      <c r="H9" s="119"/>
      <c r="I9" s="119"/>
      <c r="J9" s="119"/>
      <c r="K9" s="119"/>
      <c r="L9" s="119"/>
      <c r="M9" s="101"/>
      <c r="N9" s="103"/>
      <c r="O9" s="105"/>
      <c r="P9" s="107"/>
      <c r="Q9" s="36">
        <v>0</v>
      </c>
      <c r="R9" s="37">
        <v>0</v>
      </c>
      <c r="S9" s="37">
        <v>0</v>
      </c>
      <c r="T9" s="38">
        <v>0</v>
      </c>
      <c r="U9" s="37">
        <v>0</v>
      </c>
      <c r="V9" s="36">
        <v>0</v>
      </c>
      <c r="W9" s="38">
        <v>529.29999999999995</v>
      </c>
      <c r="X9" s="39">
        <v>0</v>
      </c>
      <c r="Y9" s="40" t="s">
        <v>28</v>
      </c>
    </row>
    <row r="10" spans="1:25" s="5" customFormat="1" ht="18" customHeight="1" x14ac:dyDescent="0.55000000000000004">
      <c r="A10" s="108">
        <v>2</v>
      </c>
      <c r="B10" s="110" t="s">
        <v>32</v>
      </c>
      <c r="C10" s="112" t="s">
        <v>33</v>
      </c>
      <c r="D10" s="114" t="s">
        <v>34</v>
      </c>
      <c r="E10" s="116">
        <v>95.049467000000007</v>
      </c>
      <c r="F10" s="106">
        <v>95.049467000000007</v>
      </c>
      <c r="G10" s="116">
        <v>53.511642999999999</v>
      </c>
      <c r="H10" s="118">
        <v>53.511642999999999</v>
      </c>
      <c r="I10" s="118">
        <v>0</v>
      </c>
      <c r="J10" s="118">
        <v>0</v>
      </c>
      <c r="K10" s="118">
        <v>0</v>
      </c>
      <c r="L10" s="118">
        <v>53.511642999999999</v>
      </c>
      <c r="M10" s="122">
        <v>22.384332000000001</v>
      </c>
      <c r="N10" s="102">
        <v>72.665135000000006</v>
      </c>
      <c r="O10" s="104">
        <f>+(+E10+G10)-(M10+N10)</f>
        <v>53.511643000000007</v>
      </c>
      <c r="P10" s="106">
        <v>53.511643000000007</v>
      </c>
      <c r="Q10" s="31">
        <v>2</v>
      </c>
      <c r="R10" s="32">
        <v>0</v>
      </c>
      <c r="S10" s="32">
        <v>0</v>
      </c>
      <c r="T10" s="33">
        <v>0</v>
      </c>
      <c r="U10" s="32">
        <v>0</v>
      </c>
      <c r="V10" s="31">
        <v>0</v>
      </c>
      <c r="W10" s="33">
        <v>1</v>
      </c>
      <c r="X10" s="34">
        <v>0</v>
      </c>
      <c r="Y10" s="35" t="s">
        <v>24</v>
      </c>
    </row>
    <row r="11" spans="1:25" s="5" customFormat="1" ht="18" customHeight="1" thickBot="1" x14ac:dyDescent="0.6">
      <c r="A11" s="109"/>
      <c r="B11" s="111"/>
      <c r="C11" s="113"/>
      <c r="D11" s="115"/>
      <c r="E11" s="117"/>
      <c r="F11" s="107"/>
      <c r="G11" s="117"/>
      <c r="H11" s="119"/>
      <c r="I11" s="124"/>
      <c r="J11" s="124"/>
      <c r="K11" s="124"/>
      <c r="L11" s="124"/>
      <c r="M11" s="123"/>
      <c r="N11" s="103"/>
      <c r="O11" s="105"/>
      <c r="P11" s="107"/>
      <c r="Q11" s="36">
        <v>22.384332000000001</v>
      </c>
      <c r="R11" s="37">
        <v>0</v>
      </c>
      <c r="S11" s="37">
        <v>0</v>
      </c>
      <c r="T11" s="38">
        <v>0</v>
      </c>
      <c r="U11" s="37">
        <v>0</v>
      </c>
      <c r="V11" s="36">
        <v>0</v>
      </c>
      <c r="W11" s="38">
        <v>535</v>
      </c>
      <c r="X11" s="39">
        <v>0</v>
      </c>
      <c r="Y11" s="40" t="s">
        <v>28</v>
      </c>
    </row>
    <row r="12" spans="1:25" s="5" customFormat="1" ht="18" customHeight="1" x14ac:dyDescent="0.55000000000000004">
      <c r="A12" s="108">
        <v>3</v>
      </c>
      <c r="B12" s="110" t="s">
        <v>35</v>
      </c>
      <c r="C12" s="112" t="s">
        <v>36</v>
      </c>
      <c r="D12" s="114" t="s">
        <v>34</v>
      </c>
      <c r="E12" s="116">
        <v>57.786548000000003</v>
      </c>
      <c r="F12" s="106">
        <v>57.786548000000003</v>
      </c>
      <c r="G12" s="116">
        <v>0</v>
      </c>
      <c r="H12" s="118">
        <v>0</v>
      </c>
      <c r="I12" s="118">
        <v>0</v>
      </c>
      <c r="J12" s="118">
        <v>0</v>
      </c>
      <c r="K12" s="118">
        <v>0</v>
      </c>
      <c r="L12" s="118">
        <v>0</v>
      </c>
      <c r="M12" s="122">
        <v>0</v>
      </c>
      <c r="N12" s="102">
        <v>57.786548000000003</v>
      </c>
      <c r="O12" s="104">
        <f>+(+E12+G12)-(M12+N12)</f>
        <v>0</v>
      </c>
      <c r="P12" s="106">
        <v>0</v>
      </c>
      <c r="Q12" s="31">
        <v>0</v>
      </c>
      <c r="R12" s="32">
        <v>0</v>
      </c>
      <c r="S12" s="32">
        <v>0</v>
      </c>
      <c r="T12" s="33">
        <v>0</v>
      </c>
      <c r="U12" s="32">
        <v>0</v>
      </c>
      <c r="V12" s="31">
        <v>0</v>
      </c>
      <c r="W12" s="33">
        <v>0</v>
      </c>
      <c r="X12" s="34">
        <v>0</v>
      </c>
      <c r="Y12" s="35" t="s">
        <v>24</v>
      </c>
    </row>
    <row r="13" spans="1:25" s="5" customFormat="1" ht="18" customHeight="1" thickBot="1" x14ac:dyDescent="0.6">
      <c r="A13" s="109"/>
      <c r="B13" s="111"/>
      <c r="C13" s="113"/>
      <c r="D13" s="115"/>
      <c r="E13" s="117"/>
      <c r="F13" s="107"/>
      <c r="G13" s="117"/>
      <c r="H13" s="119"/>
      <c r="I13" s="124"/>
      <c r="J13" s="124"/>
      <c r="K13" s="124"/>
      <c r="L13" s="124"/>
      <c r="M13" s="123"/>
      <c r="N13" s="103"/>
      <c r="O13" s="105"/>
      <c r="P13" s="107"/>
      <c r="Q13" s="36">
        <v>0</v>
      </c>
      <c r="R13" s="37">
        <v>0</v>
      </c>
      <c r="S13" s="37">
        <v>0</v>
      </c>
      <c r="T13" s="38">
        <v>0</v>
      </c>
      <c r="U13" s="37">
        <v>0</v>
      </c>
      <c r="V13" s="36">
        <v>0</v>
      </c>
      <c r="W13" s="38">
        <v>0</v>
      </c>
      <c r="X13" s="39">
        <v>0</v>
      </c>
      <c r="Y13" s="40" t="s">
        <v>28</v>
      </c>
    </row>
    <row r="14" spans="1:25" s="5" customFormat="1" ht="18" customHeight="1" x14ac:dyDescent="0.55000000000000004">
      <c r="A14" s="108">
        <v>4</v>
      </c>
      <c r="B14" s="110" t="s">
        <v>37</v>
      </c>
      <c r="C14" s="112" t="s">
        <v>38</v>
      </c>
      <c r="D14" s="114" t="s">
        <v>34</v>
      </c>
      <c r="E14" s="116">
        <v>171.36918299999999</v>
      </c>
      <c r="F14" s="106">
        <v>171.36918299999999</v>
      </c>
      <c r="G14" s="116">
        <v>86.667759000000004</v>
      </c>
      <c r="H14" s="118">
        <v>86.667759000000004</v>
      </c>
      <c r="I14" s="118">
        <v>0</v>
      </c>
      <c r="J14" s="118">
        <v>0</v>
      </c>
      <c r="K14" s="118">
        <v>0</v>
      </c>
      <c r="L14" s="118">
        <v>86.667759000000004</v>
      </c>
      <c r="M14" s="122">
        <v>20.942599999999999</v>
      </c>
      <c r="N14" s="102">
        <v>0</v>
      </c>
      <c r="O14" s="104">
        <f>+(+E14+G14)-(M14+N14)</f>
        <v>237.09434200000001</v>
      </c>
      <c r="P14" s="106">
        <v>237.09434200000001</v>
      </c>
      <c r="Q14" s="31">
        <v>2</v>
      </c>
      <c r="R14" s="32">
        <v>0</v>
      </c>
      <c r="S14" s="32">
        <v>0</v>
      </c>
      <c r="T14" s="33">
        <v>0</v>
      </c>
      <c r="U14" s="32">
        <v>1</v>
      </c>
      <c r="V14" s="31">
        <v>0</v>
      </c>
      <c r="W14" s="33">
        <v>1</v>
      </c>
      <c r="X14" s="34">
        <v>0</v>
      </c>
      <c r="Y14" s="35" t="s">
        <v>24</v>
      </c>
    </row>
    <row r="15" spans="1:25" s="5" customFormat="1" ht="18" customHeight="1" thickBot="1" x14ac:dyDescent="0.6">
      <c r="A15" s="109"/>
      <c r="B15" s="111"/>
      <c r="C15" s="113"/>
      <c r="D15" s="115"/>
      <c r="E15" s="117"/>
      <c r="F15" s="107"/>
      <c r="G15" s="117"/>
      <c r="H15" s="119"/>
      <c r="I15" s="124"/>
      <c r="J15" s="124"/>
      <c r="K15" s="124"/>
      <c r="L15" s="124"/>
      <c r="M15" s="123"/>
      <c r="N15" s="103"/>
      <c r="O15" s="105"/>
      <c r="P15" s="107"/>
      <c r="Q15" s="36">
        <v>19.193000000000001</v>
      </c>
      <c r="R15" s="37">
        <v>0</v>
      </c>
      <c r="S15" s="37">
        <v>0</v>
      </c>
      <c r="T15" s="38">
        <v>0</v>
      </c>
      <c r="U15" s="37">
        <v>1.7496</v>
      </c>
      <c r="V15" s="36">
        <v>0</v>
      </c>
      <c r="W15" s="38">
        <v>953.33600000000001</v>
      </c>
      <c r="X15" s="39">
        <v>0</v>
      </c>
      <c r="Y15" s="40" t="s">
        <v>28</v>
      </c>
    </row>
    <row r="16" spans="1:25" s="5" customFormat="1" ht="18" customHeight="1" x14ac:dyDescent="0.55000000000000004">
      <c r="A16" s="108">
        <v>5</v>
      </c>
      <c r="B16" s="110" t="s">
        <v>39</v>
      </c>
      <c r="C16" s="112" t="s">
        <v>40</v>
      </c>
      <c r="D16" s="114" t="s">
        <v>34</v>
      </c>
      <c r="E16" s="116">
        <v>3.8649999999999999E-3</v>
      </c>
      <c r="F16" s="106">
        <v>3.8649999999999999E-3</v>
      </c>
      <c r="G16" s="116">
        <v>35.333333000000003</v>
      </c>
      <c r="H16" s="118">
        <v>35.333333000000003</v>
      </c>
      <c r="I16" s="118">
        <v>0</v>
      </c>
      <c r="J16" s="118">
        <v>0</v>
      </c>
      <c r="K16" s="118">
        <v>0</v>
      </c>
      <c r="L16" s="118">
        <v>35.333333000000003</v>
      </c>
      <c r="M16" s="122">
        <v>0</v>
      </c>
      <c r="N16" s="102">
        <v>35.337198000000001</v>
      </c>
      <c r="O16" s="104">
        <f>+(+E16+G16)-(M16+N16)</f>
        <v>0</v>
      </c>
      <c r="P16" s="106">
        <v>0</v>
      </c>
      <c r="Q16" s="31">
        <v>0</v>
      </c>
      <c r="R16" s="32">
        <v>0</v>
      </c>
      <c r="S16" s="32">
        <v>0</v>
      </c>
      <c r="T16" s="33">
        <v>0</v>
      </c>
      <c r="U16" s="32">
        <v>0</v>
      </c>
      <c r="V16" s="31">
        <v>0</v>
      </c>
      <c r="W16" s="33">
        <v>1</v>
      </c>
      <c r="X16" s="34">
        <v>0</v>
      </c>
      <c r="Y16" s="35" t="s">
        <v>24</v>
      </c>
    </row>
    <row r="17" spans="1:25" s="5" customFormat="1" ht="18" customHeight="1" thickBot="1" x14ac:dyDescent="0.6">
      <c r="A17" s="109"/>
      <c r="B17" s="111"/>
      <c r="C17" s="113"/>
      <c r="D17" s="115"/>
      <c r="E17" s="117"/>
      <c r="F17" s="107"/>
      <c r="G17" s="117"/>
      <c r="H17" s="119"/>
      <c r="I17" s="124"/>
      <c r="J17" s="124"/>
      <c r="K17" s="124"/>
      <c r="L17" s="124"/>
      <c r="M17" s="123"/>
      <c r="N17" s="103"/>
      <c r="O17" s="105"/>
      <c r="P17" s="107"/>
      <c r="Q17" s="36">
        <v>0</v>
      </c>
      <c r="R17" s="37">
        <v>0</v>
      </c>
      <c r="S17" s="37">
        <v>0</v>
      </c>
      <c r="T17" s="38">
        <v>0</v>
      </c>
      <c r="U17" s="37">
        <v>0</v>
      </c>
      <c r="V17" s="36">
        <v>0</v>
      </c>
      <c r="W17" s="38">
        <v>424.000001</v>
      </c>
      <c r="X17" s="39">
        <v>0</v>
      </c>
      <c r="Y17" s="40" t="s">
        <v>28</v>
      </c>
    </row>
    <row r="18" spans="1:25" s="5" customFormat="1" ht="18" customHeight="1" x14ac:dyDescent="0.55000000000000004">
      <c r="A18" s="108">
        <v>6</v>
      </c>
      <c r="B18" s="110" t="s">
        <v>41</v>
      </c>
      <c r="C18" s="112" t="s">
        <v>42</v>
      </c>
      <c r="D18" s="114" t="s">
        <v>34</v>
      </c>
      <c r="E18" s="116">
        <v>0</v>
      </c>
      <c r="F18" s="106">
        <v>0</v>
      </c>
      <c r="G18" s="116">
        <v>0</v>
      </c>
      <c r="H18" s="118">
        <v>0</v>
      </c>
      <c r="I18" s="118">
        <v>0</v>
      </c>
      <c r="J18" s="118">
        <v>0</v>
      </c>
      <c r="K18" s="118">
        <v>0</v>
      </c>
      <c r="L18" s="118">
        <v>0</v>
      </c>
      <c r="M18" s="122">
        <v>0</v>
      </c>
      <c r="N18" s="102">
        <v>0</v>
      </c>
      <c r="O18" s="104">
        <f>+(+E18+G18)-(M18+N18)</f>
        <v>0</v>
      </c>
      <c r="P18" s="106">
        <v>0</v>
      </c>
      <c r="Q18" s="31">
        <v>0</v>
      </c>
      <c r="R18" s="32">
        <v>0</v>
      </c>
      <c r="S18" s="32">
        <v>0</v>
      </c>
      <c r="T18" s="33">
        <v>0</v>
      </c>
      <c r="U18" s="32">
        <v>0</v>
      </c>
      <c r="V18" s="31">
        <v>0</v>
      </c>
      <c r="W18" s="33">
        <v>1</v>
      </c>
      <c r="X18" s="34">
        <v>0</v>
      </c>
      <c r="Y18" s="35" t="s">
        <v>24</v>
      </c>
    </row>
    <row r="19" spans="1:25" s="5" customFormat="1" ht="18" customHeight="1" thickBot="1" x14ac:dyDescent="0.6">
      <c r="A19" s="109"/>
      <c r="B19" s="111"/>
      <c r="C19" s="113"/>
      <c r="D19" s="115"/>
      <c r="E19" s="117"/>
      <c r="F19" s="107"/>
      <c r="G19" s="117"/>
      <c r="H19" s="119"/>
      <c r="I19" s="124"/>
      <c r="J19" s="124"/>
      <c r="K19" s="124"/>
      <c r="L19" s="124"/>
      <c r="M19" s="123"/>
      <c r="N19" s="103"/>
      <c r="O19" s="105"/>
      <c r="P19" s="107"/>
      <c r="Q19" s="36">
        <v>0</v>
      </c>
      <c r="R19" s="37">
        <v>0</v>
      </c>
      <c r="S19" s="37">
        <v>0</v>
      </c>
      <c r="T19" s="38">
        <v>0</v>
      </c>
      <c r="U19" s="37">
        <v>0</v>
      </c>
      <c r="V19" s="36">
        <v>0</v>
      </c>
      <c r="W19" s="38">
        <v>122.553</v>
      </c>
      <c r="X19" s="39">
        <v>0</v>
      </c>
      <c r="Y19" s="40" t="s">
        <v>28</v>
      </c>
    </row>
    <row r="20" spans="1:25" s="5" customFormat="1" ht="18" customHeight="1" x14ac:dyDescent="0.55000000000000004">
      <c r="A20" s="108">
        <v>7</v>
      </c>
      <c r="B20" s="110" t="s">
        <v>43</v>
      </c>
      <c r="C20" s="112" t="s">
        <v>44</v>
      </c>
      <c r="D20" s="114" t="s">
        <v>34</v>
      </c>
      <c r="E20" s="116">
        <v>251.89068</v>
      </c>
      <c r="F20" s="106">
        <v>251.89068</v>
      </c>
      <c r="G20" s="116">
        <v>0</v>
      </c>
      <c r="H20" s="118">
        <v>0</v>
      </c>
      <c r="I20" s="118">
        <v>0</v>
      </c>
      <c r="J20" s="118">
        <v>0</v>
      </c>
      <c r="K20" s="118">
        <v>0</v>
      </c>
      <c r="L20" s="118">
        <v>0</v>
      </c>
      <c r="M20" s="122">
        <v>0</v>
      </c>
      <c r="N20" s="102">
        <v>251.89068</v>
      </c>
      <c r="O20" s="104">
        <f>+(+E20+G20)-(M20+N20)</f>
        <v>0</v>
      </c>
      <c r="P20" s="106">
        <v>0</v>
      </c>
      <c r="Q20" s="31">
        <v>0</v>
      </c>
      <c r="R20" s="32">
        <v>0</v>
      </c>
      <c r="S20" s="32">
        <v>0</v>
      </c>
      <c r="T20" s="33">
        <v>0</v>
      </c>
      <c r="U20" s="32">
        <v>0</v>
      </c>
      <c r="V20" s="31">
        <v>0</v>
      </c>
      <c r="W20" s="33">
        <v>1</v>
      </c>
      <c r="X20" s="34">
        <v>0</v>
      </c>
      <c r="Y20" s="35" t="s">
        <v>24</v>
      </c>
    </row>
    <row r="21" spans="1:25" s="5" customFormat="1" ht="18" customHeight="1" thickBot="1" x14ac:dyDescent="0.6">
      <c r="A21" s="109"/>
      <c r="B21" s="111"/>
      <c r="C21" s="113"/>
      <c r="D21" s="115"/>
      <c r="E21" s="117"/>
      <c r="F21" s="107"/>
      <c r="G21" s="117"/>
      <c r="H21" s="119"/>
      <c r="I21" s="124"/>
      <c r="J21" s="124"/>
      <c r="K21" s="124"/>
      <c r="L21" s="124"/>
      <c r="M21" s="123"/>
      <c r="N21" s="103"/>
      <c r="O21" s="105"/>
      <c r="P21" s="107"/>
      <c r="Q21" s="36">
        <v>0</v>
      </c>
      <c r="R21" s="37">
        <v>0</v>
      </c>
      <c r="S21" s="37">
        <v>0</v>
      </c>
      <c r="T21" s="38">
        <v>0</v>
      </c>
      <c r="U21" s="37">
        <v>0</v>
      </c>
      <c r="V21" s="36">
        <v>0</v>
      </c>
      <c r="W21" s="38">
        <v>776.28599999999994</v>
      </c>
      <c r="X21" s="39">
        <v>0</v>
      </c>
      <c r="Y21" s="40" t="s">
        <v>28</v>
      </c>
    </row>
    <row r="22" spans="1:25" s="5" customFormat="1" ht="18" customHeight="1" x14ac:dyDescent="0.55000000000000004">
      <c r="A22" s="108">
        <v>8</v>
      </c>
      <c r="B22" s="110" t="s">
        <v>45</v>
      </c>
      <c r="C22" s="112" t="s">
        <v>46</v>
      </c>
      <c r="D22" s="114" t="s">
        <v>34</v>
      </c>
      <c r="E22" s="116">
        <v>163.40049099999999</v>
      </c>
      <c r="F22" s="106">
        <v>163.40049099999999</v>
      </c>
      <c r="G22" s="116">
        <v>100.03619500000001</v>
      </c>
      <c r="H22" s="118">
        <v>100.03619500000001</v>
      </c>
      <c r="I22" s="118">
        <v>0</v>
      </c>
      <c r="J22" s="118">
        <v>0</v>
      </c>
      <c r="K22" s="118">
        <v>0</v>
      </c>
      <c r="L22" s="118">
        <v>100.03619500000001</v>
      </c>
      <c r="M22" s="122">
        <v>0</v>
      </c>
      <c r="N22" s="102">
        <v>163.43447900000001</v>
      </c>
      <c r="O22" s="104">
        <f>+(+E22+G22)-(M22+N22)</f>
        <v>100.002207</v>
      </c>
      <c r="P22" s="106">
        <v>100.002207</v>
      </c>
      <c r="Q22" s="31">
        <v>0</v>
      </c>
      <c r="R22" s="32">
        <v>0</v>
      </c>
      <c r="S22" s="32">
        <v>0</v>
      </c>
      <c r="T22" s="33">
        <v>0</v>
      </c>
      <c r="U22" s="32">
        <v>0</v>
      </c>
      <c r="V22" s="31">
        <v>0</v>
      </c>
      <c r="W22" s="33">
        <v>1</v>
      </c>
      <c r="X22" s="34">
        <v>0</v>
      </c>
      <c r="Y22" s="35" t="s">
        <v>24</v>
      </c>
    </row>
    <row r="23" spans="1:25" s="5" customFormat="1" ht="18" customHeight="1" thickBot="1" x14ac:dyDescent="0.6">
      <c r="A23" s="109"/>
      <c r="B23" s="111"/>
      <c r="C23" s="113"/>
      <c r="D23" s="115"/>
      <c r="E23" s="117"/>
      <c r="F23" s="107"/>
      <c r="G23" s="117"/>
      <c r="H23" s="119"/>
      <c r="I23" s="124"/>
      <c r="J23" s="124"/>
      <c r="K23" s="124"/>
      <c r="L23" s="124"/>
      <c r="M23" s="123"/>
      <c r="N23" s="103"/>
      <c r="O23" s="105"/>
      <c r="P23" s="107"/>
      <c r="Q23" s="36">
        <v>0</v>
      </c>
      <c r="R23" s="37">
        <v>0</v>
      </c>
      <c r="S23" s="37">
        <v>0</v>
      </c>
      <c r="T23" s="38">
        <v>0</v>
      </c>
      <c r="U23" s="37">
        <v>0</v>
      </c>
      <c r="V23" s="36">
        <v>0</v>
      </c>
      <c r="W23" s="38">
        <v>1120</v>
      </c>
      <c r="X23" s="39">
        <v>0</v>
      </c>
      <c r="Y23" s="40" t="s">
        <v>28</v>
      </c>
    </row>
    <row r="24" spans="1:25" s="5" customFormat="1" ht="20.149999999999999" customHeight="1" x14ac:dyDescent="0.55000000000000004">
      <c r="A24" s="108">
        <v>9</v>
      </c>
      <c r="B24" s="108" t="s">
        <v>47</v>
      </c>
      <c r="C24" s="112" t="s">
        <v>48</v>
      </c>
      <c r="D24" s="114" t="s">
        <v>34</v>
      </c>
      <c r="E24" s="116">
        <v>0</v>
      </c>
      <c r="F24" s="106">
        <v>0</v>
      </c>
      <c r="G24" s="116">
        <v>62.817</v>
      </c>
      <c r="H24" s="118">
        <v>62.817</v>
      </c>
      <c r="I24" s="118">
        <v>0</v>
      </c>
      <c r="J24" s="118">
        <v>0</v>
      </c>
      <c r="K24" s="118">
        <v>0</v>
      </c>
      <c r="L24" s="118">
        <v>62.817</v>
      </c>
      <c r="M24" s="122">
        <v>0</v>
      </c>
      <c r="N24" s="102">
        <v>62.817</v>
      </c>
      <c r="O24" s="104">
        <f>+(+E24+G24)-(M24+N24)</f>
        <v>0</v>
      </c>
      <c r="P24" s="106">
        <v>0</v>
      </c>
      <c r="Q24" s="31">
        <v>0</v>
      </c>
      <c r="R24" s="32">
        <v>0</v>
      </c>
      <c r="S24" s="32">
        <v>0</v>
      </c>
      <c r="T24" s="33">
        <v>0</v>
      </c>
      <c r="U24" s="32">
        <v>0</v>
      </c>
      <c r="V24" s="31">
        <v>0</v>
      </c>
      <c r="W24" s="33">
        <v>1</v>
      </c>
      <c r="X24" s="34">
        <v>0</v>
      </c>
      <c r="Y24" s="35" t="s">
        <v>24</v>
      </c>
    </row>
    <row r="25" spans="1:25" s="5" customFormat="1" ht="20.149999999999999" customHeight="1" thickBot="1" x14ac:dyDescent="0.6">
      <c r="A25" s="109"/>
      <c r="B25" s="109"/>
      <c r="C25" s="113"/>
      <c r="D25" s="115"/>
      <c r="E25" s="117"/>
      <c r="F25" s="107"/>
      <c r="G25" s="117"/>
      <c r="H25" s="119"/>
      <c r="I25" s="124"/>
      <c r="J25" s="124"/>
      <c r="K25" s="124"/>
      <c r="L25" s="124"/>
      <c r="M25" s="123"/>
      <c r="N25" s="103"/>
      <c r="O25" s="105"/>
      <c r="P25" s="107"/>
      <c r="Q25" s="36">
        <v>0</v>
      </c>
      <c r="R25" s="37">
        <v>0</v>
      </c>
      <c r="S25" s="37">
        <v>0</v>
      </c>
      <c r="T25" s="38">
        <v>0</v>
      </c>
      <c r="U25" s="37">
        <v>0</v>
      </c>
      <c r="V25" s="36">
        <v>0</v>
      </c>
      <c r="W25" s="38">
        <v>690.98699999999997</v>
      </c>
      <c r="X25" s="39">
        <v>0</v>
      </c>
      <c r="Y25" s="40" t="s">
        <v>28</v>
      </c>
    </row>
    <row r="26" spans="1:25" s="5" customFormat="1" ht="20.149999999999999" customHeight="1" x14ac:dyDescent="0.55000000000000004">
      <c r="A26" s="108">
        <v>10</v>
      </c>
      <c r="B26" s="110" t="s">
        <v>49</v>
      </c>
      <c r="C26" s="112" t="s">
        <v>50</v>
      </c>
      <c r="D26" s="114" t="s">
        <v>34</v>
      </c>
      <c r="E26" s="116">
        <v>179.488801</v>
      </c>
      <c r="F26" s="106">
        <v>179.488801</v>
      </c>
      <c r="G26" s="116">
        <v>93.332999999999998</v>
      </c>
      <c r="H26" s="118">
        <v>93.332999999999998</v>
      </c>
      <c r="I26" s="118">
        <v>0</v>
      </c>
      <c r="J26" s="118">
        <v>0</v>
      </c>
      <c r="K26" s="118">
        <v>0</v>
      </c>
      <c r="L26" s="118">
        <v>93.332999999999998</v>
      </c>
      <c r="M26" s="122">
        <v>0</v>
      </c>
      <c r="N26" s="102">
        <v>179.488801</v>
      </c>
      <c r="O26" s="104">
        <f>+(+E26+G26)-(M26+N26)</f>
        <v>93.332999999999998</v>
      </c>
      <c r="P26" s="106">
        <v>93.332999999999998</v>
      </c>
      <c r="Q26" s="31">
        <v>0</v>
      </c>
      <c r="R26" s="32">
        <v>0</v>
      </c>
      <c r="S26" s="32">
        <v>0</v>
      </c>
      <c r="T26" s="33">
        <v>0</v>
      </c>
      <c r="U26" s="32">
        <v>0</v>
      </c>
      <c r="V26" s="31">
        <v>0</v>
      </c>
      <c r="W26" s="33">
        <v>1</v>
      </c>
      <c r="X26" s="34">
        <v>0</v>
      </c>
      <c r="Y26" s="35" t="s">
        <v>24</v>
      </c>
    </row>
    <row r="27" spans="1:25" s="5" customFormat="1" ht="20.149999999999999" customHeight="1" thickBot="1" x14ac:dyDescent="0.6">
      <c r="A27" s="109"/>
      <c r="B27" s="111"/>
      <c r="C27" s="113"/>
      <c r="D27" s="115"/>
      <c r="E27" s="117"/>
      <c r="F27" s="107"/>
      <c r="G27" s="117"/>
      <c r="H27" s="119"/>
      <c r="I27" s="124"/>
      <c r="J27" s="124"/>
      <c r="K27" s="124"/>
      <c r="L27" s="124"/>
      <c r="M27" s="123"/>
      <c r="N27" s="103"/>
      <c r="O27" s="105"/>
      <c r="P27" s="107"/>
      <c r="Q27" s="36">
        <v>0</v>
      </c>
      <c r="R27" s="37">
        <v>0</v>
      </c>
      <c r="S27" s="37">
        <v>0</v>
      </c>
      <c r="T27" s="38">
        <v>0</v>
      </c>
      <c r="U27" s="37">
        <v>0</v>
      </c>
      <c r="V27" s="36">
        <v>0</v>
      </c>
      <c r="W27" s="38">
        <v>1026.663</v>
      </c>
      <c r="X27" s="39">
        <v>0</v>
      </c>
      <c r="Y27" s="40" t="s">
        <v>28</v>
      </c>
    </row>
    <row r="28" spans="1:25" s="5" customFormat="1" ht="20.149999999999999" customHeight="1" x14ac:dyDescent="0.55000000000000004">
      <c r="A28" s="108">
        <v>11</v>
      </c>
      <c r="B28" s="110" t="s">
        <v>51</v>
      </c>
      <c r="C28" s="112" t="s">
        <v>52</v>
      </c>
      <c r="D28" s="114" t="s">
        <v>34</v>
      </c>
      <c r="E28" s="116">
        <v>407.45685700000001</v>
      </c>
      <c r="F28" s="106">
        <v>407.45685700000001</v>
      </c>
      <c r="G28" s="116">
        <v>142</v>
      </c>
      <c r="H28" s="118">
        <v>142</v>
      </c>
      <c r="I28" s="118">
        <v>0</v>
      </c>
      <c r="J28" s="118">
        <v>0</v>
      </c>
      <c r="K28" s="118">
        <v>0</v>
      </c>
      <c r="L28" s="118">
        <v>142</v>
      </c>
      <c r="M28" s="122">
        <v>0</v>
      </c>
      <c r="N28" s="102">
        <v>549.45685700000001</v>
      </c>
      <c r="O28" s="104">
        <f>+(+E28+G28)-(M28+N28)</f>
        <v>0</v>
      </c>
      <c r="P28" s="106">
        <v>0</v>
      </c>
      <c r="Q28" s="31">
        <v>0</v>
      </c>
      <c r="R28" s="32">
        <v>0</v>
      </c>
      <c r="S28" s="32">
        <v>0</v>
      </c>
      <c r="T28" s="33">
        <v>0</v>
      </c>
      <c r="U28" s="32">
        <v>0</v>
      </c>
      <c r="V28" s="31">
        <v>0</v>
      </c>
      <c r="W28" s="33">
        <v>1</v>
      </c>
      <c r="X28" s="34">
        <v>0</v>
      </c>
      <c r="Y28" s="35" t="s">
        <v>24</v>
      </c>
    </row>
    <row r="29" spans="1:25" s="5" customFormat="1" ht="20.149999999999999" customHeight="1" thickBot="1" x14ac:dyDescent="0.6">
      <c r="A29" s="109"/>
      <c r="B29" s="111"/>
      <c r="C29" s="113"/>
      <c r="D29" s="115"/>
      <c r="E29" s="117"/>
      <c r="F29" s="107"/>
      <c r="G29" s="117"/>
      <c r="H29" s="119"/>
      <c r="I29" s="124"/>
      <c r="J29" s="124"/>
      <c r="K29" s="124"/>
      <c r="L29" s="124"/>
      <c r="M29" s="123"/>
      <c r="N29" s="103"/>
      <c r="O29" s="105"/>
      <c r="P29" s="107"/>
      <c r="Q29" s="36">
        <v>0</v>
      </c>
      <c r="R29" s="37">
        <v>0</v>
      </c>
      <c r="S29" s="37">
        <v>0</v>
      </c>
      <c r="T29" s="38">
        <v>0</v>
      </c>
      <c r="U29" s="37">
        <v>0</v>
      </c>
      <c r="V29" s="36">
        <v>0</v>
      </c>
      <c r="W29" s="38">
        <v>1290</v>
      </c>
      <c r="X29" s="39">
        <v>0</v>
      </c>
      <c r="Y29" s="40" t="s">
        <v>28</v>
      </c>
    </row>
    <row r="30" spans="1:25" s="5" customFormat="1" ht="20.149999999999999" customHeight="1" x14ac:dyDescent="0.55000000000000004">
      <c r="A30" s="108">
        <v>12</v>
      </c>
      <c r="B30" s="110" t="s">
        <v>53</v>
      </c>
      <c r="C30" s="112" t="s">
        <v>54</v>
      </c>
      <c r="D30" s="114" t="s">
        <v>34</v>
      </c>
      <c r="E30" s="116">
        <v>283.62678399999999</v>
      </c>
      <c r="F30" s="106">
        <v>283.62678399999999</v>
      </c>
      <c r="G30" s="116">
        <v>128.59181000000001</v>
      </c>
      <c r="H30" s="118">
        <v>128.59181000000001</v>
      </c>
      <c r="I30" s="118">
        <v>0</v>
      </c>
      <c r="J30" s="118">
        <v>0</v>
      </c>
      <c r="K30" s="118">
        <v>0</v>
      </c>
      <c r="L30" s="118">
        <v>128.59181000000001</v>
      </c>
      <c r="M30" s="122">
        <v>0</v>
      </c>
      <c r="N30" s="102">
        <v>283.64759400000003</v>
      </c>
      <c r="O30" s="104">
        <f>+(+E30+G30)-(M30+N30)</f>
        <v>128.57099999999997</v>
      </c>
      <c r="P30" s="106">
        <v>128.57099999999997</v>
      </c>
      <c r="Q30" s="31">
        <v>0</v>
      </c>
      <c r="R30" s="32">
        <v>0</v>
      </c>
      <c r="S30" s="32">
        <v>0</v>
      </c>
      <c r="T30" s="33">
        <v>0</v>
      </c>
      <c r="U30" s="32">
        <v>0</v>
      </c>
      <c r="V30" s="31">
        <v>0</v>
      </c>
      <c r="W30" s="33">
        <v>2</v>
      </c>
      <c r="X30" s="34">
        <v>0</v>
      </c>
      <c r="Y30" s="35" t="s">
        <v>24</v>
      </c>
    </row>
    <row r="31" spans="1:25" s="5" customFormat="1" ht="20.149999999999999" customHeight="1" thickBot="1" x14ac:dyDescent="0.6">
      <c r="A31" s="109"/>
      <c r="B31" s="111"/>
      <c r="C31" s="113"/>
      <c r="D31" s="115"/>
      <c r="E31" s="117"/>
      <c r="F31" s="107"/>
      <c r="G31" s="117"/>
      <c r="H31" s="119"/>
      <c r="I31" s="124"/>
      <c r="J31" s="124"/>
      <c r="K31" s="124"/>
      <c r="L31" s="124"/>
      <c r="M31" s="123"/>
      <c r="N31" s="103"/>
      <c r="O31" s="105"/>
      <c r="P31" s="107"/>
      <c r="Q31" s="36">
        <v>0</v>
      </c>
      <c r="R31" s="37">
        <v>0</v>
      </c>
      <c r="S31" s="37">
        <v>0</v>
      </c>
      <c r="T31" s="38">
        <v>0</v>
      </c>
      <c r="U31" s="37">
        <v>0</v>
      </c>
      <c r="V31" s="36">
        <v>0</v>
      </c>
      <c r="W31" s="38">
        <v>1285.7159999999999</v>
      </c>
      <c r="X31" s="39">
        <v>0</v>
      </c>
      <c r="Y31" s="40" t="s">
        <v>28</v>
      </c>
    </row>
    <row r="32" spans="1:25" s="5" customFormat="1" ht="18" customHeight="1" x14ac:dyDescent="0.55000000000000004">
      <c r="A32" s="108">
        <v>13</v>
      </c>
      <c r="B32" s="110" t="s">
        <v>55</v>
      </c>
      <c r="C32" s="112" t="s">
        <v>56</v>
      </c>
      <c r="D32" s="114" t="s">
        <v>34</v>
      </c>
      <c r="E32" s="116">
        <v>19.521229999999999</v>
      </c>
      <c r="F32" s="106">
        <v>19.521229999999999</v>
      </c>
      <c r="G32" s="116">
        <v>0</v>
      </c>
      <c r="H32" s="118">
        <v>0</v>
      </c>
      <c r="I32" s="118">
        <v>0</v>
      </c>
      <c r="J32" s="118">
        <v>0</v>
      </c>
      <c r="K32" s="118">
        <v>0</v>
      </c>
      <c r="L32" s="118">
        <v>0</v>
      </c>
      <c r="M32" s="122">
        <v>0</v>
      </c>
      <c r="N32" s="102">
        <v>19.521229999999999</v>
      </c>
      <c r="O32" s="104">
        <f>+(+E32+G32)-(M32+N32)</f>
        <v>0</v>
      </c>
      <c r="P32" s="106">
        <v>0</v>
      </c>
      <c r="Q32" s="31">
        <v>0</v>
      </c>
      <c r="R32" s="32">
        <v>0</v>
      </c>
      <c r="S32" s="32">
        <v>0</v>
      </c>
      <c r="T32" s="33">
        <v>0</v>
      </c>
      <c r="U32" s="32">
        <v>0</v>
      </c>
      <c r="V32" s="31">
        <v>0</v>
      </c>
      <c r="W32" s="33">
        <v>0</v>
      </c>
      <c r="X32" s="34">
        <v>0</v>
      </c>
      <c r="Y32" s="35" t="s">
        <v>24</v>
      </c>
    </row>
    <row r="33" spans="1:25" s="5" customFormat="1" ht="18" customHeight="1" thickBot="1" x14ac:dyDescent="0.6">
      <c r="A33" s="109"/>
      <c r="B33" s="111"/>
      <c r="C33" s="113"/>
      <c r="D33" s="115"/>
      <c r="E33" s="117"/>
      <c r="F33" s="107"/>
      <c r="G33" s="117"/>
      <c r="H33" s="119"/>
      <c r="I33" s="124"/>
      <c r="J33" s="124"/>
      <c r="K33" s="124"/>
      <c r="L33" s="124"/>
      <c r="M33" s="123"/>
      <c r="N33" s="103"/>
      <c r="O33" s="105"/>
      <c r="P33" s="107"/>
      <c r="Q33" s="36">
        <v>0</v>
      </c>
      <c r="R33" s="37">
        <v>0</v>
      </c>
      <c r="S33" s="37">
        <v>0</v>
      </c>
      <c r="T33" s="38">
        <v>0</v>
      </c>
      <c r="U33" s="37">
        <v>0</v>
      </c>
      <c r="V33" s="36">
        <v>0</v>
      </c>
      <c r="W33" s="38">
        <v>0</v>
      </c>
      <c r="X33" s="39">
        <v>0</v>
      </c>
      <c r="Y33" s="40" t="s">
        <v>28</v>
      </c>
    </row>
    <row r="34" spans="1:25" s="5" customFormat="1" ht="18" customHeight="1" x14ac:dyDescent="0.55000000000000004">
      <c r="A34" s="108">
        <v>14</v>
      </c>
      <c r="B34" s="110" t="s">
        <v>57</v>
      </c>
      <c r="C34" s="112" t="s">
        <v>58</v>
      </c>
      <c r="D34" s="114" t="s">
        <v>34</v>
      </c>
      <c r="E34" s="116">
        <v>117.25957099999999</v>
      </c>
      <c r="F34" s="106">
        <v>117.25957099999999</v>
      </c>
      <c r="G34" s="116">
        <v>89.492326000000006</v>
      </c>
      <c r="H34" s="118">
        <v>89.492326000000006</v>
      </c>
      <c r="I34" s="118">
        <v>0</v>
      </c>
      <c r="J34" s="118">
        <v>0</v>
      </c>
      <c r="K34" s="118">
        <v>0</v>
      </c>
      <c r="L34" s="118">
        <v>89.492326000000006</v>
      </c>
      <c r="M34" s="122">
        <v>21.768999999999998</v>
      </c>
      <c r="N34" s="102">
        <v>0</v>
      </c>
      <c r="O34" s="104">
        <f>+(+E34+G34)-(M34+N34)</f>
        <v>184.98289699999998</v>
      </c>
      <c r="P34" s="106">
        <v>184.98289699999998</v>
      </c>
      <c r="Q34" s="31">
        <v>1</v>
      </c>
      <c r="R34" s="32">
        <v>0</v>
      </c>
      <c r="S34" s="32">
        <v>0</v>
      </c>
      <c r="T34" s="33">
        <v>0</v>
      </c>
      <c r="U34" s="32">
        <v>0</v>
      </c>
      <c r="V34" s="31">
        <v>0</v>
      </c>
      <c r="W34" s="33">
        <v>2</v>
      </c>
      <c r="X34" s="34">
        <v>0</v>
      </c>
      <c r="Y34" s="35" t="s">
        <v>24</v>
      </c>
    </row>
    <row r="35" spans="1:25" s="5" customFormat="1" ht="18" customHeight="1" thickBot="1" x14ac:dyDescent="0.6">
      <c r="A35" s="109"/>
      <c r="B35" s="111"/>
      <c r="C35" s="113"/>
      <c r="D35" s="115"/>
      <c r="E35" s="117"/>
      <c r="F35" s="107"/>
      <c r="G35" s="117"/>
      <c r="H35" s="119"/>
      <c r="I35" s="124"/>
      <c r="J35" s="124"/>
      <c r="K35" s="124"/>
      <c r="L35" s="124"/>
      <c r="M35" s="123"/>
      <c r="N35" s="103"/>
      <c r="O35" s="105"/>
      <c r="P35" s="107"/>
      <c r="Q35" s="36">
        <v>21.768999999999998</v>
      </c>
      <c r="R35" s="37">
        <v>0</v>
      </c>
      <c r="S35" s="37">
        <v>0</v>
      </c>
      <c r="T35" s="38">
        <v>0</v>
      </c>
      <c r="U35" s="37">
        <v>0</v>
      </c>
      <c r="V35" s="36">
        <v>0</v>
      </c>
      <c r="W35" s="38">
        <v>972.95600000000002</v>
      </c>
      <c r="X35" s="39">
        <v>0</v>
      </c>
      <c r="Y35" s="40" t="s">
        <v>28</v>
      </c>
    </row>
    <row r="36" spans="1:25" s="5" customFormat="1" ht="18" customHeight="1" x14ac:dyDescent="0.55000000000000004">
      <c r="A36" s="108">
        <v>15</v>
      </c>
      <c r="B36" s="110" t="s">
        <v>59</v>
      </c>
      <c r="C36" s="112" t="s">
        <v>60</v>
      </c>
      <c r="D36" s="114" t="s">
        <v>34</v>
      </c>
      <c r="E36" s="116">
        <v>233.20932500000001</v>
      </c>
      <c r="F36" s="106">
        <v>233.20932500000001</v>
      </c>
      <c r="G36" s="116">
        <v>97.528000000000006</v>
      </c>
      <c r="H36" s="118">
        <v>97.528000000000006</v>
      </c>
      <c r="I36" s="118">
        <v>0</v>
      </c>
      <c r="J36" s="118">
        <v>0</v>
      </c>
      <c r="K36" s="118">
        <v>0</v>
      </c>
      <c r="L36" s="118">
        <v>97.528000000000006</v>
      </c>
      <c r="M36" s="122">
        <v>0</v>
      </c>
      <c r="N36" s="102">
        <v>0</v>
      </c>
      <c r="O36" s="104">
        <f>+(+E36+G36)-(M36+N36)</f>
        <v>330.737325</v>
      </c>
      <c r="P36" s="106">
        <v>330.737325</v>
      </c>
      <c r="Q36" s="31">
        <v>0</v>
      </c>
      <c r="R36" s="32">
        <v>0</v>
      </c>
      <c r="S36" s="32">
        <v>0</v>
      </c>
      <c r="T36" s="33">
        <v>0</v>
      </c>
      <c r="U36" s="32">
        <v>0</v>
      </c>
      <c r="V36" s="31">
        <v>0</v>
      </c>
      <c r="W36" s="33">
        <v>2</v>
      </c>
      <c r="X36" s="34">
        <v>0</v>
      </c>
      <c r="Y36" s="35" t="s">
        <v>24</v>
      </c>
    </row>
    <row r="37" spans="1:25" s="5" customFormat="1" ht="18" customHeight="1" thickBot="1" x14ac:dyDescent="0.6">
      <c r="A37" s="109"/>
      <c r="B37" s="111"/>
      <c r="C37" s="113"/>
      <c r="D37" s="115"/>
      <c r="E37" s="117"/>
      <c r="F37" s="107"/>
      <c r="G37" s="117"/>
      <c r="H37" s="119"/>
      <c r="I37" s="124"/>
      <c r="J37" s="124"/>
      <c r="K37" s="124"/>
      <c r="L37" s="124"/>
      <c r="M37" s="123"/>
      <c r="N37" s="103"/>
      <c r="O37" s="105"/>
      <c r="P37" s="107"/>
      <c r="Q37" s="36">
        <v>0</v>
      </c>
      <c r="R37" s="37">
        <v>0</v>
      </c>
      <c r="S37" s="37">
        <v>0</v>
      </c>
      <c r="T37" s="38">
        <v>0</v>
      </c>
      <c r="U37" s="37">
        <v>0</v>
      </c>
      <c r="V37" s="36">
        <v>0</v>
      </c>
      <c r="W37" s="38">
        <v>1045.3130000000001</v>
      </c>
      <c r="X37" s="39">
        <v>0</v>
      </c>
      <c r="Y37" s="40" t="s">
        <v>28</v>
      </c>
    </row>
    <row r="38" spans="1:25" s="5" customFormat="1" ht="18" customHeight="1" x14ac:dyDescent="0.55000000000000004">
      <c r="A38" s="108">
        <v>16</v>
      </c>
      <c r="B38" s="110" t="s">
        <v>61</v>
      </c>
      <c r="C38" s="112" t="s">
        <v>62</v>
      </c>
      <c r="D38" s="114" t="s">
        <v>34</v>
      </c>
      <c r="E38" s="116">
        <v>156.163085</v>
      </c>
      <c r="F38" s="106">
        <v>156.163085</v>
      </c>
      <c r="G38" s="116">
        <v>1.1296E-2</v>
      </c>
      <c r="H38" s="118">
        <v>1.1296E-2</v>
      </c>
      <c r="I38" s="118">
        <v>0</v>
      </c>
      <c r="J38" s="118">
        <v>0</v>
      </c>
      <c r="K38" s="118">
        <v>0</v>
      </c>
      <c r="L38" s="118">
        <v>1.1296E-2</v>
      </c>
      <c r="M38" s="122">
        <v>0</v>
      </c>
      <c r="N38" s="102">
        <v>156.17438100000001</v>
      </c>
      <c r="O38" s="104">
        <f>+(+E38+G38)-(M38+N38)</f>
        <v>0</v>
      </c>
      <c r="P38" s="106">
        <v>0</v>
      </c>
      <c r="Q38" s="31">
        <v>0</v>
      </c>
      <c r="R38" s="32">
        <v>0</v>
      </c>
      <c r="S38" s="32">
        <v>0</v>
      </c>
      <c r="T38" s="33">
        <v>0</v>
      </c>
      <c r="U38" s="32">
        <v>0</v>
      </c>
      <c r="V38" s="31">
        <v>0</v>
      </c>
      <c r="W38" s="33">
        <v>1</v>
      </c>
      <c r="X38" s="34">
        <v>0</v>
      </c>
      <c r="Y38" s="35" t="s">
        <v>24</v>
      </c>
    </row>
    <row r="39" spans="1:25" s="5" customFormat="1" ht="18" customHeight="1" thickBot="1" x14ac:dyDescent="0.6">
      <c r="A39" s="109"/>
      <c r="B39" s="111"/>
      <c r="C39" s="113"/>
      <c r="D39" s="115"/>
      <c r="E39" s="117"/>
      <c r="F39" s="107"/>
      <c r="G39" s="117"/>
      <c r="H39" s="119"/>
      <c r="I39" s="124"/>
      <c r="J39" s="124"/>
      <c r="K39" s="124"/>
      <c r="L39" s="124"/>
      <c r="M39" s="123"/>
      <c r="N39" s="103"/>
      <c r="O39" s="105"/>
      <c r="P39" s="107"/>
      <c r="Q39" s="36">
        <v>0</v>
      </c>
      <c r="R39" s="37">
        <v>0</v>
      </c>
      <c r="S39" s="37">
        <v>0</v>
      </c>
      <c r="T39" s="38">
        <v>0</v>
      </c>
      <c r="U39" s="37">
        <v>0</v>
      </c>
      <c r="V39" s="36">
        <v>0</v>
      </c>
      <c r="W39" s="38">
        <v>1026.6659999999999</v>
      </c>
      <c r="X39" s="39">
        <v>0</v>
      </c>
      <c r="Y39" s="40" t="s">
        <v>28</v>
      </c>
    </row>
    <row r="40" spans="1:25" s="5" customFormat="1" ht="21.9" customHeight="1" x14ac:dyDescent="0.55000000000000004">
      <c r="A40" s="108"/>
      <c r="B40" s="125" t="s">
        <v>81</v>
      </c>
      <c r="C40" s="126"/>
      <c r="D40" s="114"/>
      <c r="E40" s="116"/>
      <c r="F40" s="106"/>
      <c r="G40" s="116"/>
      <c r="H40" s="118"/>
      <c r="I40" s="118"/>
      <c r="J40" s="118"/>
      <c r="K40" s="118"/>
      <c r="L40" s="118"/>
      <c r="M40" s="122"/>
      <c r="N40" s="102"/>
      <c r="O40" s="104">
        <f>+(+E40+G40)-(M40+N40)</f>
        <v>0</v>
      </c>
      <c r="P40" s="106"/>
      <c r="Q40" s="31">
        <v>0</v>
      </c>
      <c r="R40" s="32">
        <v>0</v>
      </c>
      <c r="S40" s="32">
        <v>0</v>
      </c>
      <c r="T40" s="33">
        <v>0</v>
      </c>
      <c r="U40" s="32">
        <v>0</v>
      </c>
      <c r="V40" s="31">
        <v>0</v>
      </c>
      <c r="W40" s="33">
        <v>0</v>
      </c>
      <c r="X40" s="34">
        <v>0</v>
      </c>
      <c r="Y40" s="35" t="s">
        <v>24</v>
      </c>
    </row>
    <row r="41" spans="1:25" s="5" customFormat="1" ht="21.9" customHeight="1" thickBot="1" x14ac:dyDescent="0.6">
      <c r="A41" s="109"/>
      <c r="B41" s="127"/>
      <c r="C41" s="128"/>
      <c r="D41" s="115"/>
      <c r="E41" s="117"/>
      <c r="F41" s="107"/>
      <c r="G41" s="117"/>
      <c r="H41" s="119"/>
      <c r="I41" s="124"/>
      <c r="J41" s="124"/>
      <c r="K41" s="124"/>
      <c r="L41" s="124"/>
      <c r="M41" s="123"/>
      <c r="N41" s="103"/>
      <c r="O41" s="105"/>
      <c r="P41" s="107"/>
      <c r="Q41" s="36">
        <v>0</v>
      </c>
      <c r="R41" s="37">
        <v>0</v>
      </c>
      <c r="S41" s="37">
        <v>0</v>
      </c>
      <c r="T41" s="38">
        <v>0</v>
      </c>
      <c r="U41" s="37">
        <v>0</v>
      </c>
      <c r="V41" s="36">
        <v>0</v>
      </c>
      <c r="W41" s="38">
        <v>0</v>
      </c>
      <c r="X41" s="39">
        <v>0</v>
      </c>
      <c r="Y41" s="40" t="s">
        <v>28</v>
      </c>
    </row>
    <row r="42" spans="1:25" s="45" customFormat="1" ht="20.149999999999999" customHeight="1" x14ac:dyDescent="0.55000000000000004">
      <c r="A42" s="108" t="s">
        <v>63</v>
      </c>
      <c r="B42" s="108">
        <v>16</v>
      </c>
      <c r="C42" s="110"/>
      <c r="D42" s="114"/>
      <c r="E42" s="104">
        <f t="shared" ref="E42:P42" si="0">SUM(E8:E41)</f>
        <v>2136.2258870000001</v>
      </c>
      <c r="F42" s="129">
        <f t="shared" si="0"/>
        <v>2136.2258870000001</v>
      </c>
      <c r="G42" s="104">
        <f t="shared" si="0"/>
        <v>930.02236200000016</v>
      </c>
      <c r="H42" s="133">
        <f t="shared" si="0"/>
        <v>930.02236200000016</v>
      </c>
      <c r="I42" s="133">
        <f t="shared" si="0"/>
        <v>0</v>
      </c>
      <c r="J42" s="133">
        <f t="shared" si="0"/>
        <v>0</v>
      </c>
      <c r="K42" s="133">
        <f t="shared" si="0"/>
        <v>0</v>
      </c>
      <c r="L42" s="133">
        <f t="shared" si="0"/>
        <v>930.02236200000016</v>
      </c>
      <c r="M42" s="133">
        <f t="shared" si="0"/>
        <v>65.095932000000005</v>
      </c>
      <c r="N42" s="131">
        <f t="shared" si="0"/>
        <v>1872.919903</v>
      </c>
      <c r="O42" s="104">
        <f t="shared" si="0"/>
        <v>1128.2324139999998</v>
      </c>
      <c r="P42" s="129">
        <f t="shared" si="0"/>
        <v>1128.2324139999998</v>
      </c>
      <c r="Q42" s="41">
        <f t="shared" ref="Q42:X42" si="1">SUMIF($Y$8:$Y$41,$Y$6,Q8:Q41)</f>
        <v>5</v>
      </c>
      <c r="R42" s="42">
        <f t="shared" si="1"/>
        <v>0</v>
      </c>
      <c r="S42" s="42">
        <f t="shared" si="1"/>
        <v>0</v>
      </c>
      <c r="T42" s="43">
        <f t="shared" si="1"/>
        <v>0</v>
      </c>
      <c r="U42" s="42">
        <f t="shared" si="1"/>
        <v>1</v>
      </c>
      <c r="V42" s="41">
        <f t="shared" si="1"/>
        <v>0</v>
      </c>
      <c r="W42" s="43">
        <f t="shared" si="1"/>
        <v>17</v>
      </c>
      <c r="X42" s="44">
        <f t="shared" si="1"/>
        <v>0</v>
      </c>
      <c r="Y42" s="35" t="s">
        <v>24</v>
      </c>
    </row>
    <row r="43" spans="1:25" s="45" customFormat="1" ht="20.149999999999999" customHeight="1" thickBot="1" x14ac:dyDescent="0.6">
      <c r="A43" s="109"/>
      <c r="B43" s="109"/>
      <c r="C43" s="111"/>
      <c r="D43" s="115"/>
      <c r="E43" s="105"/>
      <c r="F43" s="130"/>
      <c r="G43" s="105"/>
      <c r="H43" s="134"/>
      <c r="I43" s="134"/>
      <c r="J43" s="134"/>
      <c r="K43" s="134"/>
      <c r="L43" s="134"/>
      <c r="M43" s="134"/>
      <c r="N43" s="132"/>
      <c r="O43" s="105"/>
      <c r="P43" s="130"/>
      <c r="Q43" s="46">
        <f t="shared" ref="Q43:X43" si="2">SUMIF($Y$8:$Y$41,$Y$7,Q8:Q41)</f>
        <v>63.346331999999997</v>
      </c>
      <c r="R43" s="47">
        <f t="shared" si="2"/>
        <v>0</v>
      </c>
      <c r="S43" s="47">
        <f t="shared" si="2"/>
        <v>0</v>
      </c>
      <c r="T43" s="48">
        <f t="shared" si="2"/>
        <v>0</v>
      </c>
      <c r="U43" s="47">
        <f t="shared" si="2"/>
        <v>1.7496</v>
      </c>
      <c r="V43" s="46">
        <f t="shared" si="2"/>
        <v>0</v>
      </c>
      <c r="W43" s="49">
        <f t="shared" si="2"/>
        <v>11798.776001</v>
      </c>
      <c r="X43" s="50">
        <f t="shared" si="2"/>
        <v>0</v>
      </c>
      <c r="Y43" s="40" t="s">
        <v>28</v>
      </c>
    </row>
    <row r="44" spans="1:25" ht="13.5" hidden="1" outlineLevel="1" thickBot="1" x14ac:dyDescent="0.6">
      <c r="A44" s="2" t="s">
        <v>64</v>
      </c>
    </row>
    <row r="45" spans="1:25" ht="18.5" hidden="1" outlineLevel="1" thickBot="1" x14ac:dyDescent="0.6">
      <c r="C45" s="2" t="s">
        <v>65</v>
      </c>
      <c r="F45" s="2" t="s">
        <v>66</v>
      </c>
      <c r="O45" s="51"/>
    </row>
    <row r="46" spans="1:25" ht="13.5" hidden="1" outlineLevel="1" thickBot="1" x14ac:dyDescent="0.6">
      <c r="C46" s="2" t="s">
        <v>67</v>
      </c>
      <c r="F46" s="2" t="s">
        <v>68</v>
      </c>
    </row>
    <row r="47" spans="1:25" ht="13.5" hidden="1" outlineLevel="1" thickBot="1" x14ac:dyDescent="0.6">
      <c r="C47" s="2" t="s">
        <v>69</v>
      </c>
      <c r="F47" s="2" t="s">
        <v>70</v>
      </c>
    </row>
    <row r="48" spans="1:25" ht="13.5" hidden="1" outlineLevel="1" thickBot="1" x14ac:dyDescent="0.6">
      <c r="C48" s="2" t="s">
        <v>71</v>
      </c>
      <c r="F48" s="2" t="s">
        <v>72</v>
      </c>
    </row>
    <row r="49" spans="3:15" ht="13.5" hidden="1" outlineLevel="1" thickBot="1" x14ac:dyDescent="0.6">
      <c r="C49" s="2" t="s">
        <v>73</v>
      </c>
      <c r="F49" s="2" t="s">
        <v>74</v>
      </c>
    </row>
    <row r="50" spans="3:15" ht="13.5" hidden="1" outlineLevel="1" thickBot="1" x14ac:dyDescent="0.6">
      <c r="C50" s="2" t="s">
        <v>75</v>
      </c>
      <c r="F50" s="2" t="s">
        <v>76</v>
      </c>
    </row>
    <row r="51" spans="3:15" ht="13.5" hidden="1" outlineLevel="1" thickBot="1" x14ac:dyDescent="0.6">
      <c r="C51" s="2" t="s">
        <v>77</v>
      </c>
    </row>
    <row r="52" spans="3:15" ht="13.5" hidden="1" outlineLevel="1" thickBot="1" x14ac:dyDescent="0.6">
      <c r="C52" s="2" t="s">
        <v>78</v>
      </c>
    </row>
    <row r="53" spans="3:15" ht="13.5" hidden="1" outlineLevel="1" thickBot="1" x14ac:dyDescent="0.6">
      <c r="C53" s="2" t="s">
        <v>79</v>
      </c>
    </row>
    <row r="54" spans="3:15" ht="13.5" hidden="1" outlineLevel="1" thickBot="1" x14ac:dyDescent="0.6">
      <c r="C54" s="2" t="s">
        <v>80</v>
      </c>
    </row>
    <row r="55" spans="3:15" collapsed="1" x14ac:dyDescent="0.55000000000000004">
      <c r="O55" s="52">
        <f>+(+$E$42+$G$42)-($M$42+$N$42)</f>
        <v>1128.2324140000003</v>
      </c>
    </row>
  </sheetData>
  <mergeCells count="310">
    <mergeCell ref="N42:N43"/>
    <mergeCell ref="O42:O43"/>
    <mergeCell ref="P42:P43"/>
    <mergeCell ref="H42:H43"/>
    <mergeCell ref="I42:I43"/>
    <mergeCell ref="J42:J43"/>
    <mergeCell ref="K42:K43"/>
    <mergeCell ref="L42:L43"/>
    <mergeCell ref="M42:M43"/>
    <mergeCell ref="A42:A43"/>
    <mergeCell ref="B42:B43"/>
    <mergeCell ref="C42:C43"/>
    <mergeCell ref="D42:D43"/>
    <mergeCell ref="E42:E43"/>
    <mergeCell ref="F42:F43"/>
    <mergeCell ref="G42:G43"/>
    <mergeCell ref="H40:H41"/>
    <mergeCell ref="I40:I41"/>
    <mergeCell ref="M38:M39"/>
    <mergeCell ref="N38:N39"/>
    <mergeCell ref="O38:O39"/>
    <mergeCell ref="P38:P39"/>
    <mergeCell ref="A40:A41"/>
    <mergeCell ref="B40:C41"/>
    <mergeCell ref="D40:D41"/>
    <mergeCell ref="E40:E41"/>
    <mergeCell ref="F40:F41"/>
    <mergeCell ref="G40:G41"/>
    <mergeCell ref="G38:G39"/>
    <mergeCell ref="H38:H39"/>
    <mergeCell ref="I38:I39"/>
    <mergeCell ref="J38:J39"/>
    <mergeCell ref="K38:K39"/>
    <mergeCell ref="L38:L39"/>
    <mergeCell ref="N40:N41"/>
    <mergeCell ref="O40:O41"/>
    <mergeCell ref="P40:P41"/>
    <mergeCell ref="J40:J41"/>
    <mergeCell ref="K40:K41"/>
    <mergeCell ref="L40:L41"/>
    <mergeCell ref="M40:M41"/>
    <mergeCell ref="A38:A39"/>
    <mergeCell ref="B38:B39"/>
    <mergeCell ref="C38:C39"/>
    <mergeCell ref="D38:D39"/>
    <mergeCell ref="E38:E39"/>
    <mergeCell ref="F38:F39"/>
    <mergeCell ref="G36:G37"/>
    <mergeCell ref="H36:H37"/>
    <mergeCell ref="I36:I37"/>
    <mergeCell ref="M34:M35"/>
    <mergeCell ref="N34:N35"/>
    <mergeCell ref="O34:O35"/>
    <mergeCell ref="P34:P35"/>
    <mergeCell ref="A36:A37"/>
    <mergeCell ref="B36:B37"/>
    <mergeCell ref="C36:C37"/>
    <mergeCell ref="D36:D37"/>
    <mergeCell ref="E36:E37"/>
    <mergeCell ref="F36:F37"/>
    <mergeCell ref="G34:G35"/>
    <mergeCell ref="H34:H35"/>
    <mergeCell ref="I34:I35"/>
    <mergeCell ref="J34:J35"/>
    <mergeCell ref="K34:K35"/>
    <mergeCell ref="L34:L35"/>
    <mergeCell ref="M36:M37"/>
    <mergeCell ref="N36:N37"/>
    <mergeCell ref="O36:O37"/>
    <mergeCell ref="P36:P37"/>
    <mergeCell ref="J36:J37"/>
    <mergeCell ref="K36:K37"/>
    <mergeCell ref="L36:L37"/>
    <mergeCell ref="A34:A35"/>
    <mergeCell ref="B34:B35"/>
    <mergeCell ref="C34:C35"/>
    <mergeCell ref="D34:D35"/>
    <mergeCell ref="E34:E35"/>
    <mergeCell ref="F34:F35"/>
    <mergeCell ref="G32:G33"/>
    <mergeCell ref="H32:H33"/>
    <mergeCell ref="I32:I33"/>
    <mergeCell ref="M30:M31"/>
    <mergeCell ref="N30:N31"/>
    <mergeCell ref="O30:O31"/>
    <mergeCell ref="P30:P31"/>
    <mergeCell ref="A32:A33"/>
    <mergeCell ref="B32:B33"/>
    <mergeCell ref="C32:C33"/>
    <mergeCell ref="D32:D33"/>
    <mergeCell ref="E32:E33"/>
    <mergeCell ref="F32:F33"/>
    <mergeCell ref="G30:G31"/>
    <mergeCell ref="H30:H31"/>
    <mergeCell ref="I30:I31"/>
    <mergeCell ref="J30:J31"/>
    <mergeCell ref="K30:K31"/>
    <mergeCell ref="L30:L31"/>
    <mergeCell ref="M32:M33"/>
    <mergeCell ref="N32:N33"/>
    <mergeCell ref="O32:O33"/>
    <mergeCell ref="P32:P33"/>
    <mergeCell ref="J32:J33"/>
    <mergeCell ref="K32:K33"/>
    <mergeCell ref="L32:L33"/>
    <mergeCell ref="A30:A31"/>
    <mergeCell ref="B30:B31"/>
    <mergeCell ref="C30:C31"/>
    <mergeCell ref="D30:D31"/>
    <mergeCell ref="E30:E31"/>
    <mergeCell ref="F30:F31"/>
    <mergeCell ref="G28:G29"/>
    <mergeCell ref="H28:H29"/>
    <mergeCell ref="I28:I29"/>
    <mergeCell ref="M26:M27"/>
    <mergeCell ref="N26:N27"/>
    <mergeCell ref="O26:O27"/>
    <mergeCell ref="P26:P27"/>
    <mergeCell ref="A28:A29"/>
    <mergeCell ref="B28:B29"/>
    <mergeCell ref="C28:C29"/>
    <mergeCell ref="D28:D29"/>
    <mergeCell ref="E28:E29"/>
    <mergeCell ref="F28:F29"/>
    <mergeCell ref="G26:G27"/>
    <mergeCell ref="H26:H27"/>
    <mergeCell ref="I26:I27"/>
    <mergeCell ref="J26:J27"/>
    <mergeCell ref="K26:K27"/>
    <mergeCell ref="L26:L27"/>
    <mergeCell ref="M28:M29"/>
    <mergeCell ref="N28:N29"/>
    <mergeCell ref="O28:O29"/>
    <mergeCell ref="P28:P29"/>
    <mergeCell ref="J28:J29"/>
    <mergeCell ref="K28:K29"/>
    <mergeCell ref="L28:L29"/>
    <mergeCell ref="A26:A27"/>
    <mergeCell ref="B26:B27"/>
    <mergeCell ref="C26:C27"/>
    <mergeCell ref="D26:D27"/>
    <mergeCell ref="E26:E27"/>
    <mergeCell ref="F26:F27"/>
    <mergeCell ref="G24:G25"/>
    <mergeCell ref="H24:H25"/>
    <mergeCell ref="I24:I25"/>
    <mergeCell ref="M22:M23"/>
    <mergeCell ref="N22:N23"/>
    <mergeCell ref="O22:O23"/>
    <mergeCell ref="P22:P23"/>
    <mergeCell ref="A24:A25"/>
    <mergeCell ref="B24:B25"/>
    <mergeCell ref="C24:C25"/>
    <mergeCell ref="D24:D25"/>
    <mergeCell ref="E24:E25"/>
    <mergeCell ref="F24:F25"/>
    <mergeCell ref="G22:G23"/>
    <mergeCell ref="H22:H23"/>
    <mergeCell ref="I22:I23"/>
    <mergeCell ref="J22:J23"/>
    <mergeCell ref="K22:K23"/>
    <mergeCell ref="L22:L23"/>
    <mergeCell ref="M24:M25"/>
    <mergeCell ref="N24:N25"/>
    <mergeCell ref="O24:O25"/>
    <mergeCell ref="P24:P25"/>
    <mergeCell ref="J24:J25"/>
    <mergeCell ref="K24:K25"/>
    <mergeCell ref="L24:L25"/>
    <mergeCell ref="A22:A23"/>
    <mergeCell ref="B22:B23"/>
    <mergeCell ref="C22:C23"/>
    <mergeCell ref="D22:D23"/>
    <mergeCell ref="E22:E23"/>
    <mergeCell ref="F22:F23"/>
    <mergeCell ref="G20:G21"/>
    <mergeCell ref="H20:H21"/>
    <mergeCell ref="I20:I21"/>
    <mergeCell ref="M18:M19"/>
    <mergeCell ref="N18:N19"/>
    <mergeCell ref="O18:O19"/>
    <mergeCell ref="P18:P19"/>
    <mergeCell ref="A20:A21"/>
    <mergeCell ref="B20:B21"/>
    <mergeCell ref="C20:C21"/>
    <mergeCell ref="D20:D21"/>
    <mergeCell ref="E20:E21"/>
    <mergeCell ref="F20:F21"/>
    <mergeCell ref="G18:G19"/>
    <mergeCell ref="H18:H19"/>
    <mergeCell ref="I18:I19"/>
    <mergeCell ref="J18:J19"/>
    <mergeCell ref="K18:K19"/>
    <mergeCell ref="L18:L19"/>
    <mergeCell ref="M20:M21"/>
    <mergeCell ref="N20:N21"/>
    <mergeCell ref="O20:O21"/>
    <mergeCell ref="P20:P21"/>
    <mergeCell ref="J20:J21"/>
    <mergeCell ref="K20:K21"/>
    <mergeCell ref="L20:L21"/>
    <mergeCell ref="A18:A19"/>
    <mergeCell ref="B18:B19"/>
    <mergeCell ref="C18:C19"/>
    <mergeCell ref="D18:D19"/>
    <mergeCell ref="E18:E19"/>
    <mergeCell ref="F18:F19"/>
    <mergeCell ref="G16:G17"/>
    <mergeCell ref="H16:H17"/>
    <mergeCell ref="I16:I17"/>
    <mergeCell ref="M14:M15"/>
    <mergeCell ref="N14:N15"/>
    <mergeCell ref="O14:O15"/>
    <mergeCell ref="P14:P15"/>
    <mergeCell ref="A16:A17"/>
    <mergeCell ref="B16:B17"/>
    <mergeCell ref="C16:C17"/>
    <mergeCell ref="D16:D17"/>
    <mergeCell ref="E16:E17"/>
    <mergeCell ref="F16:F17"/>
    <mergeCell ref="G14:G15"/>
    <mergeCell ref="H14:H15"/>
    <mergeCell ref="I14:I15"/>
    <mergeCell ref="J14:J15"/>
    <mergeCell ref="K14:K15"/>
    <mergeCell ref="L14:L15"/>
    <mergeCell ref="M16:M17"/>
    <mergeCell ref="N16:N17"/>
    <mergeCell ref="O16:O17"/>
    <mergeCell ref="P16:P17"/>
    <mergeCell ref="J16:J17"/>
    <mergeCell ref="K16:K17"/>
    <mergeCell ref="L16:L17"/>
    <mergeCell ref="A14:A15"/>
    <mergeCell ref="B14:B15"/>
    <mergeCell ref="C14:C15"/>
    <mergeCell ref="D14:D15"/>
    <mergeCell ref="E14:E15"/>
    <mergeCell ref="F14:F15"/>
    <mergeCell ref="G12:G13"/>
    <mergeCell ref="H12:H13"/>
    <mergeCell ref="I12:I13"/>
    <mergeCell ref="O10:O11"/>
    <mergeCell ref="P10:P11"/>
    <mergeCell ref="A12:A13"/>
    <mergeCell ref="B12:B13"/>
    <mergeCell ref="C12:C13"/>
    <mergeCell ref="D12:D13"/>
    <mergeCell ref="E12:E13"/>
    <mergeCell ref="F12:F13"/>
    <mergeCell ref="G10:G11"/>
    <mergeCell ref="H10:H11"/>
    <mergeCell ref="I10:I11"/>
    <mergeCell ref="J10:J11"/>
    <mergeCell ref="K10:K11"/>
    <mergeCell ref="L10:L11"/>
    <mergeCell ref="M12:M13"/>
    <mergeCell ref="N12:N13"/>
    <mergeCell ref="O12:O13"/>
    <mergeCell ref="P12:P13"/>
    <mergeCell ref="J12:J13"/>
    <mergeCell ref="K12:K13"/>
    <mergeCell ref="L12:L13"/>
    <mergeCell ref="M8:M9"/>
    <mergeCell ref="N8:N9"/>
    <mergeCell ref="O8:O9"/>
    <mergeCell ref="P8:P9"/>
    <mergeCell ref="A10:A11"/>
    <mergeCell ref="B10:B11"/>
    <mergeCell ref="C10:C11"/>
    <mergeCell ref="D10:D11"/>
    <mergeCell ref="E10:E11"/>
    <mergeCell ref="F10:F11"/>
    <mergeCell ref="G8:G9"/>
    <mergeCell ref="H8:H9"/>
    <mergeCell ref="I8:I9"/>
    <mergeCell ref="J8:J9"/>
    <mergeCell ref="K8:K9"/>
    <mergeCell ref="L8:L9"/>
    <mergeCell ref="A8:A9"/>
    <mergeCell ref="B8:B9"/>
    <mergeCell ref="C8:C9"/>
    <mergeCell ref="D8:D9"/>
    <mergeCell ref="E8:E9"/>
    <mergeCell ref="F8:F9"/>
    <mergeCell ref="M10:M11"/>
    <mergeCell ref="N10:N11"/>
    <mergeCell ref="A2:A7"/>
    <mergeCell ref="B2:B7"/>
    <mergeCell ref="C2:C7"/>
    <mergeCell ref="D2:D7"/>
    <mergeCell ref="E2:F3"/>
    <mergeCell ref="G2:M3"/>
    <mergeCell ref="X3:X5"/>
    <mergeCell ref="M4:M7"/>
    <mergeCell ref="Q4:Q5"/>
    <mergeCell ref="F5:F7"/>
    <mergeCell ref="P5:P7"/>
    <mergeCell ref="I6:K6"/>
    <mergeCell ref="L6:L7"/>
    <mergeCell ref="N2:N7"/>
    <mergeCell ref="O2:P3"/>
    <mergeCell ref="Q2:U2"/>
    <mergeCell ref="V2:X2"/>
    <mergeCell ref="R3:R5"/>
    <mergeCell ref="S3:S5"/>
    <mergeCell ref="T3:T5"/>
    <mergeCell ref="U3:U5"/>
    <mergeCell ref="V3:V5"/>
    <mergeCell ref="W3:W5"/>
  </mergeCells>
  <phoneticPr fontId="2"/>
  <pageMargins left="0.51181102362204722" right="0.31496062992125984" top="0.55118110236220474" bottom="0.55118110236220474" header="0.31496062992125984" footer="0.31496062992125984"/>
  <pageSetup paperSize="8" scale="85"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個別表009</vt:lpstr>
      <vt:lpstr>個別表009!Print_Area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2020-11-11T06:39:49Z</dcterms:created>
  <dcterms:modified xsi:type="dcterms:W3CDTF">2020-11-18T04:21:11Z</dcterms:modified>
</cp:coreProperties>
</file>