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E3D8FF98-E798-47A0-A926-CFEF2FC0CEF0}"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令和２年度!$A$1:$AY$236</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73" i="6" l="1"/>
  <c r="Y162" i="6"/>
  <c r="O70" i="6"/>
  <c r="O72" i="6" l="1"/>
  <c r="AU103" i="6"/>
  <c r="AB103" i="6" l="1"/>
  <c r="AH65" i="6"/>
  <c r="O65" i="6"/>
  <c r="X65" i="6"/>
  <c r="AQ65" i="6"/>
  <c r="AL103" i="6"/>
  <c r="X70" i="6" l="1"/>
  <c r="X58" i="6" l="1"/>
  <c r="X72" i="6" l="1"/>
  <c r="AH58" i="6" s="1"/>
  <c r="AQ76" i="6" l="1"/>
  <c r="AH76" i="6" l="1"/>
  <c r="AQ70" i="6" l="1"/>
  <c r="AH70" i="6" l="1"/>
  <c r="X76" i="6" l="1"/>
  <c r="O76" i="6"/>
  <c r="AQ23" i="8" l="1"/>
  <c r="AH23" i="8"/>
  <c r="X23" i="8"/>
  <c r="O23" i="8"/>
  <c r="AQ17" i="8"/>
  <c r="AH17" i="8"/>
  <c r="X17" i="8"/>
  <c r="O17" i="8"/>
  <c r="AQ12" i="8"/>
  <c r="AH12" i="8"/>
  <c r="X12" i="8"/>
  <c r="O12" i="8"/>
  <c r="O19" i="8" s="1"/>
  <c r="X5" i="8" s="1"/>
  <c r="X19" i="8" l="1"/>
  <c r="AH5" i="8" s="1"/>
  <c r="AH19" i="8" s="1"/>
  <c r="AQ5" i="8" s="1"/>
  <c r="AQ19" i="8" s="1"/>
  <c r="AV162" i="6" l="1"/>
  <c r="AV151" i="6"/>
  <c r="Y151" i="6"/>
  <c r="AB97" i="6"/>
  <c r="AL97" i="6" s="1"/>
  <c r="AU97" i="6" s="1"/>
  <c r="AB91" i="6"/>
  <c r="AL91" i="6" s="1"/>
  <c r="AU91" i="6" s="1"/>
  <c r="AH72" i="6" l="1"/>
  <c r="AQ58" i="6" s="1"/>
  <c r="AQ72"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<sst xmlns="http://schemas.openxmlformats.org/spreadsheetml/2006/main" count="1041" uniqueCount="384">
  <si>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</si>
  <si>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</si>
  <si>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</si>
  <si>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</si>
  <si>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</si>
  <si>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</si>
  <si>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</si>
  <si>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</si>
  <si>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</si>
  <si>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</si>
  <si>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</si>
  <si>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</si>
  <si>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</si>
  <si>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</si>
  <si>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</si>
  <si>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</si>
  <si>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</si>
  <si>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</si>
  <si>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</si>
  <si>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</si>
  <si>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</si>
  <si>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</si>
  <si>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</si>
  <si>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</si>
  <si>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</si>
  <si>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</si>
  <si>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</si>
  <si>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</si>
  <si>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</si>
  <si>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</si>
  <si>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</si>
  <si>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</si>
  <si>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</si>
  <si>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</si>
  <si>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</si>
  <si>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</si>
  <si>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</si>
  <si>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</si>
  <si>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</si>
  <si>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</si>
  <si>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</si>
  <si>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</si>
  <si>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</si>
  <si>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</si>
  <si>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</si>
  <si>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</si>
  <si>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</si>
  <si>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</si>
  <si>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</si>
  <si>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</si>
  <si>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</si>
  <si>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</si>
  <si>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</si>
  <si>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</si>
  <si>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</si>
  <si>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</si>
  <si>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</si>
  <si>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</si>
  <si>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</si>
  <si>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</si>
  <si>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</si>
  <si>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</si>
  <si>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</si>
  <si>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</si>
  <si>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</si>
  <si>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</si>
  <si>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</si>
  <si>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</si>
  <si>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</si>
  <si>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</si>
  <si>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</si>
  <si>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</si>
  <si>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</si>
  <si>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</si>
  <si>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</si>
  <si>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</si>
  <si>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</si>
  <si>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</si>
  <si>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</si>
  <si>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</si>
  <si>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</si>
  <si>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</si>
  <si>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</si>
  <si>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</si>
  <si>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</si>
  <si>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</si>
  <si>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</si>
  <si>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</si>
  <si>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</si>
  <si>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</si>
  <si>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</si>
  <si>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</si>
  <si>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</si>
  <si>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</si>
  <si>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</si>
  <si>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</si>
  <si>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</si>
  <si>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</si>
  <si>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</si>
  <si>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</si>
  <si>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</si>
  <si>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</si>
  <si>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</si>
  <si>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</si>
  <si>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</si>
  <si>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</si>
  <si>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</si>
  <si>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</si>
  <si>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</si>
  <si>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</si>
  <si>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</si>
  <si>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</si>
  <si>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</si>
  <si>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</si>
  <si>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</si>
  <si>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</si>
  <si>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</si>
  <si>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</si>
  <si>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</si>
  <si>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</si>
  <si>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</si>
  <si>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</si>
  <si>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</si>
  <si>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</si>
  <si>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</si>
  <si>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</si>
  <si>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</si>
  <si>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</si>
  <si>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</si>
  <si>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</si>
  <si>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</si>
  <si>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</si>
  <si>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</si>
  <si>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</si>
  <si>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</si>
  <si>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</si>
  <si>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</si>
  <si>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</si>
  <si>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</si>
  <si>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</si>
  <si>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</si>
  <si>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</si>
  <si>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</si>
  <si>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</si>
  <si>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</si>
  <si>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</si>
  <si>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</si>
  <si>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</si>
  <si>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</si>
  <si>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</si>
  <si>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</si>
  <si>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</si>
  <si>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</si>
  <si>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</si>
  <si>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</si>
  <si>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</si>
  <si>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</si>
  <si>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</si>
  <si>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</si>
  <si>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</si>
  <si>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</si>
  <si>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</si>
  <si>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</si>
  <si>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</si>
  <si>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</si>
  <si>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</si>
  <si>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</si>
  <si>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</si>
  <si>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</si>
  <si>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</si>
  <si>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</si>
  <si>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</si>
  <si>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</si>
  <si>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</si>
  <si>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</si>
  <si>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</si>
  <si>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</si>
  <si>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</si>
  <si>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</si>
  <si>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</si>
  <si>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</si>
  <si>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</si>
  <si>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</si>
  <si>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</si>
  <si>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</si>
  <si>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</si>
  <si>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</si>
  <si>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</si>
  <si>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</si>
  <si>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</si>
  <si>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</si>
  <si>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</si>
  <si>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</si>
  <si>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</si>
  <si>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</si>
  <si>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</si>
  <si>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</si>
  <si>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</si>
  <si>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</si>
  <si>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</si>
  <si>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</si>
  <si>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</si>
  <si>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</si>
  <si>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</si>
  <si>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</si>
  <si>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畜産高度化支援リース基金</t>
    <rPh sb="0" eb="2">
      <t>チクサン</t>
    </rPh>
    <rPh sb="2" eb="5">
      <t>コウドカ</t>
    </rPh>
    <rPh sb="5" eb="7">
      <t>シエン</t>
    </rPh>
    <rPh sb="10" eb="12">
      <t>キキン</t>
    </rPh>
    <phoneticPr fontId="3"/>
  </si>
  <si>
    <t>畜産高度化支援リース事業</t>
    <rPh sb="0" eb="2">
      <t>チクサン</t>
    </rPh>
    <rPh sb="2" eb="5">
      <t>コウドカ</t>
    </rPh>
    <rPh sb="5" eb="7">
      <t>シエン</t>
    </rPh>
    <rPh sb="10" eb="12">
      <t>ジギョウ</t>
    </rPh>
    <phoneticPr fontId="3"/>
  </si>
  <si>
    <t>一般財団法人畜産環境整備機構</t>
    <rPh sb="0" eb="2">
      <t>イッパン</t>
    </rPh>
    <rPh sb="2" eb="6">
      <t>ザイダンホウジン</t>
    </rPh>
    <rPh sb="6" eb="8">
      <t>チクサン</t>
    </rPh>
    <rPh sb="8" eb="10">
      <t>カンキョウ</t>
    </rPh>
    <rPh sb="10" eb="12">
      <t>セイビ</t>
    </rPh>
    <rPh sb="12" eb="14">
      <t>キコウ</t>
    </rPh>
    <phoneticPr fontId="3"/>
  </si>
  <si>
    <t>独立行政法人農畜産業振興機構法第10条第２号</t>
    <rPh sb="0" eb="2">
      <t>ドクリツ</t>
    </rPh>
    <rPh sb="2" eb="4">
      <t>ギョウセイ</t>
    </rPh>
    <rPh sb="4" eb="6">
      <t>ホウジン</t>
    </rPh>
    <rPh sb="6" eb="9">
      <t>ノウチクサン</t>
    </rPh>
    <rPh sb="9" eb="10">
      <t>ギョウ</t>
    </rPh>
    <rPh sb="10" eb="12">
      <t>シンコウ</t>
    </rPh>
    <rPh sb="12" eb="14">
      <t>キコウ</t>
    </rPh>
    <rPh sb="14" eb="15">
      <t>ホウ</t>
    </rPh>
    <rPh sb="15" eb="16">
      <t>ダイ</t>
    </rPh>
    <rPh sb="18" eb="19">
      <t>ジョウ</t>
    </rPh>
    <rPh sb="19" eb="20">
      <t>ダイ</t>
    </rPh>
    <rPh sb="21" eb="22">
      <t>ゴウ</t>
    </rPh>
    <phoneticPr fontId="3"/>
  </si>
  <si>
    <t>生産局</t>
    <rPh sb="0" eb="3">
      <t>セイサンキョク</t>
    </rPh>
    <phoneticPr fontId="3"/>
  </si>
  <si>
    <t>生産局畜産部畜産振興課</t>
    <rPh sb="0" eb="3">
      <t>セイサンキョク</t>
    </rPh>
    <rPh sb="3" eb="6">
      <t>チクサンブ</t>
    </rPh>
    <rPh sb="6" eb="8">
      <t>チクサン</t>
    </rPh>
    <rPh sb="8" eb="11">
      <t>シンコウカ</t>
    </rPh>
    <phoneticPr fontId="3"/>
  </si>
  <si>
    <t>（農林水産省）</t>
    <rPh sb="0" eb="1">
      <t>ショウ</t>
    </rPh>
    <rPh sb="1" eb="3">
      <t>ノウリン</t>
    </rPh>
    <rPh sb="3" eb="6">
      <t>スイサンショウ</t>
    </rPh>
    <phoneticPr fontId="3"/>
  </si>
  <si>
    <t>畜産振興課長　犬飼　史郎</t>
    <rPh sb="0" eb="2">
      <t>チクサン</t>
    </rPh>
    <rPh sb="2" eb="4">
      <t>シンコウ</t>
    </rPh>
    <rPh sb="4" eb="6">
      <t>カチョウ</t>
    </rPh>
    <rPh sb="7" eb="9">
      <t>イヌカイ</t>
    </rPh>
    <rPh sb="10" eb="12">
      <t>シロウ</t>
    </rPh>
    <phoneticPr fontId="3"/>
  </si>
  <si>
    <t>　畜産経営における家畜排せつ物の利活用の促進及び環境整備、食肉や生乳流通の効率化・合理化に必要な施設等の導入をリース方式で支援することにより、我が国畜産の安定的発展を図る。</t>
    <rPh sb="1" eb="3">
      <t>チクサン</t>
    </rPh>
    <rPh sb="3" eb="5">
      <t>ケイエイ</t>
    </rPh>
    <rPh sb="9" eb="11">
      <t>カチク</t>
    </rPh>
    <rPh sb="11" eb="12">
      <t>ハイ</t>
    </rPh>
    <rPh sb="14" eb="15">
      <t>ブツ</t>
    </rPh>
    <rPh sb="16" eb="19">
      <t>リカツヨウ</t>
    </rPh>
    <rPh sb="20" eb="22">
      <t>ソクシン</t>
    </rPh>
    <rPh sb="22" eb="23">
      <t>オヨ</t>
    </rPh>
    <rPh sb="24" eb="26">
      <t>カンキョウ</t>
    </rPh>
    <rPh sb="26" eb="28">
      <t>セイビ</t>
    </rPh>
    <rPh sb="29" eb="31">
      <t>ショクニク</t>
    </rPh>
    <rPh sb="32" eb="34">
      <t>セイニュウ</t>
    </rPh>
    <rPh sb="34" eb="36">
      <t>リュウツウ</t>
    </rPh>
    <rPh sb="37" eb="40">
      <t>コウリツカ</t>
    </rPh>
    <rPh sb="41" eb="44">
      <t>ゴウリカ</t>
    </rPh>
    <rPh sb="45" eb="47">
      <t>ヒツヨウ</t>
    </rPh>
    <rPh sb="48" eb="50">
      <t>シセツ</t>
    </rPh>
    <rPh sb="50" eb="51">
      <t>トウ</t>
    </rPh>
    <rPh sb="52" eb="54">
      <t>ドウニュウ</t>
    </rPh>
    <rPh sb="58" eb="60">
      <t>ホウシキ</t>
    </rPh>
    <rPh sb="61" eb="63">
      <t>シエン</t>
    </rPh>
    <rPh sb="71" eb="72">
      <t>ワ</t>
    </rPh>
    <rPh sb="73" eb="74">
      <t>クニ</t>
    </rPh>
    <rPh sb="74" eb="76">
      <t>チクサン</t>
    </rPh>
    <rPh sb="77" eb="80">
      <t>アンテイテキ</t>
    </rPh>
    <rPh sb="80" eb="82">
      <t>ハッテン</t>
    </rPh>
    <rPh sb="83" eb="84">
      <t>ハカ</t>
    </rPh>
    <phoneticPr fontId="3"/>
  </si>
  <si>
    <t>　独立行政法人農畜産業振興機構（以下「機構」という。）からの補助により造成した基金により、畜産経営における家畜排せつ物の利活用の推進及び飼養管理施設等の整備、食肉や生乳流通の効率化・合理化に必要な施設等の導入を次の事業により、リース方式で支援。
①畜産環境対策リース事業
　畜産農家等に対して、家畜排せつ物の適切な処理等に必要な施設等の貸付を行う。
②畜産整備リース事業
　畜産農家等に対して、畜産経営の健全な発展を図るために必要な飼養管理施設等の貸付を行う。
③食肉販売等合理化施設整備リース事業
　食肉処理、加工、販売事業者等に対して、食肉流通の合理化、衛生基準の高度化等に必要な施設等の貸付を行う。
④生乳流通効率化支援リース事業
　生産者団体、牛乳販売事業者等に対して、生乳等の流通の効率化に必要な施設等の貸付を行う。
⑤堆肥保管施設整備リース事業
　耕畜連携による堆肥の利用促進を図るため、畜産農家等に対して、耕種農家が利用するための堆肥を一時的に保管するために必要な堆肥保管庫等の貸付を行う。（貸付物件の購入費の１／２を助成。）</t>
    <rPh sb="159" eb="160">
      <t>トウ</t>
    </rPh>
    <phoneticPr fontId="3"/>
  </si>
  <si>
    <t>平成22年度</t>
    <rPh sb="0" eb="2">
      <t>ヘイセイ</t>
    </rPh>
    <rPh sb="4" eb="6">
      <t>ネンド</t>
    </rPh>
    <phoneticPr fontId="3"/>
  </si>
  <si>
    <t>-</t>
  </si>
  <si>
    <t>調整資金、畜産業振興資金</t>
    <rPh sb="0" eb="2">
      <t>チョウセイ</t>
    </rPh>
    <rPh sb="2" eb="4">
      <t>シキン</t>
    </rPh>
    <rPh sb="5" eb="8">
      <t>チクサンギョウ</t>
    </rPh>
    <rPh sb="8" eb="10">
      <t>シンコウ</t>
    </rPh>
    <rPh sb="10" eb="12">
      <t>シキン</t>
    </rPh>
    <phoneticPr fontId="3"/>
  </si>
  <si>
    <t>有</t>
    <rPh sb="0" eb="1">
      <t>ア</t>
    </rPh>
    <phoneticPr fontId="3"/>
  </si>
  <si>
    <t>直接交付</t>
    <rPh sb="0" eb="2">
      <t>チョクセツ</t>
    </rPh>
    <rPh sb="2" eb="4">
      <t>コウフ</t>
    </rPh>
    <phoneticPr fontId="3"/>
  </si>
  <si>
    <t>現状のリース貸付実績から勘案して、不用額を基金管理団体から機構へ返還し、基金規模の適正化を図った。</t>
    <rPh sb="0" eb="2">
      <t>ゲンジョウ</t>
    </rPh>
    <rPh sb="6" eb="8">
      <t>カシツケ</t>
    </rPh>
    <rPh sb="8" eb="10">
      <t>ジッセキ</t>
    </rPh>
    <rPh sb="12" eb="14">
      <t>カンアン</t>
    </rPh>
    <rPh sb="17" eb="20">
      <t>フヨウガク</t>
    </rPh>
    <rPh sb="21" eb="23">
      <t>キキン</t>
    </rPh>
    <rPh sb="23" eb="25">
      <t>カンリ</t>
    </rPh>
    <rPh sb="25" eb="27">
      <t>ダンタイ</t>
    </rPh>
    <rPh sb="29" eb="31">
      <t>キコウ</t>
    </rPh>
    <rPh sb="32" eb="34">
      <t>ヘンカン</t>
    </rPh>
    <rPh sb="36" eb="38">
      <t>キキン</t>
    </rPh>
    <rPh sb="38" eb="40">
      <t>キボ</t>
    </rPh>
    <rPh sb="41" eb="44">
      <t>テキセイカ</t>
    </rPh>
    <rPh sb="45" eb="46">
      <t>ハカ</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</si>
  <si>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</si>
  <si>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</si>
  <si>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</si>
  <si>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</si>
  <si>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</si>
  <si>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</si>
  <si>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概ね目標に向かって推移。</t>
    <rPh sb="0" eb="1">
      <t>オオム</t>
    </rPh>
    <rPh sb="2" eb="4">
      <t>モクヒョウ</t>
    </rPh>
    <rPh sb="5" eb="6">
      <t>ム</t>
    </rPh>
    <rPh sb="9" eb="11">
      <t>スイイ</t>
    </rPh>
    <phoneticPr fontId="3"/>
  </si>
  <si>
    <t>件</t>
    <rPh sb="0" eb="1">
      <t>ケン</t>
    </rPh>
    <phoneticPr fontId="3"/>
  </si>
  <si>
    <t>-</t>
    <phoneticPr fontId="3"/>
  </si>
  <si>
    <t>リース料の回収により、新たに機械を購入し当該機械の貸付を行う回転型の事業として実施しているため。</t>
    <rPh sb="3" eb="4">
      <t>リョウ</t>
    </rPh>
    <rPh sb="5" eb="7">
      <t>カイシュウ</t>
    </rPh>
    <rPh sb="11" eb="12">
      <t>アラ</t>
    </rPh>
    <rPh sb="14" eb="16">
      <t>キカイ</t>
    </rPh>
    <rPh sb="17" eb="19">
      <t>コウニュウ</t>
    </rPh>
    <rPh sb="20" eb="22">
      <t>トウガイ</t>
    </rPh>
    <rPh sb="22" eb="24">
      <t>キカイ</t>
    </rPh>
    <rPh sb="25" eb="27">
      <t>カシツケ</t>
    </rPh>
    <rPh sb="28" eb="29">
      <t>オコナ</t>
    </rPh>
    <rPh sb="30" eb="32">
      <t>カイテン</t>
    </rPh>
    <rPh sb="32" eb="33">
      <t>ガタ</t>
    </rPh>
    <rPh sb="34" eb="36">
      <t>ジギョウ</t>
    </rPh>
    <rPh sb="39" eb="41">
      <t>ジッシ</t>
    </rPh>
    <phoneticPr fontId="3"/>
  </si>
  <si>
    <t>－</t>
    <phoneticPr fontId="3"/>
  </si>
  <si>
    <t>　畜産業振興事業の実施のために機構からの補助金の交付により造成した基金の管理に関する基準（平成19年3月28日付け農畜機第4545号）に基づき、毎年度見直しを実施している。
 また、機構は、基金を管理する一般財団法人畜産環境整備機構に対し、事業が適正に実施されるよう、事業実施要綱に基づく基金管理状況報告書等による確認や聞き取りを行うなど、指導・監督を行っている。</t>
    <phoneticPr fontId="3"/>
  </si>
  <si>
    <t>③当年度の事業見込額：2,545百万円=A2,800百万円-B255百万円
A当年度の貸付枠：2,800百万円
B消費税額：255百万円=（2,800百万円×10/110）</t>
    <rPh sb="1" eb="4">
      <t>トウネンド</t>
    </rPh>
    <rPh sb="5" eb="7">
      <t>ジギョウ</t>
    </rPh>
    <rPh sb="7" eb="9">
      <t>ミコ</t>
    </rPh>
    <rPh sb="9" eb="10">
      <t>ガク</t>
    </rPh>
    <rPh sb="16" eb="17">
      <t>ヒャク</t>
    </rPh>
    <rPh sb="17" eb="19">
      <t>マンエン</t>
    </rPh>
    <rPh sb="26" eb="27">
      <t>ヒャク</t>
    </rPh>
    <rPh sb="27" eb="29">
      <t>マンエン</t>
    </rPh>
    <rPh sb="34" eb="35">
      <t>ヒャク</t>
    </rPh>
    <rPh sb="35" eb="37">
      <t>マンエン</t>
    </rPh>
    <rPh sb="39" eb="42">
      <t>トウネンド</t>
    </rPh>
    <rPh sb="43" eb="46">
      <t>カシツケワク</t>
    </rPh>
    <rPh sb="52" eb="53">
      <t>ヒャク</t>
    </rPh>
    <rPh sb="53" eb="55">
      <t>マンエン</t>
    </rPh>
    <rPh sb="57" eb="60">
      <t>ショウヒゼイ</t>
    </rPh>
    <rPh sb="60" eb="61">
      <t>ガク</t>
    </rPh>
    <rPh sb="65" eb="66">
      <t>ヒャク</t>
    </rPh>
    <rPh sb="66" eb="68">
      <t>マンエン</t>
    </rPh>
    <rPh sb="75" eb="76">
      <t>ヒャク</t>
    </rPh>
    <rPh sb="76" eb="78">
      <t>マンエン</t>
    </rPh>
    <phoneticPr fontId="3"/>
  </si>
  <si>
    <t>A当年度の貸付枠
Ｂ当年度貸付枠に対する消費税額</t>
    <rPh sb="1" eb="4">
      <t>トウネンド</t>
    </rPh>
    <rPh sb="5" eb="8">
      <t>カシツケワク</t>
    </rPh>
    <rPh sb="10" eb="13">
      <t>トウネンド</t>
    </rPh>
    <rPh sb="13" eb="16">
      <t>カシツケワク</t>
    </rPh>
    <rPh sb="17" eb="18">
      <t>タイ</t>
    </rPh>
    <rPh sb="20" eb="23">
      <t>ショウヒゼイ</t>
    </rPh>
    <rPh sb="23" eb="24">
      <t>ガク</t>
    </rPh>
    <phoneticPr fontId="3"/>
  </si>
  <si>
    <t>現状のリース貸付実績から勘案して、不用額を基金管理団体から機構へ返還し、基金規模の適正化を図った。</t>
    <phoneticPr fontId="3"/>
  </si>
  <si>
    <t>―</t>
    <phoneticPr fontId="3"/>
  </si>
  <si>
    <t>-</t>
    <phoneticPr fontId="3"/>
  </si>
  <si>
    <t>・家畜排せつ物法管理基準の遵守状況：100％（畜産農家における管理基準の遵守状況を国が調査し確認）</t>
    <phoneticPr fontId="3"/>
  </si>
  <si>
    <r>
      <t xml:space="preserve">
・国内肉類生産数量：</t>
    </r>
    <r>
      <rPr>
        <sz val="11"/>
        <color rgb="FFFF0000"/>
        <rFont val="ＭＳ Ｐゴシック"/>
        <family val="3"/>
        <charset val="128"/>
      </rPr>
      <t>358</t>
    </r>
    <r>
      <rPr>
        <sz val="11"/>
        <rFont val="ＭＳ Ｐゴシック"/>
        <family val="3"/>
        <charset val="128"/>
      </rPr>
      <t>万トン（牛肉</t>
    </r>
    <r>
      <rPr>
        <sz val="11"/>
        <color rgb="FFFF0000"/>
        <rFont val="ＭＳ Ｐゴシック"/>
        <family val="3"/>
        <charset val="128"/>
      </rPr>
      <t>57</t>
    </r>
    <r>
      <rPr>
        <sz val="11"/>
        <rFont val="ＭＳ Ｐゴシック"/>
        <family val="3"/>
        <charset val="128"/>
      </rPr>
      <t>、豚肉</t>
    </r>
    <r>
      <rPr>
        <sz val="11"/>
        <color rgb="FFFF0000"/>
        <rFont val="ＭＳ Ｐゴシック"/>
        <family val="3"/>
        <charset val="128"/>
      </rPr>
      <t>131</t>
    </r>
    <r>
      <rPr>
        <sz val="11"/>
        <rFont val="ＭＳ Ｐゴシック"/>
        <family val="3"/>
        <charset val="128"/>
      </rPr>
      <t>、鶏肉</t>
    </r>
    <r>
      <rPr>
        <sz val="11"/>
        <color rgb="FFFF0000"/>
        <rFont val="ＭＳ Ｐゴシック"/>
        <family val="3"/>
        <charset val="128"/>
      </rPr>
      <t>170</t>
    </r>
    <r>
      <rPr>
        <sz val="11"/>
        <rFont val="ＭＳ Ｐゴシック"/>
        <family val="3"/>
        <charset val="128"/>
      </rPr>
      <t>）</t>
    </r>
    <rPh sb="2" eb="4">
      <t>コクナイ</t>
    </rPh>
    <rPh sb="4" eb="6">
      <t>ニクルイ</t>
    </rPh>
    <rPh sb="6" eb="8">
      <t>セイサン</t>
    </rPh>
    <rPh sb="8" eb="10">
      <t>スウリョウ</t>
    </rPh>
    <rPh sb="14" eb="15">
      <t>マン</t>
    </rPh>
    <rPh sb="18" eb="20">
      <t>ギュウニク</t>
    </rPh>
    <rPh sb="23" eb="25">
      <t>ブタニク</t>
    </rPh>
    <rPh sb="29" eb="31">
      <t>ケイニク</t>
    </rPh>
    <phoneticPr fontId="3"/>
  </si>
  <si>
    <t>・国内生乳生産数量：780万トン</t>
    <phoneticPr fontId="3"/>
  </si>
  <si>
    <t>％</t>
    <phoneticPr fontId="3"/>
  </si>
  <si>
    <t>管理基準99.9</t>
  </si>
  <si>
    <t>万トン</t>
    <phoneticPr fontId="3"/>
  </si>
  <si>
    <t>万トン</t>
    <rPh sb="0" eb="1">
      <t>マン</t>
    </rPh>
    <phoneticPr fontId="3"/>
  </si>
  <si>
    <t>万トン</t>
    <phoneticPr fontId="3"/>
  </si>
  <si>
    <t>管理基準100</t>
    <phoneticPr fontId="3"/>
  </si>
  <si>
    <t>管理基準99.9</t>
    <phoneticPr fontId="3"/>
  </si>
  <si>
    <t>管理基準100</t>
    <phoneticPr fontId="3"/>
  </si>
  <si>
    <t>肉類358</t>
    <rPh sb="0" eb="2">
      <t>ニクルイ</t>
    </rPh>
    <phoneticPr fontId="3"/>
  </si>
  <si>
    <t>生乳780</t>
    <phoneticPr fontId="3"/>
  </si>
  <si>
    <t>肉類358</t>
    <phoneticPr fontId="3"/>
  </si>
  <si>
    <t xml:space="preserve">生乳729                                                                                                                                                                                                                                                               </t>
    <phoneticPr fontId="3"/>
  </si>
  <si>
    <t xml:space="preserve">生乳728                                                                                                                                                                                                                                                                </t>
    <phoneticPr fontId="3"/>
  </si>
  <si>
    <t>生乳736</t>
    <phoneticPr fontId="3"/>
  </si>
  <si>
    <t>生乳750</t>
    <rPh sb="0" eb="2">
      <t>セイニュウ</t>
    </rPh>
    <phoneticPr fontId="3"/>
  </si>
  <si>
    <t>生乳750</t>
    <phoneticPr fontId="3"/>
  </si>
  <si>
    <t xml:space="preserve">生乳97.2                                                                                                                                                                                                                                                                </t>
    <phoneticPr fontId="3"/>
  </si>
  <si>
    <t>生乳98.1</t>
    <phoneticPr fontId="3"/>
  </si>
  <si>
    <t xml:space="preserve">肉類332                                                                                                                                                                                                                                    </t>
    <phoneticPr fontId="3"/>
  </si>
  <si>
    <t xml:space="preserve">肉類325                                                                                                                                                                                                                                       </t>
    <phoneticPr fontId="3"/>
  </si>
  <si>
    <t>肉類342</t>
    <phoneticPr fontId="3"/>
  </si>
  <si>
    <t>肉類329</t>
    <rPh sb="0" eb="2">
      <t>ニクルイ</t>
    </rPh>
    <phoneticPr fontId="3"/>
  </si>
  <si>
    <t>肉類100.9</t>
    <phoneticPr fontId="3"/>
  </si>
  <si>
    <t>肉類98.7</t>
    <phoneticPr fontId="3"/>
  </si>
  <si>
    <t>肉類104.0</t>
    <phoneticPr fontId="3"/>
  </si>
  <si>
    <t>-</t>
    <phoneticPr fontId="3"/>
  </si>
  <si>
    <r>
      <t xml:space="preserve">施設等の新規貸付件数
</t>
    </r>
    <r>
      <rPr>
        <sz val="11"/>
        <rFont val="ＭＳ Ｐゴシック"/>
        <family val="3"/>
        <charset val="128"/>
      </rPr>
      <t>(個々の経営体が、経営状況に応じて投資の判断するため、見込み件数は不記載)</t>
    </r>
    <rPh sb="20" eb="22">
      <t>ケイエイ</t>
    </rPh>
    <rPh sb="22" eb="24">
      <t>ジョウキョウ</t>
    </rPh>
    <rPh sb="25" eb="26">
      <t>オウ</t>
    </rPh>
    <rPh sb="31" eb="33">
      <t>ハンダン</t>
    </rPh>
    <rPh sb="44" eb="45">
      <t>フ</t>
    </rPh>
    <rPh sb="45" eb="47">
      <t>キサイ</t>
    </rPh>
    <phoneticPr fontId="3"/>
  </si>
  <si>
    <t xml:space="preserve">生乳97.1                                                                                                                                                                                                                                                                </t>
    <phoneticPr fontId="3"/>
  </si>
  <si>
    <t>⑩既に終了した事業概要⑤に係る令和３年度から基金閉鎖年度までの回収見込額</t>
  </si>
  <si>
    <t>※令和元年度実績を記入。</t>
    <rPh sb="1" eb="6">
      <t>レイワガンネンド</t>
    </rPh>
    <rPh sb="6" eb="8">
      <t>ジッセキ</t>
    </rPh>
    <rPh sb="9" eb="11">
      <t>キニュウ</t>
    </rPh>
    <phoneticPr fontId="3"/>
  </si>
  <si>
    <t>物件購入費</t>
    <rPh sb="0" eb="2">
      <t>ブッケン</t>
    </rPh>
    <rPh sb="2" eb="5">
      <t>コウニュウヒ</t>
    </rPh>
    <phoneticPr fontId="3"/>
  </si>
  <si>
    <t>施設等購入費</t>
    <rPh sb="0" eb="2">
      <t>シセツ</t>
    </rPh>
    <rPh sb="2" eb="3">
      <t>トウ</t>
    </rPh>
    <rPh sb="3" eb="6">
      <t>コウニュウヒ</t>
    </rPh>
    <phoneticPr fontId="3"/>
  </si>
  <si>
    <t>施設等販売</t>
    <rPh sb="0" eb="2">
      <t>シセツ</t>
    </rPh>
    <rPh sb="2" eb="3">
      <t>トウ</t>
    </rPh>
    <rPh sb="3" eb="5">
      <t>ハンバイ</t>
    </rPh>
    <phoneticPr fontId="3"/>
  </si>
  <si>
    <t>事業推進事務費及び検収委託費等</t>
    <rPh sb="0" eb="2">
      <t>ジギョウ</t>
    </rPh>
    <rPh sb="2" eb="4">
      <t>スイシン</t>
    </rPh>
    <rPh sb="4" eb="7">
      <t>ジムヒ</t>
    </rPh>
    <rPh sb="7" eb="8">
      <t>オヨ</t>
    </rPh>
    <rPh sb="9" eb="11">
      <t>ケンシュウ</t>
    </rPh>
    <rPh sb="11" eb="14">
      <t>イタクヒ</t>
    </rPh>
    <rPh sb="14" eb="15">
      <t>トウ</t>
    </rPh>
    <phoneticPr fontId="3"/>
  </si>
  <si>
    <t>施設等再貸付</t>
    <rPh sb="0" eb="2">
      <t>シセツ</t>
    </rPh>
    <rPh sb="2" eb="3">
      <t>トウ</t>
    </rPh>
    <rPh sb="3" eb="4">
      <t>サイ</t>
    </rPh>
    <rPh sb="4" eb="6">
      <t>カシツケ</t>
    </rPh>
    <phoneticPr fontId="3"/>
  </si>
  <si>
    <t>施設等貸付</t>
    <rPh sb="0" eb="2">
      <t>シセツ</t>
    </rPh>
    <rPh sb="2" eb="3">
      <t>トウ</t>
    </rPh>
    <rPh sb="3" eb="5">
      <t>カシツケ</t>
    </rPh>
    <phoneticPr fontId="3"/>
  </si>
  <si>
    <t>検収旅費等事務費</t>
    <rPh sb="0" eb="2">
      <t>ケンシュウ</t>
    </rPh>
    <rPh sb="2" eb="4">
      <t>リョヒ</t>
    </rPh>
    <rPh sb="4" eb="5">
      <t>トウ</t>
    </rPh>
    <rPh sb="5" eb="8">
      <t>ジムヒ</t>
    </rPh>
    <phoneticPr fontId="3"/>
  </si>
  <si>
    <t>2010405000501</t>
    <phoneticPr fontId="3"/>
  </si>
  <si>
    <t>機構からの補助により造成した基金により、畜産経営における家畜排せつ物の利活用の推進及び環境整備、食肉や生乳流通の効率化・合理化に必要な施設等の導入をリース方式で支援</t>
    <phoneticPr fontId="3"/>
  </si>
  <si>
    <t>4013301001802</t>
    <phoneticPr fontId="3"/>
  </si>
  <si>
    <t>見積り結果等により、畜産経営における家畜排せつ物の利活用の推進及び環境整備、食肉や生乳流通の効率化・合理化に必要な施設等を販売</t>
    <phoneticPr fontId="3"/>
  </si>
  <si>
    <t xml:space="preserve">中部エコテック㈱ </t>
  </si>
  <si>
    <t>1180001014906</t>
    <phoneticPr fontId="3"/>
  </si>
  <si>
    <t>〃</t>
  </si>
  <si>
    <t xml:space="preserve">㈱マルセイ </t>
  </si>
  <si>
    <t xml:space="preserve"> 1450001002981 </t>
    <phoneticPr fontId="3"/>
  </si>
  <si>
    <t xml:space="preserve">㈱新保産業 </t>
  </si>
  <si>
    <t>8450001008584</t>
    <phoneticPr fontId="3"/>
  </si>
  <si>
    <t xml:space="preserve">三菱農機販売㈱ </t>
  </si>
  <si>
    <t>7260001021434</t>
    <phoneticPr fontId="3"/>
  </si>
  <si>
    <t xml:space="preserve">ロジスネクストユニキャリア㈱ </t>
  </si>
  <si>
    <t>6120001144217</t>
    <phoneticPr fontId="3"/>
  </si>
  <si>
    <t>5290001009346</t>
    <phoneticPr fontId="3"/>
  </si>
  <si>
    <t>1010001061378</t>
    <phoneticPr fontId="3"/>
  </si>
  <si>
    <t xml:space="preserve">8120001049050 </t>
    <phoneticPr fontId="3"/>
  </si>
  <si>
    <t>2120001135426</t>
    <phoneticPr fontId="3"/>
  </si>
  <si>
    <t>畜産環境整備機構から借受けた畜産経営における家畜排せつ物の利活用の推進及び環境整備、食肉や生乳流通の効率化・合理化に必要な施設等を末端借受者に再貸付</t>
    <phoneticPr fontId="3"/>
  </si>
  <si>
    <t xml:space="preserve">長野県食肉事業協同組合連合会 </t>
  </si>
  <si>
    <t xml:space="preserve">茨城県食肉事業協同組合連合会 </t>
  </si>
  <si>
    <t>7050005000125</t>
    <phoneticPr fontId="3"/>
  </si>
  <si>
    <t xml:space="preserve">熊本県食肉事業協同組合連合会 </t>
  </si>
  <si>
    <t>9330005001076</t>
    <phoneticPr fontId="3"/>
  </si>
  <si>
    <t xml:space="preserve">日本食肉流通センター卸売事業協同組合 </t>
  </si>
  <si>
    <t xml:space="preserve">4020005007927 </t>
    <phoneticPr fontId="3"/>
  </si>
  <si>
    <t xml:space="preserve">東京食肉市場卸商協同組合 </t>
  </si>
  <si>
    <t xml:space="preserve">1010405002119 </t>
    <phoneticPr fontId="3"/>
  </si>
  <si>
    <t xml:space="preserve">全国食肉業務用卸協同組合連合会 </t>
  </si>
  <si>
    <t xml:space="preserve">山梨県食肉事業協同組合連合会 </t>
  </si>
  <si>
    <t>3090005000653</t>
    <phoneticPr fontId="3"/>
  </si>
  <si>
    <t xml:space="preserve">福井県食肉事業協同組合連合会 </t>
  </si>
  <si>
    <t>9210005000684</t>
    <phoneticPr fontId="3"/>
  </si>
  <si>
    <t>a</t>
    <phoneticPr fontId="3"/>
  </si>
  <si>
    <t>畜産経営における家畜排せつ物の利活用の推進及び環境整備、食肉や生乳流通の効率化・合理化に必要な施設等の借受け</t>
    <phoneticPr fontId="3"/>
  </si>
  <si>
    <t>b</t>
    <phoneticPr fontId="3"/>
  </si>
  <si>
    <t>c</t>
    <phoneticPr fontId="3"/>
  </si>
  <si>
    <t>d</t>
    <phoneticPr fontId="3"/>
  </si>
  <si>
    <t>e</t>
    <phoneticPr fontId="3"/>
  </si>
  <si>
    <t>f</t>
    <phoneticPr fontId="3"/>
  </si>
  <si>
    <t>g</t>
    <phoneticPr fontId="3"/>
  </si>
  <si>
    <t>h</t>
    <phoneticPr fontId="3"/>
  </si>
  <si>
    <t>i</t>
    <phoneticPr fontId="3"/>
  </si>
  <si>
    <t>j</t>
    <phoneticPr fontId="3"/>
  </si>
  <si>
    <t>貸付施設等の検収の実施及び報告書作成等</t>
    <phoneticPr fontId="3"/>
  </si>
  <si>
    <t xml:space="preserve">宮崎県経済農業協同組合連合会 </t>
  </si>
  <si>
    <t xml:space="preserve">全国肉牛事業協同組合 </t>
  </si>
  <si>
    <t xml:space="preserve">おかやま酪農業協同組合 </t>
  </si>
  <si>
    <t xml:space="preserve">熊本県酪農業協同組合連合会 </t>
  </si>
  <si>
    <t xml:space="preserve">ふくおか県酪農業協同組合 </t>
  </si>
  <si>
    <t xml:space="preserve">茨城県酪農業協同組合連合会 </t>
  </si>
  <si>
    <t xml:space="preserve">3050005000888 </t>
    <phoneticPr fontId="3"/>
  </si>
  <si>
    <t xml:space="preserve">鹿児島県酪農業協同組合 </t>
  </si>
  <si>
    <t xml:space="preserve">7340005000649 </t>
    <phoneticPr fontId="3"/>
  </si>
  <si>
    <t xml:space="preserve">大山乳業農業協同組合 </t>
  </si>
  <si>
    <t>3270005004017</t>
    <phoneticPr fontId="3"/>
  </si>
  <si>
    <t>管理基準99.9</t>
    <phoneticPr fontId="3"/>
  </si>
  <si>
    <t>貸付料償還収入</t>
    <rPh sb="0" eb="2">
      <t>カシツケ</t>
    </rPh>
    <rPh sb="2" eb="3">
      <t>リョウ</t>
    </rPh>
    <rPh sb="3" eb="5">
      <t>ショウカン</t>
    </rPh>
    <phoneticPr fontId="3"/>
  </si>
  <si>
    <t>管理基準
100</t>
    <phoneticPr fontId="3"/>
  </si>
  <si>
    <t>家畜排せつ物の利用の促進を図るための基本方針（令和２年４月30日公表）
畜産高度化支援リース事業実施要綱（平成22年4月23日付け22農畜機第389号）</t>
    <phoneticPr fontId="3"/>
  </si>
  <si>
    <t>-</t>
    <phoneticPr fontId="3"/>
  </si>
  <si>
    <t>保有割合=（①7,036百万円+②10,671百万円）/（②10,671百万円+③2,545百万円-④1,962百万円+⑤０円+⑥212百万円＋⑦7,091百万円-⑧4,112百万円-⑨690百万円-⑩3,206百万円-⑪1,139百万円+⑫5,939百万円+⑬2,473百万円）</t>
    <rPh sb="78" eb="80">
      <t>ヒャクマン</t>
    </rPh>
    <rPh sb="80" eb="81">
      <t>エン</t>
    </rPh>
    <rPh sb="88" eb="90">
      <t>ヒャクマン</t>
    </rPh>
    <rPh sb="90" eb="91">
      <t>エン</t>
    </rPh>
    <rPh sb="96" eb="98">
      <t>ヒャクマン</t>
    </rPh>
    <rPh sb="98" eb="99">
      <t>エン</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</si>
  <si>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</si>
  <si>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</si>
  <si>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</si>
  <si>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</si>
  <si>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</si>
  <si>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</si>
  <si>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</si>
  <si>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</si>
  <si>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t>機構補助</t>
    <rPh sb="0" eb="2">
      <t>キコウ</t>
    </rPh>
    <rPh sb="2" eb="3">
      <t>ホ</t>
    </rPh>
    <phoneticPr fontId="3"/>
  </si>
  <si>
    <t>D.施設等借受者（個人a）</t>
    <rPh sb="2" eb="4">
      <t>シセツ</t>
    </rPh>
    <rPh sb="4" eb="5">
      <t>トウ</t>
    </rPh>
    <rPh sb="5" eb="6">
      <t>カ</t>
    </rPh>
    <rPh sb="6" eb="7">
      <t>ウ</t>
    </rPh>
    <rPh sb="7" eb="8">
      <t>シャ</t>
    </rPh>
    <rPh sb="9" eb="11">
      <t>コジン</t>
    </rPh>
    <phoneticPr fontId="3"/>
  </si>
  <si>
    <t xml:space="preserve">【行政事業レビュー推進チーム】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
</t>
    <rPh sb="1" eb="3">
      <t>ギョウセイ</t>
    </rPh>
    <rPh sb="3" eb="5">
      <t>ジギョウ</t>
    </rPh>
    <rPh sb="9" eb="11">
      <t>スイシン</t>
    </rPh>
    <phoneticPr fontId="3"/>
  </si>
  <si>
    <t>【対応事項】
令和元年度から開始した畜産環境対策リース事業において、事務手続きの変更等に時間を要したため、事業の開始が遅れ７月から募集をかけたこと、実施初年度で現場における事業内容の認知率が低かったこと等が、実績額が見込額を下回った主な原因として考えられる。また、前述のとおり、令和元年度から令和６年度までは畜産環境対策リース事業の貸付枠を設けるため、機構への返還を行わないが、令和７年度以降は余剰資金を順次返還する予定である。</t>
    <rPh sb="1" eb="3">
      <t>タイオウ</t>
    </rPh>
    <rPh sb="3" eb="5">
      <t>ジコウ</t>
    </rPh>
    <rPh sb="7" eb="9">
      <t>レイワ</t>
    </rPh>
    <rPh sb="9" eb="10">
      <t>モト</t>
    </rPh>
    <rPh sb="74" eb="76">
      <t>ジッシ</t>
    </rPh>
    <rPh sb="108" eb="110">
      <t>ミコミ</t>
    </rPh>
    <rPh sb="110" eb="111">
      <t>ガク</t>
    </rPh>
    <rPh sb="112" eb="114">
      <t>シタマワ</t>
    </rPh>
    <rPh sb="132" eb="134">
      <t>ゼンジュツ</t>
    </rPh>
    <rPh sb="154" eb="160">
      <t>チクサンカンキョウタイサク</t>
    </rPh>
    <rPh sb="163" eb="165">
      <t>ジギョウ</t>
    </rPh>
    <rPh sb="166" eb="168">
      <t>カシツケ</t>
    </rPh>
    <rPh sb="168" eb="169">
      <t>ワク</t>
    </rPh>
    <rPh sb="170" eb="171">
      <t>モウ</t>
    </rPh>
    <rPh sb="197" eb="199">
      <t>ヨジョウ</t>
    </rPh>
    <rPh sb="199" eb="201">
      <t>シキン</t>
    </rPh>
    <phoneticPr fontId="3"/>
  </si>
  <si>
    <t>6100005001300</t>
    <phoneticPr fontId="3"/>
  </si>
  <si>
    <t>A.一般財団法人畜産環境整備機構</t>
    <phoneticPr fontId="3"/>
  </si>
  <si>
    <t>〃</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</si>
  <si>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</si>
  <si>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</si>
  <si>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基金事業の終了予定時期】事業概要の①畜産環境対策リース事業は令和6年度まで新規貸付を実施、貸付料の回収を令和25年度まで実施し、令和27年3月末に基金を閉鎖する予定。事業概要の②畜産整備リース事業、③食肉販売等合理化施設整備リース事業、④生乳流通効率化支援リース事業の終期設定は行わない（本事業は、収益向上に直接結び付きにくい環境対策や衛生対策に必要な施設等を中心に、畜産農家等が自らの資金によって整備することをリースによって支援するものであり、畜産農家等が長期の経営計画に組み入れて利用している。また、本事業は、畜産農家等が環境規制や衛生基準の強化に対応して施設等の機能向上・更新を機動的に行うことを可能にするものであり、我が国の畜産業の生産基盤を支える重要な事業として、その需要も高いことから、終期を設定せずに実施する必要がある。）。事業概要の⑤堆肥保管施設整備リース事業は平成26年度の新規貸付分の回収を令和14年度まで実施し、令和16年3月末に基金を閉鎖する予定。
【基金事業の新規申請受付終了時期】事業概要の①畜産環境対策リース事業は令和7年3月末、事業概要の②畜産整備リース事業、③食肉販売等合理化施設整備リース事業、④生乳流通効率化支援リース事業の終期設定は行わない。事業概要の⑤堆肥保管施設整備リース事業は平成27年3月末。</t>
    <rPh sb="31" eb="33">
      <t>レイワ</t>
    </rPh>
    <rPh sb="34" eb="35">
      <t>ネン</t>
    </rPh>
    <rPh sb="35" eb="36">
      <t>ド</t>
    </rPh>
    <rPh sb="38" eb="40">
      <t>シンキ</t>
    </rPh>
    <rPh sb="40" eb="42">
      <t>カシツケ</t>
    </rPh>
    <rPh sb="43" eb="45">
      <t>ジッシ</t>
    </rPh>
    <rPh sb="46" eb="49">
      <t>カシツケリョウ</t>
    </rPh>
    <rPh sb="50" eb="52">
      <t>カイシュウ</t>
    </rPh>
    <rPh sb="53" eb="55">
      <t>レイワ</t>
    </rPh>
    <rPh sb="57" eb="59">
      <t>ネンド</t>
    </rPh>
    <rPh sb="61" eb="63">
      <t>ジッシ</t>
    </rPh>
    <rPh sb="65" eb="67">
      <t>レイワ</t>
    </rPh>
    <rPh sb="71" eb="73">
      <t>ガツマツ</t>
    </rPh>
    <rPh sb="74" eb="76">
      <t>キキン</t>
    </rPh>
    <rPh sb="77" eb="79">
      <t>ヘイサ</t>
    </rPh>
    <rPh sb="81" eb="83">
      <t>ヨテイ</t>
    </rPh>
    <rPh sb="84" eb="88">
      <t>ジギョウガイヨウ</t>
    </rPh>
    <rPh sb="152" eb="154">
      <t>コウジョウ</t>
    </rPh>
    <rPh sb="155" eb="157">
      <t>チョクセツ</t>
    </rPh>
    <rPh sb="166" eb="168">
      <t>タイサク</t>
    </rPh>
    <rPh sb="253" eb="254">
      <t>ホン</t>
    </rPh>
    <rPh sb="254" eb="256">
      <t>ジギョウ</t>
    </rPh>
    <rPh sb="258" eb="260">
      <t>チクサン</t>
    </rPh>
    <rPh sb="260" eb="262">
      <t>ノウカ</t>
    </rPh>
    <rPh sb="262" eb="263">
      <t>トウ</t>
    </rPh>
    <rPh sb="266" eb="268">
      <t>キセイ</t>
    </rPh>
    <rPh sb="274" eb="276">
      <t>キョウカ</t>
    </rPh>
    <rPh sb="297" eb="298">
      <t>オコナ</t>
    </rPh>
    <rPh sb="321" eb="323">
      <t>セイサン</t>
    </rPh>
    <rPh sb="323" eb="325">
      <t>キバン</t>
    </rPh>
    <rPh sb="406" eb="408">
      <t>レイワ</t>
    </rPh>
    <rPh sb="418" eb="420">
      <t>レイワ</t>
    </rPh>
    <rPh sb="424" eb="426">
      <t>ガツマツ</t>
    </rPh>
    <rPh sb="473" eb="475">
      <t>レイワ</t>
    </rPh>
    <rPh sb="476" eb="477">
      <t>ネン</t>
    </rPh>
    <rPh sb="478" eb="479">
      <t>ガツ</t>
    </rPh>
    <rPh sb="479" eb="480">
      <t>マツ</t>
    </rPh>
    <rPh sb="481" eb="485">
      <t>ジギョウガイヨウ</t>
    </rPh>
    <phoneticPr fontId="3"/>
  </si>
  <si>
    <t>・農畜産業振興事業の実施のための独立行政法人農畜産業振興機構からの補助金の交付により造成した基金の管理に関する基準（平成１9年3月28日付け18農畜機第4545号）に基づき、平成22～平成30年度までに、本基金から43,768百万円を機構に返還したところ。
（内訳　①平成22年度：7,043百万円、②平成23年度：6,609百万円、③平成24年度：4,811百万円、④平成25年度：4,488百万円、⑤平成26年度：3,368百万円、⑥平成27年度：4,915百万円、⑦平成28年度：6,156百万円、⑧平成29年度：4,314百万円、⑨平成30年度：2,064百万円）
　また、「補助金等に係る予算の執行の適正化に関する法律施行令」の改正、平成26年度に行われた「基金の再点検」の結果等を踏まえ、本基金から19,775百万円を機構を通じて国庫納付。
（内訳　①平成27年度：7,868百万円、②平成28年度：5,848百万円、③平成29年度：4,098百万円、④平成30年度：1,961百万円）</t>
    <rPh sb="92" eb="94">
      <t>ヘイセイ</t>
    </rPh>
    <rPh sb="134" eb="136">
      <t>ヘイセイ</t>
    </rPh>
    <rPh sb="151" eb="153">
      <t>ヘイセイ</t>
    </rPh>
    <rPh sb="168" eb="170">
      <t>ヘイセイ</t>
    </rPh>
    <rPh sb="185" eb="187">
      <t>ヘイセイ</t>
    </rPh>
    <rPh sb="202" eb="204">
      <t>ヘイセイ</t>
    </rPh>
    <rPh sb="219" eb="221">
      <t>ヘイセイ</t>
    </rPh>
    <rPh sb="236" eb="238">
      <t>ヘイセイ</t>
    </rPh>
    <rPh sb="253" eb="255">
      <t>ヘイセイ</t>
    </rPh>
    <rPh sb="270" eb="272">
      <t>ヘイセイ</t>
    </rPh>
    <rPh sb="277" eb="279">
      <t>ヒャクマン</t>
    </rPh>
    <rPh sb="279" eb="280">
      <t>エン</t>
    </rPh>
    <rPh sb="285" eb="287">
      <t>ネンド</t>
    </rPh>
    <rPh sb="293" eb="294">
      <t>ヒャク</t>
    </rPh>
    <rPh sb="294" eb="296">
      <t>マンエンネンドヒャクマンエン</t>
    </rPh>
    <rPh sb="382" eb="384">
      <t>ヘイセイ</t>
    </rPh>
    <rPh sb="399" eb="401">
      <t>ヘイセイ</t>
    </rPh>
    <rPh sb="416" eb="418">
      <t>ヘイセイ</t>
    </rPh>
    <rPh sb="433" eb="435">
      <t>ヘイセイ</t>
    </rPh>
    <phoneticPr fontId="3"/>
  </si>
  <si>
    <t>中間目標
令和7年度</t>
    <rPh sb="0" eb="2">
      <t>チュウカン</t>
    </rPh>
    <rPh sb="2" eb="4">
      <t>モクヒョウ</t>
    </rPh>
    <rPh sb="5" eb="7">
      <t>レイワ</t>
    </rPh>
    <rPh sb="8" eb="10">
      <t>ネンド</t>
    </rPh>
    <phoneticPr fontId="3"/>
  </si>
  <si>
    <t>目標最終年度
令和12年度</t>
    <rPh sb="0" eb="2">
      <t>モクヒョウ</t>
    </rPh>
    <rPh sb="2" eb="4">
      <t>サイシュウ</t>
    </rPh>
    <rPh sb="4" eb="6">
      <t>ネンド</t>
    </rPh>
    <rPh sb="7" eb="9">
      <t>レイワ</t>
    </rPh>
    <rPh sb="11" eb="13">
      <t>ネンド</t>
    </rPh>
    <phoneticPr fontId="3"/>
  </si>
  <si>
    <r>
      <t>・直接的な指標として、畜産農家における家畜排せつ物管理基準の遵守状況を設定。（直接的な指標）
・また、事業全体の目標として、最終的な効果として発現する畜産物の生産数量を設定。 （間接的な指標）なお、食料・農業・農村基本計画（</t>
    </r>
    <r>
      <rPr>
        <sz val="11"/>
        <rFont val="ＭＳ Ｐゴシック"/>
        <family val="3"/>
        <charset val="128"/>
      </rPr>
      <t>令和2年3月閣議決定）における生産数量目標（令和12年度目標。平成30年度が現状値）とする。また、令和元年度以前は前回の基本計画（平成27年3月閣議決定）とする。</t>
    </r>
    <rPh sb="1" eb="4">
      <t>チョクセツテキ</t>
    </rPh>
    <rPh sb="5" eb="7">
      <t>シヒョウ</t>
    </rPh>
    <rPh sb="11" eb="13">
      <t>チクサン</t>
    </rPh>
    <rPh sb="13" eb="15">
      <t>ノウカ</t>
    </rPh>
    <rPh sb="19" eb="21">
      <t>カチク</t>
    </rPh>
    <rPh sb="21" eb="22">
      <t>ハイ</t>
    </rPh>
    <rPh sb="24" eb="25">
      <t>ブツ</t>
    </rPh>
    <rPh sb="25" eb="27">
      <t>カンリ</t>
    </rPh>
    <rPh sb="27" eb="29">
      <t>キジュン</t>
    </rPh>
    <rPh sb="30" eb="32">
      <t>ジュンシュ</t>
    </rPh>
    <rPh sb="32" eb="34">
      <t>ジョウキョウ</t>
    </rPh>
    <rPh sb="35" eb="37">
      <t>セッテイ</t>
    </rPh>
    <rPh sb="39" eb="42">
      <t>チョクセツテキ</t>
    </rPh>
    <rPh sb="43" eb="45">
      <t>シヒョウ</t>
    </rPh>
    <rPh sb="51" eb="53">
      <t>ジギョウ</t>
    </rPh>
    <rPh sb="53" eb="55">
      <t>ゼンタイ</t>
    </rPh>
    <rPh sb="56" eb="58">
      <t>モクヒョウ</t>
    </rPh>
    <rPh sb="62" eb="65">
      <t>サイシュウテキ</t>
    </rPh>
    <rPh sb="66" eb="68">
      <t>コウカ</t>
    </rPh>
    <rPh sb="71" eb="73">
      <t>ハツゲン</t>
    </rPh>
    <rPh sb="75" eb="78">
      <t>チクサンブツ</t>
    </rPh>
    <rPh sb="79" eb="81">
      <t>セイサン</t>
    </rPh>
    <rPh sb="81" eb="83">
      <t>スウリョウ</t>
    </rPh>
    <rPh sb="84" eb="86">
      <t>セッテイ</t>
    </rPh>
    <rPh sb="89" eb="92">
      <t>カンセツテキ</t>
    </rPh>
    <rPh sb="93" eb="95">
      <t>シヒョウ</t>
    </rPh>
    <rPh sb="112" eb="114">
      <t>レイワ</t>
    </rPh>
    <rPh sb="115" eb="116">
      <t>ネン</t>
    </rPh>
    <rPh sb="117" eb="118">
      <t>ガツ</t>
    </rPh>
    <rPh sb="134" eb="136">
      <t>レイワ</t>
    </rPh>
    <rPh sb="143" eb="145">
      <t>ヘイセイ</t>
    </rPh>
    <rPh sb="161" eb="163">
      <t>レイワ</t>
    </rPh>
    <rPh sb="177" eb="179">
      <t>ヘイセイ</t>
    </rPh>
    <rPh sb="181" eb="182">
      <t>ネン</t>
    </rPh>
    <rPh sb="183" eb="184">
      <t>ガツ</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</si>
  <si>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</si>
  <si>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①直近年度の基金残高
②直近年度の借受者に貸し付けている施設機械等の残高
③当年度の事業費見込額
④当年度にリース借受者から物件貸付料として回収する見込額
⑤当年度の機構への返還額
⑥当年度の管理費見込額
⑦事業概要①畜産環境対策リース事業の令和元年度から令和６年度までの事業費見込額
⑧既に終了した事業概要⑤に係る平成30年度から令和５年度までの回収見込額
⑨事業概要①畜産環境対策リース事業の令和元年度から令和５年度までの回収見込額
⑩既に終了した事業概要⑤に係る令和２年度から基金閉鎖年度までの回収見込額
⑪事業概要①畜産環境対策リース事業の令和元年度の残額
⑫既に終了した事業概要⑤に係る令和３年度から基金閉鎖年度までの機構への返還見込額
⑬既に終了した事業概要⑤に係る令和３年度から基金閉鎖年度までの管理費見込額</t>
    <rPh sb="104" eb="108">
      <t>ジギョウガイヨウ</t>
    </rPh>
    <rPh sb="121" eb="123">
      <t>レイワ</t>
    </rPh>
    <rPh sb="123" eb="124">
      <t>ガン</t>
    </rPh>
    <rPh sb="124" eb="126">
      <t>ネンド</t>
    </rPh>
    <rPh sb="128" eb="130">
      <t>レイワ</t>
    </rPh>
    <rPh sb="131" eb="133">
      <t>ネンド</t>
    </rPh>
    <rPh sb="136" eb="139">
      <t>ジギョウヒ</t>
    </rPh>
    <rPh sb="139" eb="142">
      <t>ミコミガク</t>
    </rPh>
    <rPh sb="144" eb="145">
      <t>スデ</t>
    </rPh>
    <rPh sb="146" eb="148">
      <t>シュウリョウ</t>
    </rPh>
    <rPh sb="150" eb="154">
      <t>ジギョウガイヨウ</t>
    </rPh>
    <rPh sb="156" eb="157">
      <t>カカ</t>
    </rPh>
    <rPh sb="158" eb="160">
      <t>ヘイセイ</t>
    </rPh>
    <rPh sb="166" eb="168">
      <t>レイワ</t>
    </rPh>
    <rPh sb="169" eb="171">
      <t>ネンド</t>
    </rPh>
    <rPh sb="174" eb="176">
      <t>カイシュウ</t>
    </rPh>
    <rPh sb="176" eb="179">
      <t>ミコミガク</t>
    </rPh>
    <rPh sb="181" eb="183">
      <t>ジギョウ</t>
    </rPh>
    <rPh sb="183" eb="185">
      <t>ガイヨウ</t>
    </rPh>
    <rPh sb="186" eb="188">
      <t>チクサン</t>
    </rPh>
    <rPh sb="188" eb="190">
      <t>カンキョウ</t>
    </rPh>
    <rPh sb="190" eb="192">
      <t>タイサク</t>
    </rPh>
    <rPh sb="195" eb="197">
      <t>ジギョウ</t>
    </rPh>
    <rPh sb="198" eb="200">
      <t>レイワ</t>
    </rPh>
    <rPh sb="200" eb="203">
      <t>ガンネンド</t>
    </rPh>
    <rPh sb="205" eb="207">
      <t>レイワ</t>
    </rPh>
    <rPh sb="208" eb="210">
      <t>ネンド</t>
    </rPh>
    <rPh sb="213" eb="215">
      <t>カイシュウ</t>
    </rPh>
    <rPh sb="215" eb="218">
      <t>ミコミガク</t>
    </rPh>
    <rPh sb="220" eb="221">
      <t>スデ</t>
    </rPh>
    <rPh sb="222" eb="224">
      <t>シュウリョウ</t>
    </rPh>
    <rPh sb="226" eb="228">
      <t>ジギョウ</t>
    </rPh>
    <rPh sb="228" eb="230">
      <t>ガイヨウ</t>
    </rPh>
    <rPh sb="232" eb="233">
      <t>カカ</t>
    </rPh>
    <rPh sb="234" eb="236">
      <t>レイワ</t>
    </rPh>
    <rPh sb="237" eb="239">
      <t>ネンド</t>
    </rPh>
    <rPh sb="241" eb="243">
      <t>キキン</t>
    </rPh>
    <rPh sb="243" eb="245">
      <t>ヘイサ</t>
    </rPh>
    <rPh sb="245" eb="247">
      <t>ネンド</t>
    </rPh>
    <rPh sb="250" eb="252">
      <t>カイシュウ</t>
    </rPh>
    <rPh sb="252" eb="254">
      <t>ミコ</t>
    </rPh>
    <rPh sb="254" eb="255">
      <t>ガク</t>
    </rPh>
    <rPh sb="280" eb="282">
      <t>ザンガク</t>
    </rPh>
    <phoneticPr fontId="3"/>
  </si>
  <si>
    <t>令和２年度事業見込額2,545百万円に対して、４月から８月までの５か月間の事業実績は505百万円。</t>
    <rPh sb="0" eb="2">
      <t>レイワ</t>
    </rPh>
    <rPh sb="3" eb="5">
      <t>ネンド</t>
    </rPh>
    <rPh sb="5" eb="7">
      <t>ジギョウ</t>
    </rPh>
    <rPh sb="7" eb="9">
      <t>ミコ</t>
    </rPh>
    <rPh sb="9" eb="10">
      <t>ガク</t>
    </rPh>
    <rPh sb="15" eb="18">
      <t>ヒャクマンエン</t>
    </rPh>
    <rPh sb="19" eb="20">
      <t>タイ</t>
    </rPh>
    <rPh sb="24" eb="25">
      <t>ガツ</t>
    </rPh>
    <rPh sb="28" eb="29">
      <t>ガツ</t>
    </rPh>
    <rPh sb="34" eb="35">
      <t>ゲツ</t>
    </rPh>
    <rPh sb="35" eb="36">
      <t>カン</t>
    </rPh>
    <rPh sb="37" eb="39">
      <t>ジギョウ</t>
    </rPh>
    <rPh sb="39" eb="41">
      <t>ジッセキ</t>
    </rPh>
    <rPh sb="45" eb="48">
      <t>ヒャクマンエン</t>
    </rPh>
    <phoneticPr fontId="3"/>
  </si>
  <si>
    <r>
      <t>【事業所管部局】
　使用見込みのない額がある場合には、交付元である機構へ返還を行うなど、適切な基金管理を実施してきた。
　令和元年度から令和６年度までは、①畜産環境対策リース事業の貸付枠を設けるため、使用見込みのない額は発生せず、機構への返還を行わないが、令和７年度以降は、令和元年</t>
    </r>
    <r>
      <rPr>
        <sz val="11"/>
        <rFont val="ＭＳ Ｐゴシック"/>
        <family val="3"/>
        <charset val="128"/>
      </rPr>
      <t>度から令和６年度まで返還をしなかった額をリース貸付料として回収し、順次、返還する予定である。</t>
    </r>
    <rPh sb="1" eb="3">
      <t>ジギョウ</t>
    </rPh>
    <rPh sb="3" eb="5">
      <t>ショカン</t>
    </rPh>
    <rPh sb="5" eb="7">
      <t>ブキョク</t>
    </rPh>
    <rPh sb="10" eb="12">
      <t>シヨウ</t>
    </rPh>
    <rPh sb="12" eb="14">
      <t>ミコ</t>
    </rPh>
    <rPh sb="18" eb="19">
      <t>ガク</t>
    </rPh>
    <rPh sb="22" eb="24">
      <t>バアイ</t>
    </rPh>
    <rPh sb="27" eb="29">
      <t>コウフ</t>
    </rPh>
    <rPh sb="29" eb="30">
      <t>モト</t>
    </rPh>
    <rPh sb="33" eb="35">
      <t>キコウ</t>
    </rPh>
    <rPh sb="36" eb="38">
      <t>ヘンカン</t>
    </rPh>
    <rPh sb="39" eb="40">
      <t>オコナ</t>
    </rPh>
    <rPh sb="44" eb="46">
      <t>テキセツ</t>
    </rPh>
    <rPh sb="47" eb="49">
      <t>キキン</t>
    </rPh>
    <rPh sb="49" eb="51">
      <t>カンリ</t>
    </rPh>
    <rPh sb="52" eb="54">
      <t>ジッシ</t>
    </rPh>
    <rPh sb="61" eb="63">
      <t>レイワ</t>
    </rPh>
    <rPh sb="63" eb="66">
      <t>ガンネンド</t>
    </rPh>
    <rPh sb="68" eb="70">
      <t>レイワ</t>
    </rPh>
    <rPh sb="71" eb="73">
      <t>ネンド</t>
    </rPh>
    <rPh sb="78" eb="80">
      <t>チクサン</t>
    </rPh>
    <rPh sb="80" eb="82">
      <t>カンキョウ</t>
    </rPh>
    <rPh sb="82" eb="84">
      <t>タイサク</t>
    </rPh>
    <rPh sb="87" eb="89">
      <t>ジギョウ</t>
    </rPh>
    <rPh sb="90" eb="93">
      <t>カシツケワク</t>
    </rPh>
    <rPh sb="94" eb="95">
      <t>モウ</t>
    </rPh>
    <rPh sb="100" eb="102">
      <t>シヨウ</t>
    </rPh>
    <rPh sb="102" eb="104">
      <t>ミコ</t>
    </rPh>
    <rPh sb="108" eb="109">
      <t>ガク</t>
    </rPh>
    <rPh sb="110" eb="112">
      <t>ハッセイ</t>
    </rPh>
    <rPh sb="115" eb="117">
      <t>キコウ</t>
    </rPh>
    <rPh sb="119" eb="121">
      <t>ヘンカン</t>
    </rPh>
    <rPh sb="122" eb="123">
      <t>オコナ</t>
    </rPh>
    <rPh sb="128" eb="130">
      <t>レイワ</t>
    </rPh>
    <rPh sb="131" eb="133">
      <t>ネンド</t>
    </rPh>
    <rPh sb="133" eb="135">
      <t>イコウ</t>
    </rPh>
    <rPh sb="137" eb="139">
      <t>レイワ</t>
    </rPh>
    <rPh sb="139" eb="141">
      <t>ガンネン</t>
    </rPh>
    <rPh sb="141" eb="142">
      <t>ド</t>
    </rPh>
    <rPh sb="144" eb="146">
      <t>レイワ</t>
    </rPh>
    <rPh sb="147" eb="149">
      <t>ネンド</t>
    </rPh>
    <rPh sb="151" eb="153">
      <t>ヘンカン</t>
    </rPh>
    <rPh sb="159" eb="160">
      <t>ガク</t>
    </rPh>
    <rPh sb="164" eb="167">
      <t>カシツケリョウ</t>
    </rPh>
    <rPh sb="170" eb="172">
      <t>カイシュウ</t>
    </rPh>
    <rPh sb="174" eb="176">
      <t>ジュンジ</t>
    </rPh>
    <rPh sb="177" eb="179">
      <t>ヘンカン</t>
    </rPh>
    <rPh sb="181" eb="183">
      <t>ヨテイ</t>
    </rPh>
    <phoneticPr fontId="3"/>
  </si>
  <si>
    <t>B.エム・エス・ケー農業機械株式会社</t>
    <rPh sb="14" eb="18">
      <t>カブシキガイシャ</t>
    </rPh>
    <phoneticPr fontId="3"/>
  </si>
  <si>
    <t xml:space="preserve">C.一般社団法人北海道酪農畜産協会 </t>
    <rPh sb="2" eb="4">
      <t>イッパン</t>
    </rPh>
    <rPh sb="4" eb="6">
      <t>シャダン</t>
    </rPh>
    <rPh sb="6" eb="8">
      <t>ホウジン</t>
    </rPh>
    <phoneticPr fontId="3"/>
  </si>
  <si>
    <t xml:space="preserve">E.一般社団法人北海道酪農畜産協会 </t>
    <rPh sb="2" eb="4">
      <t>イッパン</t>
    </rPh>
    <rPh sb="4" eb="6">
      <t>シャダン</t>
    </rPh>
    <rPh sb="6" eb="8">
      <t>ホウジン</t>
    </rPh>
    <phoneticPr fontId="3"/>
  </si>
  <si>
    <r>
      <rPr>
        <sz val="11"/>
        <rFont val="ＭＳ Ｐゴシック"/>
        <family val="3"/>
        <charset val="128"/>
      </rPr>
      <t>一般財団法人畜産環境整備機構</t>
    </r>
    <rPh sb="0" eb="2">
      <t>イッパン</t>
    </rPh>
    <rPh sb="2" eb="4">
      <t>ザイダン</t>
    </rPh>
    <rPh sb="4" eb="6">
      <t>ホウジン</t>
    </rPh>
    <phoneticPr fontId="3"/>
  </si>
  <si>
    <r>
      <t>エム・エス・ケー農業機械</t>
    </r>
    <r>
      <rPr>
        <sz val="11"/>
        <rFont val="ＭＳ Ｐゴシック"/>
        <family val="3"/>
        <charset val="128"/>
      </rPr>
      <t>株式会社</t>
    </r>
    <rPh sb="12" eb="16">
      <t>カブシキガイシャ</t>
    </rPh>
    <phoneticPr fontId="3"/>
  </si>
  <si>
    <r>
      <t>中部エコテック</t>
    </r>
    <r>
      <rPr>
        <sz val="11"/>
        <rFont val="ＭＳ Ｐゴシック"/>
        <family val="3"/>
        <charset val="128"/>
      </rPr>
      <t>株式会社</t>
    </r>
    <rPh sb="7" eb="11">
      <t>カブシキガイシャ</t>
    </rPh>
    <phoneticPr fontId="3"/>
  </si>
  <si>
    <r>
      <rPr>
        <sz val="11"/>
        <rFont val="ＭＳ Ｐゴシック"/>
        <family val="3"/>
        <charset val="128"/>
      </rPr>
      <t xml:space="preserve">株式会社マルセイ </t>
    </r>
    <rPh sb="0" eb="4">
      <t>カブシキガイシャ</t>
    </rPh>
    <phoneticPr fontId="3"/>
  </si>
  <si>
    <r>
      <rPr>
        <sz val="11"/>
        <rFont val="ＭＳ Ｐゴシック"/>
        <family val="3"/>
        <charset val="128"/>
      </rPr>
      <t xml:space="preserve">株式会社新保産業 </t>
    </r>
    <rPh sb="0" eb="4">
      <t>カブシキガイシャ</t>
    </rPh>
    <phoneticPr fontId="3"/>
  </si>
  <si>
    <r>
      <t>三菱農機販売</t>
    </r>
    <r>
      <rPr>
        <sz val="11"/>
        <rFont val="ＭＳ Ｐゴシック"/>
        <family val="3"/>
        <charset val="128"/>
      </rPr>
      <t>株式会社</t>
    </r>
    <rPh sb="6" eb="10">
      <t>カブシキガイシャ</t>
    </rPh>
    <phoneticPr fontId="3"/>
  </si>
  <si>
    <r>
      <t>ロジスネクストユニキャリア</t>
    </r>
    <r>
      <rPr>
        <sz val="11"/>
        <rFont val="ＭＳ Ｐゴシック"/>
        <family val="3"/>
        <charset val="128"/>
      </rPr>
      <t>株式会社</t>
    </r>
    <rPh sb="13" eb="17">
      <t>カブシキガイシャ</t>
    </rPh>
    <phoneticPr fontId="3"/>
  </si>
  <si>
    <r>
      <t>西日本オリオン</t>
    </r>
    <r>
      <rPr>
        <sz val="11"/>
        <rFont val="ＭＳ Ｐゴシック"/>
        <family val="3"/>
        <charset val="128"/>
      </rPr>
      <t>株式会社</t>
    </r>
    <rPh sb="7" eb="11">
      <t>カブシキガイシャ</t>
    </rPh>
    <phoneticPr fontId="3"/>
  </si>
  <si>
    <r>
      <t>東京食品機械</t>
    </r>
    <r>
      <rPr>
        <sz val="11"/>
        <rFont val="ＭＳ Ｐゴシック"/>
        <family val="3"/>
        <charset val="128"/>
      </rPr>
      <t>株式会社</t>
    </r>
    <rPh sb="6" eb="10">
      <t>カブシキガイシャ</t>
    </rPh>
    <phoneticPr fontId="3"/>
  </si>
  <si>
    <r>
      <t>大阪トヨペット</t>
    </r>
    <r>
      <rPr>
        <sz val="11"/>
        <rFont val="ＭＳ Ｐゴシック"/>
        <family val="3"/>
        <charset val="128"/>
      </rPr>
      <t>株式会社</t>
    </r>
    <rPh sb="7" eb="11">
      <t>カブシキガイシャ</t>
    </rPh>
    <phoneticPr fontId="3"/>
  </si>
  <si>
    <r>
      <t>ヤンマーアグリジャパン</t>
    </r>
    <r>
      <rPr>
        <sz val="11"/>
        <rFont val="ＭＳ Ｐゴシック"/>
        <family val="3"/>
        <charset val="128"/>
      </rPr>
      <t>株式会社</t>
    </r>
    <rPh sb="11" eb="15">
      <t>カブシキガイシャ</t>
    </rPh>
    <phoneticPr fontId="3"/>
  </si>
  <si>
    <r>
      <rPr>
        <sz val="11"/>
        <rFont val="ＭＳ Ｐゴシック"/>
        <family val="3"/>
        <charset val="128"/>
      </rPr>
      <t xml:space="preserve">一般社団法人北海道酪農畜産協会 </t>
    </r>
    <rPh sb="0" eb="2">
      <t>イッパン</t>
    </rPh>
    <rPh sb="2" eb="4">
      <t>シャダン</t>
    </rPh>
    <rPh sb="4" eb="6">
      <t>ホウジン</t>
    </rPh>
    <rPh sb="6" eb="9">
      <t>ホッカイドウ</t>
    </rPh>
    <phoneticPr fontId="3"/>
  </si>
  <si>
    <r>
      <rPr>
        <sz val="11"/>
        <rFont val="ＭＳ Ｐゴシック"/>
        <family val="3"/>
        <charset val="128"/>
      </rPr>
      <t xml:space="preserve">一般社団法人日本畜産副産物協会 </t>
    </r>
    <rPh sb="0" eb="2">
      <t>イッパン</t>
    </rPh>
    <rPh sb="2" eb="4">
      <t>シャダン</t>
    </rPh>
    <rPh sb="4" eb="6">
      <t>ホウジン</t>
    </rPh>
    <rPh sb="6" eb="8">
      <t>ニホン</t>
    </rPh>
    <phoneticPr fontId="3"/>
  </si>
  <si>
    <r>
      <rPr>
        <sz val="11"/>
        <rFont val="ＭＳ Ｐゴシック"/>
        <family val="3"/>
        <charset val="128"/>
      </rPr>
      <t xml:space="preserve">一般社団法人千葉県配合飼料価格安定基金協会 </t>
    </r>
    <rPh sb="0" eb="2">
      <t>イッパン</t>
    </rPh>
    <rPh sb="2" eb="4">
      <t>シャダン</t>
    </rPh>
    <rPh sb="4" eb="6">
      <t>ホウジン</t>
    </rPh>
    <rPh sb="6" eb="8">
      <t>チバ</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</si>
</sst>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0_ "/>
    <numFmt numFmtId="179" formatCode="_ * #,##0.000_ ;_ * \-#,##0.000_ ;_ * &quot;-&quot;_ ;_ @_ "/>
    <numFmt numFmtId="180" formatCode="_ * #,##0.000_ ;_ * \-#,##0.000_ ;_ * &quot;-&quot;??_ ;_ @_ "/>
    <numFmt numFmtId="181" formatCode="#,##0_ "/>
    <numFmt numFmtId="182" formatCode="#,##0_);[Red]\(#,##0\)"/>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0"/>
      <color theme="1"/>
      <name val="ＭＳ Ｐゴシック"/>
      <family val="3"/>
      <charset val="128"/>
    </font>
    <font>
      <sz val="11"/>
      <color rgb="FFFF0000"/>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4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double">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35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Fill="1">
      <alignment vertical="center"/>
    </xf>
    <xf numFmtId="0" fontId="0" fillId="0" borderId="0" xfId="0" applyNumberFormat="1" applyFill="1">
      <alignment vertical="center"/>
    </xf>
    <xf numFmtId="0" fontId="12" fillId="0" borderId="0" xfId="0" applyNumberFormat="1" applyFont="1" applyFill="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0" fontId="2" fillId="0" borderId="19" xfId="0" applyNumberFormat="1" applyFont="1" applyFill="1" applyBorder="1" applyAlignment="1">
      <alignment vertical="center"/>
    </xf>
    <xf numFmtId="0" fontId="2" fillId="0" borderId="20" xfId="0" applyNumberFormat="1" applyFont="1" applyFill="1" applyBorder="1" applyAlignment="1">
      <alignment vertical="center"/>
    </xf>
    <xf numFmtId="0" fontId="2" fillId="0" borderId="67" xfId="0" applyNumberFormat="1" applyFont="1" applyFill="1" applyBorder="1" applyAlignment="1">
      <alignment vertical="center"/>
    </xf>
    <xf numFmtId="0" fontId="2" fillId="0" borderId="3" xfId="0" applyNumberFormat="1" applyFont="1" applyFill="1" applyBorder="1" applyAlignment="1">
      <alignment vertical="center"/>
    </xf>
    <xf numFmtId="0" fontId="2" fillId="0" borderId="0" xfId="0" applyNumberFormat="1" applyFont="1" applyFill="1" applyBorder="1" applyAlignment="1">
      <alignment vertical="center"/>
    </xf>
    <xf numFmtId="0" fontId="2" fillId="0" borderId="4" xfId="0" applyNumberFormat="1" applyFont="1" applyFill="1" applyBorder="1" applyAlignment="1">
      <alignment vertical="center"/>
    </xf>
    <xf numFmtId="0" fontId="2" fillId="0" borderId="7" xfId="0" applyNumberFormat="1" applyFont="1" applyFill="1" applyBorder="1" applyAlignment="1">
      <alignment vertical="center"/>
    </xf>
    <xf numFmtId="0" fontId="2" fillId="0" borderId="1" xfId="0" applyNumberFormat="1" applyFont="1" applyFill="1" applyBorder="1" applyAlignment="1">
      <alignment vertical="center"/>
    </xf>
    <xf numFmtId="0" fontId="2" fillId="0" borderId="8" xfId="0" applyNumberFormat="1" applyFont="1" applyFill="1" applyBorder="1" applyAlignment="1">
      <alignment vertical="center"/>
    </xf>
    <xf numFmtId="179" fontId="0" fillId="0" borderId="0" xfId="0" applyNumberFormat="1">
      <alignment vertical="center"/>
    </xf>
    <xf numFmtId="180" fontId="0" fillId="0" borderId="0" xfId="0" applyNumberFormat="1">
      <alignment vertical="center"/>
    </xf>
    <xf numFmtId="0" fontId="0" fillId="0" borderId="0" xfId="0" applyNumberFormat="1" applyFont="1" applyFill="1">
      <alignment vertical="center"/>
    </xf>
    <xf numFmtId="41" fontId="0" fillId="0" borderId="0" xfId="0" applyNumberFormat="1" applyFont="1" applyFill="1">
      <alignment vertical="center"/>
    </xf>
    <xf numFmtId="0" fontId="0" fillId="0" borderId="0" xfId="0" applyFont="1" applyFill="1">
      <alignment vertical="center"/>
    </xf>
    <xf numFmtId="0" fontId="1" fillId="0" borderId="54" xfId="1" applyFont="1" applyFill="1" applyBorder="1" applyAlignment="1">
      <alignment horizontal="left" vertical="center" wrapText="1"/>
    </xf>
    <xf numFmtId="0" fontId="10" fillId="0" borderId="37" xfId="1" applyFont="1" applyFill="1" applyBorder="1" applyAlignment="1">
      <alignment horizontal="left" vertical="center" wrapText="1"/>
    </xf>
    <xf numFmtId="0" fontId="10" fillId="0" borderId="55" xfId="1" applyFont="1" applyFill="1" applyBorder="1" applyAlignment="1">
      <alignment horizontal="left" vertical="center" wrapText="1"/>
    </xf>
    <xf numFmtId="0" fontId="0" fillId="3" borderId="25" xfId="0" applyNumberFormat="1" applyFont="1" applyFill="1" applyBorder="1" applyAlignment="1">
      <alignment horizontal="right" vertical="center"/>
    </xf>
    <xf numFmtId="0" fontId="0" fillId="3" borderId="27" xfId="0" applyNumberFormat="1" applyFont="1" applyFill="1" applyBorder="1" applyAlignment="1">
      <alignment horizontal="right" vertical="center"/>
    </xf>
    <xf numFmtId="0" fontId="0" fillId="0" borderId="25" xfId="0" applyFont="1" applyFill="1" applyBorder="1">
      <alignment vertical="center"/>
    </xf>
    <xf numFmtId="0" fontId="0" fillId="0" borderId="26" xfId="0" applyFont="1" applyFill="1" applyBorder="1">
      <alignment vertical="center"/>
    </xf>
    <xf numFmtId="0" fontId="0" fillId="0" borderId="148" xfId="0" applyFont="1" applyFill="1" applyBorder="1" applyAlignment="1">
      <alignment horizontal="center" vertical="center"/>
    </xf>
    <xf numFmtId="0" fontId="8" fillId="0" borderId="26" xfId="0" applyFont="1" applyFill="1" applyBorder="1" applyAlignment="1">
      <alignment horizontal="center" vertical="center"/>
    </xf>
    <xf numFmtId="0" fontId="8" fillId="0" borderId="27" xfId="0" applyFon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8" fillId="0" borderId="26" xfId="0" applyFont="1" applyFill="1" applyBorder="1" applyAlignment="1">
      <alignment horizontal="left" vertical="center" wrapText="1"/>
    </xf>
    <xf numFmtId="0" fontId="8" fillId="0" borderId="27" xfId="0" applyFont="1" applyFill="1" applyBorder="1" applyAlignment="1">
      <alignment horizontal="left" vertical="center" wrapText="1"/>
    </xf>
    <xf numFmtId="0" fontId="0" fillId="0" borderId="25" xfId="0" applyFont="1" applyFill="1" applyBorder="1" applyAlignment="1">
      <alignment horizontal="left" vertical="center" shrinkToFit="1"/>
    </xf>
    <xf numFmtId="0" fontId="0" fillId="0" borderId="26" xfId="0" applyFont="1" applyFill="1" applyBorder="1" applyAlignment="1">
      <alignment horizontal="left" vertical="center" shrinkToFit="1"/>
    </xf>
    <xf numFmtId="0" fontId="0" fillId="0" borderId="27" xfId="0" applyFont="1" applyFill="1" applyBorder="1" applyAlignment="1">
      <alignment horizontal="left" vertical="center" shrinkToFit="1"/>
    </xf>
    <xf numFmtId="49" fontId="8" fillId="0" borderId="237" xfId="0" applyNumberFormat="1" applyFont="1" applyFill="1" applyBorder="1" applyAlignment="1">
      <alignment horizontal="left" vertical="center"/>
    </xf>
    <xf numFmtId="49" fontId="8" fillId="0" borderId="148" xfId="0" applyNumberFormat="1" applyFont="1" applyFill="1" applyBorder="1" applyAlignment="1">
      <alignment horizontal="left" vertical="center"/>
    </xf>
    <xf numFmtId="0" fontId="8" fillId="0" borderId="150" xfId="0" applyFont="1" applyFill="1" applyBorder="1" applyAlignment="1">
      <alignment horizontal="center" vertical="center"/>
    </xf>
    <xf numFmtId="0" fontId="0" fillId="3" borderId="25" xfId="0" applyNumberFormat="1" applyFont="1" applyFill="1" applyBorder="1" applyAlignment="1">
      <alignment vertical="center"/>
    </xf>
    <xf numFmtId="0" fontId="0" fillId="3" borderId="27" xfId="0" applyNumberFormat="1" applyFont="1" applyFill="1" applyBorder="1" applyAlignment="1">
      <alignment vertical="center"/>
    </xf>
    <xf numFmtId="0" fontId="0" fillId="3" borderId="25" xfId="0" applyNumberFormat="1" applyFont="1" applyFill="1" applyBorder="1" applyAlignment="1">
      <alignment horizontal="center" vertical="center"/>
    </xf>
    <xf numFmtId="0" fontId="0" fillId="3" borderId="26"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3" borderId="27" xfId="0" applyNumberFormat="1" applyFont="1" applyFill="1" applyBorder="1" applyAlignment="1">
      <alignment horizontal="center" vertical="center"/>
    </xf>
    <xf numFmtId="41" fontId="0" fillId="3" borderId="25" xfId="0" applyNumberFormat="1" applyFont="1" applyFill="1" applyBorder="1" applyAlignment="1">
      <alignment horizontal="center" vertical="center" wrapText="1"/>
    </xf>
    <xf numFmtId="41" fontId="0" fillId="3" borderId="26" xfId="0" applyNumberFormat="1" applyFont="1" applyFill="1" applyBorder="1" applyAlignment="1">
      <alignment horizontal="center" vertical="center" wrapText="1"/>
    </xf>
    <xf numFmtId="41" fontId="0" fillId="3" borderId="27" xfId="0" applyNumberFormat="1" applyFont="1" applyFill="1" applyBorder="1" applyAlignment="1">
      <alignment horizontal="center" vertical="center" wrapText="1"/>
    </xf>
    <xf numFmtId="0" fontId="0" fillId="0" borderId="240" xfId="0" applyFont="1" applyFill="1" applyBorder="1" applyAlignment="1">
      <alignment horizontal="left" vertical="center" shrinkToFit="1"/>
    </xf>
    <xf numFmtId="178" fontId="8" fillId="0" borderId="148" xfId="0" applyNumberFormat="1" applyFont="1" applyFill="1" applyBorder="1" applyAlignment="1">
      <alignment horizontal="left" vertical="center"/>
    </xf>
    <xf numFmtId="49" fontId="8" fillId="0" borderId="238" xfId="0" applyNumberFormat="1" applyFont="1" applyFill="1" applyBorder="1" applyAlignment="1">
      <alignment horizontal="left" vertical="center"/>
    </xf>
    <xf numFmtId="49" fontId="8" fillId="0" borderId="239" xfId="0" applyNumberFormat="1" applyFont="1" applyFill="1" applyBorder="1" applyAlignment="1">
      <alignment horizontal="left" vertical="center"/>
    </xf>
    <xf numFmtId="178" fontId="8" fillId="0" borderId="238" xfId="0" applyNumberFormat="1" applyFont="1" applyFill="1" applyBorder="1" applyAlignment="1">
      <alignment horizontal="left" vertical="center"/>
    </xf>
    <xf numFmtId="178" fontId="8" fillId="0" borderId="239" xfId="0" applyNumberFormat="1" applyFont="1" applyFill="1" applyBorder="1" applyAlignment="1">
      <alignment horizontal="left" vertical="center"/>
    </xf>
    <xf numFmtId="178" fontId="8" fillId="0" borderId="237" xfId="0" applyNumberFormat="1" applyFont="1" applyFill="1" applyBorder="1" applyAlignment="1">
      <alignment horizontal="left" vertical="center"/>
    </xf>
    <xf numFmtId="0" fontId="0" fillId="0" borderId="9" xfId="0" applyFont="1" applyFill="1" applyBorder="1" applyAlignment="1">
      <alignment horizontal="left" vertical="center" shrinkToFi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25" xfId="0" applyNumberFormat="1" applyFont="1" applyFill="1" applyBorder="1" applyAlignment="1">
      <alignment horizontal="right" vertical="center"/>
    </xf>
    <xf numFmtId="0" fontId="0" fillId="0" borderId="27" xfId="0" applyNumberFormat="1" applyFon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7" xfId="0" applyNumberFormat="1" applyFont="1" applyFill="1" applyBorder="1" applyAlignment="1">
      <alignment vertical="center"/>
    </xf>
    <xf numFmtId="0" fontId="0" fillId="0" borderId="25" xfId="0" applyNumberFormat="1" applyFont="1" applyFill="1" applyBorder="1" applyAlignment="1">
      <alignment vertical="center" shrinkToFit="1"/>
    </xf>
    <xf numFmtId="0" fontId="0" fillId="0" borderId="26" xfId="0" applyNumberFormat="1" applyFont="1" applyFill="1" applyBorder="1" applyAlignment="1">
      <alignment vertical="center" shrinkToFit="1"/>
    </xf>
    <xf numFmtId="49" fontId="0" fillId="0" borderId="148" xfId="0" applyNumberFormat="1" applyFont="1" applyFill="1" applyBorder="1" applyAlignment="1">
      <alignment horizontal="left" vertical="center"/>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181" fontId="0" fillId="0" borderId="92" xfId="0" applyNumberFormat="1" applyFont="1" applyFill="1" applyBorder="1" applyAlignment="1">
      <alignment horizontal="right" vertical="center"/>
    </xf>
    <xf numFmtId="181" fontId="0" fillId="0" borderId="90" xfId="0" applyNumberFormat="1" applyFont="1" applyFill="1" applyBorder="1" applyAlignment="1">
      <alignment horizontal="right" vertical="center"/>
    </xf>
    <xf numFmtId="181" fontId="0" fillId="0" borderId="93" xfId="0" applyNumberFormat="1" applyFon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1"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0" fillId="0" borderId="92" xfId="0" applyFill="1" applyBorder="1" applyAlignment="1">
      <alignment horizontal="left" vertical="center" wrapText="1"/>
    </xf>
    <xf numFmtId="0" fontId="0" fillId="0" borderId="90" xfId="0" applyFill="1" applyBorder="1" applyAlignment="1">
      <alignment horizontal="left" vertical="center" wrapText="1"/>
    </xf>
    <xf numFmtId="0" fontId="0" fillId="0" borderId="91" xfId="0" applyFill="1" applyBorder="1" applyAlignment="1">
      <alignment horizontal="left" vertical="center" wrapText="1"/>
    </xf>
    <xf numFmtId="0" fontId="2" fillId="0" borderId="31"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2"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0" fillId="0" borderId="98" xfId="0" applyFill="1" applyBorder="1" applyAlignment="1">
      <alignment horizontal="left" vertical="center" wrapText="1"/>
    </xf>
    <xf numFmtId="0" fontId="0" fillId="0" borderId="99" xfId="0" applyFill="1" applyBorder="1" applyAlignment="1">
      <alignment horizontal="left" vertical="center" wrapText="1"/>
    </xf>
    <xf numFmtId="0" fontId="0" fillId="0" borderId="100" xfId="0"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90" xfId="0" applyFill="1" applyBorder="1" applyAlignment="1">
      <alignment horizontal="left" vertical="center"/>
    </xf>
    <xf numFmtId="0" fontId="0" fillId="0" borderId="91" xfId="0"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45" xfId="0" applyFont="1" applyFill="1" applyBorder="1" applyAlignment="1">
      <alignment horizontal="center" vertical="center"/>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41" fontId="10" fillId="3" borderId="12" xfId="0" applyNumberFormat="1" applyFont="1" applyFill="1" applyBorder="1" applyAlignment="1">
      <alignment horizontal="center" vertical="center" wrapText="1"/>
    </xf>
    <xf numFmtId="41" fontId="10" fillId="3" borderId="2" xfId="0" applyNumberFormat="1" applyFont="1" applyFill="1" applyBorder="1" applyAlignment="1">
      <alignment horizontal="center" vertical="center" wrapText="1"/>
    </xf>
    <xf numFmtId="41" fontId="10" fillId="3" borderId="13" xfId="0" applyNumberFormat="1" applyFont="1" applyFill="1" applyBorder="1" applyAlignment="1">
      <alignment horizontal="center" vertical="center" wrapText="1"/>
    </xf>
    <xf numFmtId="41" fontId="10" fillId="3" borderId="14" xfId="0" applyNumberFormat="1" applyFont="1" applyFill="1" applyBorder="1" applyAlignment="1">
      <alignment horizontal="center" vertical="center" wrapText="1"/>
    </xf>
    <xf numFmtId="41" fontId="10" fillId="3" borderId="0" xfId="0" applyNumberFormat="1" applyFont="1" applyFill="1" applyBorder="1" applyAlignment="1">
      <alignment horizontal="center" vertical="center" wrapText="1"/>
    </xf>
    <xf numFmtId="41" fontId="10" fillId="3" borderId="15" xfId="0" applyNumberFormat="1" applyFont="1" applyFill="1" applyBorder="1" applyAlignment="1">
      <alignment horizontal="center" vertical="center" wrapText="1"/>
    </xf>
    <xf numFmtId="41" fontId="10" fillId="3" borderId="46" xfId="0" applyNumberFormat="1" applyFont="1" applyFill="1" applyBorder="1" applyAlignment="1">
      <alignment horizontal="center" vertical="center" wrapText="1"/>
    </xf>
    <xf numFmtId="41" fontId="10" fillId="3" borderId="1" xfId="0" applyNumberFormat="1" applyFont="1" applyFill="1" applyBorder="1" applyAlignment="1">
      <alignment horizontal="center" vertical="center" wrapText="1"/>
    </xf>
    <xf numFmtId="41" fontId="10" fillId="3" borderId="53" xfId="0" applyNumberFormat="1"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35" xfId="0"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0" fillId="0" borderId="103" xfId="0" applyFill="1" applyBorder="1" applyAlignment="1">
      <alignment horizontal="center" vertical="center"/>
    </xf>
    <xf numFmtId="0" fontId="0" fillId="0" borderId="104" xfId="0" applyFill="1" applyBorder="1" applyAlignment="1">
      <alignment horizontal="center" vertical="center"/>
    </xf>
    <xf numFmtId="0" fontId="0" fillId="0" borderId="105" xfId="0" applyFill="1" applyBorder="1" applyAlignment="1">
      <alignment horizontal="center" vertical="center"/>
    </xf>
    <xf numFmtId="0" fontId="0" fillId="0" borderId="86" xfId="0" applyFill="1" applyBorder="1" applyAlignment="1">
      <alignment horizontal="left" vertical="center" wrapText="1"/>
    </xf>
    <xf numFmtId="0" fontId="0" fillId="0" borderId="84" xfId="0" applyFill="1" applyBorder="1" applyAlignment="1">
      <alignment horizontal="left" vertical="center"/>
    </xf>
    <xf numFmtId="0" fontId="0" fillId="0" borderId="85" xfId="0" applyFill="1" applyBorder="1" applyAlignment="1">
      <alignment horizontal="left" vertical="center"/>
    </xf>
    <xf numFmtId="0" fontId="8" fillId="0" borderId="86" xfId="0"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0" xfId="0" applyFill="1" applyBorder="1" applyAlignment="1">
      <alignment horizontal="left" vertical="top"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3" fillId="0" borderId="64" xfId="0" applyFont="1" applyFill="1" applyBorder="1" applyAlignment="1">
      <alignment horizontal="left" vertical="center" wrapText="1" shrinkToFit="1"/>
    </xf>
    <xf numFmtId="0" fontId="23" fillId="0" borderId="65" xfId="0" applyFont="1" applyFill="1" applyBorder="1" applyAlignment="1">
      <alignment horizontal="left" vertical="center" wrapText="1" shrinkToFit="1"/>
    </xf>
    <xf numFmtId="0" fontId="23" fillId="0" borderId="66" xfId="0" applyFont="1" applyFill="1" applyBorder="1" applyAlignment="1">
      <alignment horizontal="lef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Border="1" applyAlignment="1">
      <alignment horizontal="center" vertical="center" wrapText="1" shrinkToFit="1"/>
    </xf>
    <xf numFmtId="41" fontId="0" fillId="0" borderId="40" xfId="0" applyNumberFormat="1" applyBorder="1" applyAlignment="1">
      <alignment horizontal="center" vertical="center" wrapText="1" shrinkToFit="1"/>
    </xf>
    <xf numFmtId="41" fontId="0" fillId="0" borderId="26" xfId="0" applyNumberFormat="1" applyFont="1" applyFill="1" applyBorder="1" applyAlignment="1">
      <alignment horizontal="right" vertical="center" wrapText="1" shrinkToFit="1"/>
    </xf>
    <xf numFmtId="41" fontId="0" fillId="0" borderId="45"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181" fontId="0" fillId="0" borderId="43" xfId="0" applyNumberFormat="1" applyFont="1" applyFill="1" applyBorder="1" applyAlignment="1">
      <alignment horizontal="right" vertical="center" wrapText="1" shrinkToFit="1"/>
    </xf>
    <xf numFmtId="181" fontId="0" fillId="0" borderId="28"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38" fontId="0" fillId="0" borderId="118" xfId="4" applyFont="1" applyFill="1" applyBorder="1" applyAlignment="1">
      <alignment horizontal="right" vertical="center"/>
    </xf>
    <xf numFmtId="176" fontId="0" fillId="0" borderId="129" xfId="4" applyNumberFormat="1" applyFont="1" applyFill="1" applyBorder="1" applyAlignment="1">
      <alignment horizontal="right" vertical="center"/>
    </xf>
    <xf numFmtId="176" fontId="0" fillId="0" borderId="130" xfId="4"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22" xfId="4" applyNumberFormat="1" applyFont="1" applyFill="1" applyBorder="1" applyAlignment="1">
      <alignment horizontal="right" vertical="center"/>
    </xf>
    <xf numFmtId="176" fontId="0" fillId="0" borderId="123" xfId="4" applyNumberFormat="1" applyFont="1" applyFill="1" applyBorder="1" applyAlignment="1">
      <alignment horizontal="right" vertical="center"/>
    </xf>
    <xf numFmtId="176" fontId="0" fillId="0" borderId="124" xfId="4" applyNumberFormat="1" applyFont="1" applyFill="1" applyBorder="1" applyAlignment="1">
      <alignment horizontal="right" vertical="center"/>
    </xf>
    <xf numFmtId="176" fontId="0" fillId="0" borderId="125" xfId="4"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227" xfId="2" applyNumberFormat="1" applyFont="1" applyFill="1" applyBorder="1" applyAlignment="1" applyProtection="1">
      <alignment horizontal="center" vertical="center" wrapText="1"/>
    </xf>
    <xf numFmtId="0" fontId="6" fillId="0" borderId="228" xfId="2" applyNumberFormat="1" applyFont="1" applyFill="1" applyBorder="1" applyAlignment="1" applyProtection="1">
      <alignment horizontal="center" vertical="center" wrapText="1"/>
    </xf>
    <xf numFmtId="0" fontId="6" fillId="0" borderId="229" xfId="2" applyNumberFormat="1" applyFont="1" applyFill="1" applyBorder="1" applyAlignment="1" applyProtection="1">
      <alignment horizontal="center" vertical="center" wrapText="1"/>
    </xf>
    <xf numFmtId="38" fontId="0" fillId="0" borderId="119" xfId="4" applyFont="1" applyFill="1" applyBorder="1" applyAlignment="1">
      <alignment horizontal="right" vertical="center"/>
    </xf>
    <xf numFmtId="38" fontId="0" fillId="0" borderId="120" xfId="4" applyFont="1" applyFill="1" applyBorder="1" applyAlignment="1">
      <alignment horizontal="right" vertical="center"/>
    </xf>
    <xf numFmtId="38" fontId="0" fillId="0" borderId="127" xfId="4" applyFont="1" applyFill="1" applyBorder="1" applyAlignment="1">
      <alignment horizontal="right" vertical="center"/>
    </xf>
    <xf numFmtId="38" fontId="0" fillId="0" borderId="121" xfId="4"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68" xfId="4" applyNumberFormat="1" applyFont="1" applyFill="1" applyBorder="1" applyAlignment="1">
      <alignment horizontal="right" vertical="center"/>
    </xf>
    <xf numFmtId="41" fontId="0" fillId="0" borderId="50" xfId="4" applyNumberFormat="1" applyFont="1" applyFill="1" applyBorder="1" applyAlignment="1">
      <alignment horizontal="right" vertical="center"/>
    </xf>
    <xf numFmtId="41" fontId="0" fillId="0" borderId="51" xfId="4" applyNumberFormat="1" applyFont="1" applyFill="1" applyBorder="1" applyAlignment="1">
      <alignment horizontal="right" vertical="center"/>
    </xf>
    <xf numFmtId="41" fontId="0" fillId="0" borderId="42" xfId="4" applyNumberFormat="1" applyFont="1" applyFill="1" applyBorder="1" applyAlignment="1">
      <alignment horizontal="right" vertical="center"/>
    </xf>
    <xf numFmtId="41" fontId="0" fillId="0" borderId="60" xfId="4"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38" fontId="0" fillId="0" borderId="2" xfId="4" applyFont="1" applyFill="1" applyBorder="1" applyAlignment="1">
      <alignment horizontal="right" vertical="center"/>
    </xf>
    <xf numFmtId="38" fontId="0" fillId="0" borderId="30" xfId="4" applyFont="1" applyFill="1" applyBorder="1" applyAlignment="1">
      <alignment horizontal="right" vertical="center"/>
    </xf>
    <xf numFmtId="38" fontId="0" fillId="0" borderId="217"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38" fontId="0" fillId="0" borderId="1" xfId="4" applyFont="1" applyFill="1" applyBorder="1" applyAlignment="1">
      <alignment horizontal="right" vertical="center"/>
    </xf>
    <xf numFmtId="38" fontId="0" fillId="0" borderId="22" xfId="4" applyFont="1" applyFill="1" applyBorder="1" applyAlignment="1">
      <alignment horizontal="right" vertical="center"/>
    </xf>
    <xf numFmtId="38" fontId="0" fillId="0" borderId="40" xfId="4" applyFont="1" applyFill="1" applyBorder="1" applyAlignment="1">
      <alignment horizontal="right" vertical="center"/>
    </xf>
    <xf numFmtId="38" fontId="0" fillId="0" borderId="8" xfId="4"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38" fontId="0" fillId="0" borderId="39" xfId="4" applyFont="1" applyFill="1" applyBorder="1" applyAlignment="1">
      <alignment horizontal="right" vertical="center"/>
    </xf>
    <xf numFmtId="38" fontId="0" fillId="0" borderId="6" xfId="4"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41" fontId="0" fillId="0" borderId="127" xfId="4" applyNumberFormat="1" applyFont="1" applyFill="1" applyBorder="1" applyAlignment="1">
      <alignment horizontal="right" vertical="center"/>
    </xf>
    <xf numFmtId="41" fontId="0" fillId="0" borderId="119" xfId="4" applyNumberFormat="1" applyFont="1" applyFill="1" applyBorder="1" applyAlignment="1">
      <alignment horizontal="right" vertical="center"/>
    </xf>
    <xf numFmtId="41" fontId="0" fillId="0" borderId="121" xfId="4" applyNumberFormat="1" applyFont="1" applyFill="1" applyBorder="1" applyAlignment="1">
      <alignment horizontal="right" vertical="center"/>
    </xf>
    <xf numFmtId="41" fontId="0" fillId="0" borderId="122" xfId="4" applyNumberFormat="1" applyFont="1" applyFill="1" applyBorder="1" applyAlignment="1">
      <alignment horizontal="right" vertical="center"/>
    </xf>
    <xf numFmtId="41" fontId="0" fillId="0" borderId="123" xfId="4" applyNumberFormat="1" applyFont="1" applyFill="1" applyBorder="1" applyAlignment="1">
      <alignment horizontal="right" vertical="center"/>
    </xf>
    <xf numFmtId="41" fontId="0" fillId="0" borderId="125" xfId="4" applyNumberFormat="1" applyFont="1" applyFill="1" applyBorder="1" applyAlignment="1">
      <alignment horizontal="right" vertical="center"/>
    </xf>
    <xf numFmtId="38" fontId="0" fillId="0" borderId="68" xfId="4" applyFont="1" applyFill="1" applyBorder="1" applyAlignment="1">
      <alignment horizontal="right" vertical="center"/>
    </xf>
    <xf numFmtId="38" fontId="0" fillId="0" borderId="50" xfId="4" applyFont="1" applyFill="1" applyBorder="1" applyAlignment="1">
      <alignment horizontal="right" vertical="center"/>
    </xf>
    <xf numFmtId="38" fontId="0" fillId="0" borderId="69" xfId="4"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3" xfId="4" applyNumberFormat="1" applyFont="1" applyFill="1" applyBorder="1" applyAlignment="1">
      <alignment horizontal="right" vertical="center"/>
    </xf>
    <xf numFmtId="41" fontId="0" fillId="0" borderId="43" xfId="4" applyNumberFormat="1" applyFont="1" applyFill="1" applyBorder="1" applyAlignment="1">
      <alignment horizontal="right" vertical="center"/>
    </xf>
    <xf numFmtId="41" fontId="0" fillId="0" borderId="29" xfId="4" applyNumberFormat="1" applyFont="1" applyFill="1" applyBorder="1" applyAlignment="1">
      <alignment horizontal="right" vertical="center"/>
    </xf>
    <xf numFmtId="41" fontId="0" fillId="0" borderId="17" xfId="4" applyNumberFormat="1" applyFont="1" applyFill="1" applyBorder="1" applyAlignment="1">
      <alignment horizontal="right" vertical="center"/>
    </xf>
    <xf numFmtId="41" fontId="0" fillId="0" borderId="35"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38" fontId="0" fillId="0" borderId="51" xfId="4"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38" fontId="0" fillId="0" borderId="26" xfId="4" applyFont="1" applyFill="1" applyBorder="1" applyAlignment="1">
      <alignment horizontal="right" vertical="center"/>
    </xf>
    <xf numFmtId="38" fontId="0" fillId="0" borderId="27" xfId="4" applyFont="1" applyFill="1" applyBorder="1" applyAlignment="1">
      <alignment horizontal="right" vertical="center"/>
    </xf>
    <xf numFmtId="38" fontId="0" fillId="0" borderId="25" xfId="4" applyFont="1" applyFill="1" applyBorder="1" applyAlignment="1">
      <alignment horizontal="right" vertical="center"/>
    </xf>
    <xf numFmtId="38" fontId="0" fillId="0" borderId="45" xfId="4"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82" fontId="0" fillId="0" borderId="20" xfId="0" applyNumberFormat="1" applyFont="1" applyFill="1" applyBorder="1" applyAlignment="1">
      <alignment horizontal="right" vertical="center"/>
    </xf>
    <xf numFmtId="182" fontId="0" fillId="0" borderId="21" xfId="0" applyNumberFormat="1" applyFont="1" applyFill="1" applyBorder="1" applyAlignment="1">
      <alignment horizontal="right" vertical="center"/>
    </xf>
    <xf numFmtId="182" fontId="0" fillId="0" borderId="102" xfId="4" applyNumberFormat="1" applyFont="1" applyFill="1" applyBorder="1" applyAlignment="1">
      <alignment horizontal="right" vertical="center"/>
    </xf>
    <xf numFmtId="182" fontId="0" fillId="0" borderId="20" xfId="4" applyNumberFormat="1" applyFont="1" applyFill="1" applyBorder="1" applyAlignment="1">
      <alignment horizontal="right" vertical="center"/>
    </xf>
    <xf numFmtId="182" fontId="0" fillId="0" borderId="67" xfId="4" applyNumberFormat="1" applyFont="1" applyFill="1" applyBorder="1" applyAlignment="1">
      <alignment horizontal="right" vertical="center"/>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5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9" xfId="0" applyBorder="1" applyAlignment="1">
      <alignment horizontal="right"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6" fillId="2" borderId="25" xfId="0" applyNumberFormat="1" applyFont="1" applyFill="1" applyBorder="1" applyAlignment="1">
      <alignment horizontal="center" vertical="center" wrapText="1" shrinkToFit="1"/>
    </xf>
    <xf numFmtId="0" fontId="16" fillId="2" borderId="26" xfId="0" applyNumberFormat="1" applyFont="1" applyFill="1" applyBorder="1" applyAlignment="1">
      <alignment horizontal="center" vertical="center" wrapText="1" shrinkToFit="1"/>
    </xf>
    <xf numFmtId="0" fontId="16" fillId="2" borderId="45" xfId="0" applyNumberFormat="1" applyFont="1" applyFill="1" applyBorder="1" applyAlignment="1">
      <alignment horizontal="center" vertical="center" wrapText="1" shrinkToFit="1"/>
    </xf>
    <xf numFmtId="0" fontId="0" fillId="0" borderId="19" xfId="0" applyFont="1" applyFill="1" applyBorder="1" applyAlignment="1">
      <alignment horizontal="center" vertical="center" wrapText="1"/>
    </xf>
    <xf numFmtId="0" fontId="0" fillId="0" borderId="20" xfId="0" applyFont="1" applyFill="1" applyBorder="1" applyAlignment="1">
      <alignment horizontal="center" vertical="center" wrapText="1"/>
    </xf>
    <xf numFmtId="0" fontId="0" fillId="0" borderId="2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6" xfId="0" applyNumberFormat="1" applyFont="1" applyFill="1" applyBorder="1" applyAlignment="1">
      <alignment horizontal="right" vertical="center"/>
    </xf>
    <xf numFmtId="0" fontId="0" fillId="0" borderId="45"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41" fontId="0" fillId="0" borderId="102"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63" xfId="0" applyNumberFormat="1" applyFont="1" applyFill="1" applyBorder="1" applyAlignment="1">
      <alignment horizontal="center"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Border="1"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5" xfId="0" quotePrefix="1" applyFont="1" applyFill="1" applyBorder="1" applyAlignment="1">
      <alignment horizontal="center" vertical="center" wrapText="1"/>
    </xf>
    <xf numFmtId="0" fontId="0" fillId="0" borderId="26" xfId="0" quotePrefix="1" applyFont="1" applyFill="1" applyBorder="1" applyAlignment="1">
      <alignment horizontal="center" vertical="center" wrapText="1"/>
    </xf>
    <xf numFmtId="0" fontId="0" fillId="0" borderId="27" xfId="0" quotePrefix="1" applyFont="1" applyFill="1" applyBorder="1" applyAlignment="1">
      <alignment horizontal="center" vertical="center" wrapText="1"/>
    </xf>
    <xf numFmtId="0" fontId="20" fillId="0" borderId="25" xfId="0" applyFont="1" applyFill="1" applyBorder="1" applyAlignment="1">
      <alignment horizontal="center" vertical="center" wrapText="1"/>
    </xf>
    <xf numFmtId="0" fontId="20" fillId="0" borderId="26" xfId="0" applyFont="1" applyFill="1" applyBorder="1" applyAlignment="1">
      <alignment horizontal="center" vertical="center"/>
    </xf>
    <xf numFmtId="0" fontId="20" fillId="0" borderId="27" xfId="0" applyFont="1" applyFill="1" applyBorder="1" applyAlignment="1">
      <alignment horizontal="center" vertical="center"/>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45" xfId="0" applyFont="1" applyFill="1" applyBorder="1" applyAlignment="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wrapText="1"/>
    </xf>
    <xf numFmtId="0" fontId="10" fillId="2" borderId="18" xfId="0" applyNumberFormat="1" applyFont="1" applyFill="1" applyBorder="1" applyAlignment="1">
      <alignment horizontal="center" vertical="center" wrapText="1"/>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6" fillId="3" borderId="29" xfId="0" applyNumberFormat="1" applyFont="1" applyFill="1" applyBorder="1" applyAlignment="1">
      <alignment horizontal="center" vertical="center" wrapText="1" shrinkToFit="1"/>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20" fillId="0" borderId="25" xfId="1" applyNumberFormat="1" applyFont="1" applyBorder="1" applyAlignment="1">
      <alignment horizontal="right" vertical="center" wrapText="1"/>
    </xf>
    <xf numFmtId="41" fontId="20" fillId="0" borderId="26" xfId="1" applyNumberFormat="1" applyFont="1" applyBorder="1" applyAlignment="1">
      <alignment horizontal="right" vertical="center" wrapText="1"/>
    </xf>
    <xf numFmtId="41" fontId="20" fillId="0" borderId="45" xfId="1" applyNumberFormat="1" applyFont="1" applyBorder="1" applyAlignment="1">
      <alignment horizontal="right" vertical="center" wrapText="1"/>
    </xf>
    <xf numFmtId="0" fontId="20" fillId="0" borderId="25" xfId="1" applyFont="1" applyBorder="1" applyAlignment="1">
      <alignment horizontal="left" vertical="top" wrapText="1"/>
    </xf>
    <xf numFmtId="0" fontId="20" fillId="0" borderId="26" xfId="1" applyFont="1" applyBorder="1" applyAlignment="1">
      <alignment horizontal="left" vertical="top" wrapText="1"/>
    </xf>
    <xf numFmtId="0" fontId="20" fillId="0" borderId="45" xfId="1" applyFont="1" applyBorder="1" applyAlignment="1">
      <alignment horizontal="left" vertical="top" wrapText="1"/>
    </xf>
    <xf numFmtId="0" fontId="14" fillId="3" borderId="61" xfId="2" applyFont="1" applyFill="1" applyBorder="1" applyAlignment="1">
      <alignment horizontal="center" vertical="center" wrapText="1"/>
    </xf>
    <xf numFmtId="0" fontId="14" fillId="3" borderId="20" xfId="2" applyFont="1" applyFill="1" applyBorder="1" applyAlignment="1">
      <alignment horizontal="center" vertical="center" wrapText="1"/>
    </xf>
    <xf numFmtId="0" fontId="14" fillId="3" borderId="62" xfId="2" applyFont="1" applyFill="1" applyBorder="1" applyAlignment="1">
      <alignment horizontal="center" vertical="center" wrapText="1"/>
    </xf>
    <xf numFmtId="0" fontId="14" fillId="3" borderId="46" xfId="2" applyFont="1" applyFill="1" applyBorder="1" applyAlignment="1">
      <alignment horizontal="center" vertical="center" wrapText="1"/>
    </xf>
    <xf numFmtId="0" fontId="14" fillId="3" borderId="1" xfId="2" applyFont="1" applyFill="1" applyBorder="1" applyAlignment="1">
      <alignment horizontal="center" vertical="center" wrapText="1"/>
    </xf>
    <xf numFmtId="0" fontId="14" fillId="3" borderId="53" xfId="2" applyFont="1" applyFill="1" applyBorder="1" applyAlignment="1">
      <alignment horizontal="center" vertical="center" wrapText="1"/>
    </xf>
    <xf numFmtId="0" fontId="20" fillId="0" borderId="25" xfId="1" applyFont="1" applyBorder="1" applyAlignment="1">
      <alignment horizontal="center" vertical="center" wrapText="1"/>
    </xf>
    <xf numFmtId="0" fontId="20" fillId="0" borderId="26" xfId="1" applyFont="1" applyBorder="1" applyAlignment="1">
      <alignment horizontal="center" vertical="center" wrapText="1"/>
    </xf>
    <xf numFmtId="0" fontId="20" fillId="0" borderId="27" xfId="1" applyFont="1" applyBorder="1" applyAlignment="1">
      <alignment horizontal="center" vertical="center" wrapText="1"/>
    </xf>
    <xf numFmtId="0" fontId="21" fillId="3" borderId="25" xfId="1" applyFont="1" applyFill="1" applyBorder="1" applyAlignment="1">
      <alignment horizontal="center" vertical="center" wrapText="1"/>
    </xf>
    <xf numFmtId="0" fontId="21" fillId="3" borderId="26" xfId="1" applyFont="1" applyFill="1" applyBorder="1" applyAlignment="1">
      <alignment horizontal="center" vertical="center" wrapText="1"/>
    </xf>
    <xf numFmtId="0" fontId="21" fillId="3" borderId="27" xfId="1" applyFont="1" applyFill="1" applyBorder="1" applyAlignment="1">
      <alignment horizontal="center" vertical="center" wrapText="1"/>
    </xf>
    <xf numFmtId="41" fontId="0" fillId="0" borderId="102" xfId="0" applyNumberFormat="1" applyBorder="1" applyAlignment="1">
      <alignment vertical="center" wrapText="1"/>
    </xf>
    <xf numFmtId="41" fontId="0" fillId="0" borderId="20" xfId="0" applyNumberFormat="1" applyBorder="1" applyAlignment="1">
      <alignment vertical="center" wrapText="1"/>
    </xf>
    <xf numFmtId="41" fontId="0" fillId="0" borderId="21" xfId="0" applyNumberFormat="1" applyBorder="1" applyAlignment="1">
      <alignment vertical="center" wrapText="1"/>
    </xf>
    <xf numFmtId="41" fontId="0" fillId="0" borderId="72" xfId="0" applyNumberFormat="1" applyBorder="1" applyAlignment="1">
      <alignment vertical="center" wrapText="1"/>
    </xf>
    <xf numFmtId="41" fontId="0" fillId="0" borderId="0" xfId="0" applyNumberFormat="1" applyBorder="1" applyAlignment="1">
      <alignment vertical="center" wrapText="1"/>
    </xf>
    <xf numFmtId="41" fontId="0" fillId="0" borderId="71" xfId="0" applyNumberFormat="1" applyBorder="1" applyAlignment="1">
      <alignment vertical="center" wrapText="1"/>
    </xf>
    <xf numFmtId="41" fontId="0" fillId="0" borderId="63" xfId="0" applyNumberFormat="1" applyBorder="1" applyAlignment="1">
      <alignment vertical="center" wrapText="1"/>
    </xf>
    <xf numFmtId="41" fontId="0" fillId="0" borderId="42" xfId="0" applyNumberFormat="1" applyBorder="1" applyAlignment="1">
      <alignment vertical="center" wrapText="1"/>
    </xf>
    <xf numFmtId="41" fontId="0" fillId="0" borderId="43" xfId="0" applyNumberFormat="1" applyBorder="1" applyAlignment="1">
      <alignment vertical="center" wrapText="1"/>
    </xf>
    <xf numFmtId="0" fontId="6" fillId="2" borderId="53" xfId="2" applyNumberFormat="1" applyFont="1" applyFill="1" applyBorder="1" applyAlignment="1" applyProtection="1">
      <alignment horizontal="center" vertical="center" wrapText="1"/>
    </xf>
    <xf numFmtId="0" fontId="1" fillId="0" borderId="7" xfId="1" applyFont="1" applyFill="1" applyBorder="1" applyAlignment="1">
      <alignment horizontal="left" vertical="center" wrapText="1"/>
    </xf>
    <xf numFmtId="0" fontId="1" fillId="0" borderId="1" xfId="1" applyFont="1" applyFill="1" applyBorder="1" applyAlignment="1">
      <alignment horizontal="left" vertical="center" wrapText="1"/>
    </xf>
    <xf numFmtId="0" fontId="1" fillId="0" borderId="8" xfId="1" applyFont="1" applyFill="1" applyBorder="1" applyAlignment="1">
      <alignment horizontal="left" vertical="center" wrapText="1"/>
    </xf>
    <xf numFmtId="0" fontId="16" fillId="3" borderId="16" xfId="0" applyNumberFormat="1" applyFont="1" applyFill="1" applyBorder="1" applyAlignment="1">
      <alignment horizontal="center" vertical="center" wrapText="1"/>
    </xf>
    <xf numFmtId="0" fontId="8" fillId="0" borderId="230" xfId="0" applyNumberFormat="1" applyFont="1" applyFill="1" applyBorder="1" applyAlignment="1">
      <alignment horizontal="center" vertical="center"/>
    </xf>
    <xf numFmtId="0" fontId="8" fillId="0" borderId="231" xfId="0" applyNumberFormat="1" applyFont="1" applyFill="1" applyBorder="1" applyAlignment="1">
      <alignment horizontal="center" vertical="center"/>
    </xf>
    <xf numFmtId="0" fontId="8" fillId="0" borderId="232"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2" borderId="233" xfId="2" applyFont="1" applyFill="1" applyBorder="1" applyAlignment="1">
      <alignment horizontal="center" vertical="center" wrapText="1"/>
    </xf>
    <xf numFmtId="0" fontId="6" fillId="2" borderId="37" xfId="2" applyFont="1" applyFill="1" applyBorder="1" applyAlignment="1">
      <alignment horizontal="center" vertical="center" wrapText="1"/>
    </xf>
    <xf numFmtId="0" fontId="6" fillId="2" borderId="76" xfId="2"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234" xfId="1" applyNumberFormat="1" applyFont="1" applyFill="1" applyBorder="1" applyAlignment="1" applyProtection="1">
      <alignment horizontal="center" vertical="center" wrapText="1"/>
    </xf>
    <xf numFmtId="0" fontId="16" fillId="3" borderId="235" xfId="1" applyNumberFormat="1" applyFont="1" applyFill="1" applyBorder="1" applyAlignment="1" applyProtection="1">
      <alignment horizontal="center" vertical="center" wrapText="1"/>
    </xf>
    <xf numFmtId="0" fontId="16" fillId="3" borderId="236" xfId="1" applyNumberFormat="1" applyFont="1" applyFill="1" applyBorder="1" applyAlignment="1" applyProtection="1">
      <alignment horizontal="center" vertical="center" wrapText="1"/>
    </xf>
    <xf numFmtId="0" fontId="1" fillId="0" borderId="234" xfId="1" applyNumberFormat="1" applyFont="1" applyFill="1" applyBorder="1" applyAlignment="1" applyProtection="1">
      <alignment horizontal="center" vertical="center" wrapText="1"/>
    </xf>
    <xf numFmtId="0" fontId="1" fillId="0" borderId="235" xfId="1" applyNumberFormat="1" applyFont="1" applyFill="1" applyBorder="1" applyAlignment="1" applyProtection="1">
      <alignment horizontal="center" vertical="center" wrapText="1"/>
    </xf>
    <xf numFmtId="0" fontId="1" fillId="0" borderId="236" xfId="1" applyNumberFormat="1" applyFont="1" applyFill="1" applyBorder="1" applyAlignment="1" applyProtection="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7" fillId="3" borderId="167" xfId="0" applyFont="1" applyFill="1" applyBorder="1" applyAlignment="1">
      <alignment horizontal="center" vertical="center" wrapText="1" shrinkToFit="1"/>
    </xf>
    <xf numFmtId="0" fontId="17" fillId="3" borderId="219" xfId="0"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45" xfId="0" applyNumberForma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128" xfId="4" applyNumberFormat="1" applyFont="1" applyFill="1" applyBorder="1" applyAlignment="1">
      <alignment horizontal="right" vertical="center"/>
    </xf>
    <xf numFmtId="176" fontId="0" fillId="0" borderId="216" xfId="4"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167" xfId="4" applyNumberFormat="1" applyFont="1" applyFill="1" applyBorder="1" applyAlignment="1">
      <alignment horizontal="right" vertical="center"/>
    </xf>
    <xf numFmtId="176" fontId="0" fillId="0" borderId="218" xfId="4"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38" fontId="0" fillId="0" borderId="219" xfId="4" applyFont="1" applyFill="1" applyBorder="1" applyAlignment="1">
      <alignment horizontal="right" vertical="center"/>
    </xf>
    <xf numFmtId="38" fontId="0" fillId="0" borderId="220" xfId="4"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4" fillId="3" borderId="58" xfId="2" applyFont="1" applyFill="1" applyBorder="1" applyAlignment="1">
      <alignment horizontal="center" vertical="center" wrapText="1"/>
    </xf>
    <xf numFmtId="0" fontId="14" fillId="3" borderId="42" xfId="2" applyFont="1" applyFill="1" applyBorder="1" applyAlignment="1">
      <alignment horizontal="center" vertical="center" wrapText="1"/>
    </xf>
    <xf numFmtId="0" fontId="14" fillId="3" borderId="59" xfId="2" applyFont="1" applyFill="1" applyBorder="1" applyAlignment="1">
      <alignment horizontal="center" vertical="center" wrapText="1"/>
    </xf>
    <xf numFmtId="0" fontId="14" fillId="3" borderId="12" xfId="2" applyFont="1" applyFill="1" applyBorder="1" applyAlignment="1">
      <alignment horizontal="center" vertical="center" wrapText="1"/>
    </xf>
    <xf numFmtId="0" fontId="14" fillId="3" borderId="2" xfId="2" applyFont="1" applyFill="1" applyBorder="1" applyAlignment="1">
      <alignment horizontal="center" vertical="center" wrapText="1"/>
    </xf>
    <xf numFmtId="0" fontId="14" fillId="3" borderId="13" xfId="2" applyFont="1" applyFill="1" applyBorder="1" applyAlignment="1">
      <alignment horizontal="center" vertical="center" wrapText="1"/>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20" fillId="0" borderId="29" xfId="1" applyFont="1" applyBorder="1" applyAlignment="1">
      <alignment horizontal="center" vertical="center" wrapText="1"/>
    </xf>
    <xf numFmtId="0" fontId="20" fillId="0" borderId="17" xfId="1" applyFont="1" applyBorder="1" applyAlignment="1">
      <alignment horizontal="center" vertical="center" wrapText="1"/>
    </xf>
    <xf numFmtId="0" fontId="20" fillId="0" borderId="18" xfId="1" applyFont="1" applyBorder="1" applyAlignment="1">
      <alignment horizontal="center" vertical="center" wrapText="1"/>
    </xf>
    <xf numFmtId="0" fontId="21" fillId="3" borderId="29" xfId="1" applyFont="1" applyFill="1" applyBorder="1" applyAlignment="1">
      <alignment horizontal="center" vertical="center" wrapText="1"/>
    </xf>
    <xf numFmtId="0" fontId="21" fillId="3" borderId="17" xfId="1" applyFont="1" applyFill="1" applyBorder="1" applyAlignment="1">
      <alignment horizontal="center" vertical="center" wrapText="1"/>
    </xf>
    <xf numFmtId="0" fontId="21" fillId="3" borderId="18" xfId="1" applyFont="1" applyFill="1" applyBorder="1" applyAlignment="1">
      <alignment horizontal="center" vertical="center" wrapText="1"/>
    </xf>
    <xf numFmtId="41" fontId="20" fillId="0" borderId="29" xfId="1" applyNumberFormat="1" applyFont="1" applyBorder="1" applyAlignment="1">
      <alignment horizontal="right" vertical="center" wrapText="1"/>
    </xf>
    <xf numFmtId="41" fontId="20" fillId="0" borderId="17" xfId="1" applyNumberFormat="1" applyFont="1" applyBorder="1" applyAlignment="1">
      <alignment horizontal="right" vertical="center" wrapText="1"/>
    </xf>
    <xf numFmtId="41" fontId="20" fillId="0" borderId="35" xfId="1" applyNumberFormat="1" applyFont="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20" fillId="0" borderId="36" xfId="1" applyFont="1" applyBorder="1" applyAlignment="1">
      <alignment horizontal="left" vertical="top" wrapText="1"/>
    </xf>
    <xf numFmtId="0" fontId="20" fillId="0" borderId="37" xfId="1" applyFont="1" applyBorder="1" applyAlignment="1">
      <alignment horizontal="left" vertical="top" wrapText="1"/>
    </xf>
    <xf numFmtId="0" fontId="20" fillId="0" borderId="55" xfId="1" applyFont="1" applyBorder="1" applyAlignment="1">
      <alignment horizontal="left" vertical="top" wrapText="1"/>
    </xf>
    <xf numFmtId="0" fontId="14" fillId="3" borderId="14" xfId="2" applyFont="1" applyFill="1" applyBorder="1" applyAlignment="1">
      <alignment horizontal="center" vertical="center" wrapText="1"/>
    </xf>
    <xf numFmtId="0" fontId="14" fillId="3" borderId="0" xfId="2" applyFont="1" applyFill="1" applyBorder="1" applyAlignment="1">
      <alignment horizontal="center" vertical="center" wrapText="1"/>
    </xf>
    <xf numFmtId="0" fontId="14" fillId="3" borderId="15" xfId="2" applyFont="1" applyFill="1" applyBorder="1" applyAlignment="1">
      <alignment horizontal="center" vertical="center" wrapText="1"/>
    </xf>
    <xf numFmtId="0" fontId="20" fillId="0" borderId="63" xfId="1" applyFont="1" applyBorder="1" applyAlignment="1">
      <alignment horizontal="center" vertical="center" wrapText="1"/>
    </xf>
    <xf numFmtId="0" fontId="20" fillId="0" borderId="42" xfId="1" applyFont="1" applyBorder="1" applyAlignment="1">
      <alignment horizontal="center" vertical="center" wrapText="1"/>
    </xf>
    <xf numFmtId="0" fontId="20" fillId="0" borderId="43" xfId="1" applyFont="1" applyBorder="1" applyAlignment="1">
      <alignment horizontal="center" vertical="center" wrapText="1"/>
    </xf>
    <xf numFmtId="0" fontId="21" fillId="3" borderId="63" xfId="1" applyFont="1" applyFill="1" applyBorder="1" applyAlignment="1">
      <alignment horizontal="center" vertical="center" wrapText="1"/>
    </xf>
    <xf numFmtId="0" fontId="21" fillId="3" borderId="42" xfId="1" applyFont="1" applyFill="1" applyBorder="1" applyAlignment="1">
      <alignment horizontal="center" vertical="center" wrapText="1"/>
    </xf>
    <xf numFmtId="0" fontId="21" fillId="3" borderId="43" xfId="1" applyFont="1" applyFill="1" applyBorder="1" applyAlignment="1">
      <alignment horizontal="center" vertical="center" wrapText="1"/>
    </xf>
    <xf numFmtId="41" fontId="20" fillId="0" borderId="63" xfId="1" applyNumberFormat="1" applyFont="1" applyBorder="1" applyAlignment="1">
      <alignment horizontal="right" vertical="center" wrapText="1"/>
    </xf>
    <xf numFmtId="41" fontId="20" fillId="0" borderId="42" xfId="1" applyNumberFormat="1" applyFont="1" applyBorder="1" applyAlignment="1">
      <alignment horizontal="right" vertical="center" wrapText="1"/>
    </xf>
    <xf numFmtId="41" fontId="20" fillId="0" borderId="60" xfId="1" applyNumberFormat="1" applyFont="1" applyBorder="1" applyAlignment="1">
      <alignment horizontal="righ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71" xfId="0" applyNumberFormat="1" applyFont="1" applyFill="1" applyBorder="1" applyAlignment="1">
      <alignment horizontal="left" vertical="center" wrapText="1"/>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8" fillId="0" borderId="102" xfId="0" applyNumberFormat="1" applyFont="1" applyFill="1" applyBorder="1" applyAlignment="1">
      <alignment horizontal="center" vertical="center" wrapText="1"/>
    </xf>
    <xf numFmtId="0" fontId="8" fillId="0" borderId="20" xfId="0" applyNumberFormat="1" applyFont="1" applyFill="1" applyBorder="1" applyAlignment="1">
      <alignment horizontal="center" vertical="center" wrapText="1"/>
    </xf>
    <xf numFmtId="0" fontId="8" fillId="0" borderId="21" xfId="0" applyNumberFormat="1" applyFont="1" applyFill="1" applyBorder="1" applyAlignment="1">
      <alignment horizontal="center" vertical="center" wrapText="1"/>
    </xf>
    <xf numFmtId="0" fontId="8" fillId="0" borderId="72"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8" fillId="0" borderId="71" xfId="0" applyNumberFormat="1" applyFont="1" applyFill="1" applyBorder="1" applyAlignment="1">
      <alignment horizontal="center" vertical="center" wrapText="1"/>
    </xf>
    <xf numFmtId="0" fontId="8" fillId="0" borderId="63" xfId="0" applyNumberFormat="1" applyFont="1" applyFill="1" applyBorder="1" applyAlignment="1">
      <alignment horizontal="center" vertical="center" wrapText="1"/>
    </xf>
    <xf numFmtId="0" fontId="8" fillId="0" borderId="42" xfId="0" applyNumberFormat="1" applyFont="1" applyFill="1" applyBorder="1" applyAlignment="1">
      <alignment horizontal="center" vertical="center" wrapText="1"/>
    </xf>
    <xf numFmtId="0" fontId="8" fillId="0" borderId="43" xfId="0" applyNumberFormat="1" applyFont="1" applyFill="1" applyBorder="1" applyAlignment="1">
      <alignment horizontal="center" vertical="center" wrapText="1"/>
    </xf>
    <xf numFmtId="0" fontId="10" fillId="0" borderId="102" xfId="0" applyNumberFormat="1" applyFont="1" applyFill="1" applyBorder="1" applyAlignment="1">
      <alignment horizontal="center" vertical="center"/>
    </xf>
    <xf numFmtId="0" fontId="10" fillId="0" borderId="21" xfId="0" applyNumberFormat="1" applyFont="1" applyFill="1" applyBorder="1" applyAlignment="1">
      <alignment horizontal="center" vertical="center"/>
    </xf>
    <xf numFmtId="0" fontId="10" fillId="0" borderId="72" xfId="0" applyNumberFormat="1" applyFont="1" applyFill="1" applyBorder="1" applyAlignment="1">
      <alignment horizontal="center" vertical="center"/>
    </xf>
    <xf numFmtId="0" fontId="10" fillId="0" borderId="71" xfId="0" applyNumberFormat="1" applyFont="1" applyFill="1" applyBorder="1" applyAlignment="1">
      <alignment horizontal="center" vertical="center"/>
    </xf>
    <xf numFmtId="0" fontId="10" fillId="0" borderId="63" xfId="0" applyNumberFormat="1" applyFont="1" applyFill="1" applyBorder="1" applyAlignment="1">
      <alignment horizontal="center" vertical="center"/>
    </xf>
    <xf numFmtId="0" fontId="10" fillId="0" borderId="43" xfId="0" applyNumberFormat="1" applyFont="1" applyFill="1" applyBorder="1" applyAlignment="1">
      <alignment horizontal="center" vertical="center"/>
    </xf>
    <xf numFmtId="0" fontId="0" fillId="0" borderId="25" xfId="0" quotePrefix="1" applyNumberFormat="1" applyFont="1" applyFill="1" applyBorder="1" applyAlignment="1">
      <alignment horizontal="center" vertical="center" wrapText="1"/>
    </xf>
    <xf numFmtId="0" fontId="20" fillId="0" borderId="25" xfId="0" quotePrefix="1" applyFont="1" applyFill="1" applyBorder="1" applyAlignment="1">
      <alignment horizontal="center" vertical="center" wrapText="1"/>
    </xf>
    <xf numFmtId="0" fontId="20" fillId="0" borderId="26" xfId="0" quotePrefix="1" applyFont="1" applyFill="1" applyBorder="1" applyAlignment="1">
      <alignment horizontal="center" vertical="center" wrapText="1"/>
    </xf>
    <xf numFmtId="0" fontId="20" fillId="0" borderId="27" xfId="0" quotePrefix="1" applyFont="1" applyFill="1" applyBorder="1" applyAlignment="1">
      <alignment horizontal="center" vertical="center" wrapText="1"/>
    </xf>
    <xf numFmtId="0" fontId="0" fillId="0" borderId="25" xfId="0" applyNumberFormat="1" applyFont="1" applyFill="1" applyBorder="1" applyAlignment="1">
      <alignment horizontal="center" vertical="center" wrapText="1" shrinkToFit="1"/>
    </xf>
    <xf numFmtId="0" fontId="0" fillId="0" borderId="26"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wrapText="1" shrinkToFit="1"/>
    </xf>
    <xf numFmtId="0" fontId="8" fillId="0" borderId="27" xfId="0" applyNumberFormat="1" applyFont="1" applyFill="1" applyBorder="1" applyAlignment="1">
      <alignment horizontal="center" vertical="center" wrapText="1"/>
    </xf>
    <xf numFmtId="0" fontId="8" fillId="0" borderId="25" xfId="0" applyNumberFormat="1" applyFont="1" applyFill="1" applyBorder="1" applyAlignment="1">
      <alignment horizontal="center" vertical="center" wrapText="1" shrinkToFit="1"/>
    </xf>
    <xf numFmtId="0" fontId="8" fillId="0" borderId="26" xfId="0" applyNumberFormat="1" applyFont="1" applyFill="1" applyBorder="1" applyAlignment="1">
      <alignment horizontal="center" vertical="center" wrapText="1" shrinkToFit="1"/>
    </xf>
    <xf numFmtId="0" fontId="8" fillId="0" borderId="45" xfId="0" applyNumberFormat="1" applyFont="1" applyFill="1" applyBorder="1" applyAlignment="1">
      <alignment horizontal="center" vertical="center" wrapText="1" shrinkToFit="1"/>
    </xf>
    <xf numFmtId="181" fontId="0" fillId="0" borderId="25" xfId="0" applyNumberFormat="1" applyFont="1" applyFill="1" applyBorder="1" applyAlignment="1">
      <alignment horizontal="right" vertical="center" wrapText="1"/>
    </xf>
    <xf numFmtId="181" fontId="0" fillId="0" borderId="26" xfId="0" applyNumberFormat="1" applyFont="1" applyFill="1" applyBorder="1" applyAlignment="1">
      <alignment horizontal="right" vertical="center" wrapText="1"/>
    </xf>
    <xf numFmtId="181" fontId="0" fillId="0" borderId="27" xfId="0" applyNumberFormat="1" applyFont="1" applyFill="1" applyBorder="1" applyAlignment="1">
      <alignment horizontal="right" vertical="center" wrapText="1"/>
    </xf>
    <xf numFmtId="0" fontId="8" fillId="0" borderId="26" xfId="0" applyFont="1" applyFill="1" applyBorder="1" applyAlignment="1">
      <alignment horizontal="left" vertical="center"/>
    </xf>
    <xf numFmtId="0" fontId="8" fillId="0" borderId="27" xfId="0" applyFont="1" applyFill="1" applyBorder="1" applyAlignment="1">
      <alignment horizontal="lef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0" fillId="3" borderId="9"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xdr:colOff>
      <xdr:row>48</xdr:row>
      <xdr:rowOff>107577</xdr:rowOff>
    </xdr:from>
    <xdr:to>
      <xdr:col>50</xdr:col>
      <xdr:colOff>88901</xdr:colOff>
      <xdr:row>52</xdr:row>
      <xdr:rowOff>243544</xdr:rowOff>
    </xdr:to>
    <xdr:sp macro="" textlink="">
      <xdr:nvSpPr>
        <xdr:cNvPr id="3" name="テキスト ボックス 2">
          <a:extLst>
            <a:ext uri="{FF2B5EF4-FFF2-40B4-BE49-F238E27FC236}">
              <a16:creationId xmlns:a16="http://schemas.microsoft.com/office/drawing/2014/main" id="{878080CB-E16E-40E1-BB99-0F3DB9708CA6}"/>
            </a:ext>
          </a:extLst>
        </xdr:cNvPr>
        <xdr:cNvSpPr txBox="1"/>
      </xdr:nvSpPr>
      <xdr:spPr>
        <a:xfrm>
          <a:off x="1066801" y="23246977"/>
          <a:ext cx="8115300" cy="165996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180975</xdr:colOff>
      <xdr:row>115</xdr:row>
      <xdr:rowOff>66675</xdr:rowOff>
    </xdr:from>
    <xdr:to>
      <xdr:col>38</xdr:col>
      <xdr:colOff>87941</xdr:colOff>
      <xdr:row>115</xdr:row>
      <xdr:rowOff>315790</xdr:rowOff>
    </xdr:to>
    <xdr:sp macro="" textlink="">
      <xdr:nvSpPr>
        <xdr:cNvPr id="16" name="楕円 15">
          <a:extLst>
            <a:ext uri="{FF2B5EF4-FFF2-40B4-BE49-F238E27FC236}">
              <a16:creationId xmlns:a16="http://schemas.microsoft.com/office/drawing/2014/main" id="{C331C896-65D7-4259-82C1-365E796CD443}"/>
            </a:ext>
          </a:extLst>
        </xdr:cNvPr>
        <xdr:cNvSpPr/>
      </xdr:nvSpPr>
      <xdr:spPr>
        <a:xfrm>
          <a:off x="7448550" y="44034075"/>
          <a:ext cx="307016" cy="24911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119444</xdr:colOff>
      <xdr:row>128</xdr:row>
      <xdr:rowOff>105831</xdr:rowOff>
    </xdr:from>
    <xdr:to>
      <xdr:col>36</xdr:col>
      <xdr:colOff>167069</xdr:colOff>
      <xdr:row>128</xdr:row>
      <xdr:rowOff>844019</xdr:rowOff>
    </xdr:to>
    <xdr:sp macro="" textlink="">
      <xdr:nvSpPr>
        <xdr:cNvPr id="55" name="正方形/長方形 54">
          <a:extLst>
            <a:ext uri="{FF2B5EF4-FFF2-40B4-BE49-F238E27FC236}">
              <a16:creationId xmlns:a16="http://schemas.microsoft.com/office/drawing/2014/main" id="{1D7F7013-F62E-4A59-B5BA-F1585B7DF234}"/>
            </a:ext>
          </a:extLst>
        </xdr:cNvPr>
        <xdr:cNvSpPr/>
      </xdr:nvSpPr>
      <xdr:spPr>
        <a:xfrm>
          <a:off x="3919919" y="51807531"/>
          <a:ext cx="3514725" cy="738188"/>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700"/>
            </a:lnSpc>
          </a:pPr>
          <a:r>
            <a:rPr kumimoji="1" lang="ja-JP" altLang="en-US" sz="1400">
              <a:solidFill>
                <a:sysClr val="windowText" lastClr="000000"/>
              </a:solidFill>
              <a:latin typeface="ＭＳ ゴシック" panose="020B0609070205080204" pitchFamily="49" charset="-128"/>
              <a:ea typeface="ＭＳ ゴシック" panose="020B0609070205080204" pitchFamily="49" charset="-128"/>
            </a:rPr>
            <a:t>独立行政法人</a:t>
          </a:r>
          <a:endParaRPr kumimoji="1" lang="en-US" altLang="ja-JP" sz="14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700"/>
            </a:lnSpc>
          </a:pPr>
          <a:r>
            <a:rPr kumimoji="1" lang="ja-JP" altLang="en-US" sz="1400">
              <a:solidFill>
                <a:sysClr val="windowText" lastClr="000000"/>
              </a:solidFill>
              <a:latin typeface="ＭＳ ゴシック" panose="020B0609070205080204" pitchFamily="49" charset="-128"/>
              <a:ea typeface="ＭＳ ゴシック" panose="020B0609070205080204" pitchFamily="49" charset="-128"/>
            </a:rPr>
            <a:t>農畜産業振興機構</a:t>
          </a:r>
        </a:p>
      </xdr:txBody>
    </xdr:sp>
    <xdr:clientData/>
  </xdr:twoCellAnchor>
  <xdr:twoCellAnchor>
    <xdr:from>
      <xdr:col>8</xdr:col>
      <xdr:colOff>107538</xdr:colOff>
      <xdr:row>129</xdr:row>
      <xdr:rowOff>355860</xdr:rowOff>
    </xdr:from>
    <xdr:to>
      <xdr:col>49</xdr:col>
      <xdr:colOff>119444</xdr:colOff>
      <xdr:row>131</xdr:row>
      <xdr:rowOff>357360</xdr:rowOff>
    </xdr:to>
    <xdr:sp macro="" textlink="">
      <xdr:nvSpPr>
        <xdr:cNvPr id="56" name="正方形/長方形 55">
          <a:extLst>
            <a:ext uri="{FF2B5EF4-FFF2-40B4-BE49-F238E27FC236}">
              <a16:creationId xmlns:a16="http://schemas.microsoft.com/office/drawing/2014/main" id="{238E2805-0665-4366-9961-1409D741E71B}"/>
            </a:ext>
          </a:extLst>
        </xdr:cNvPr>
        <xdr:cNvSpPr/>
      </xdr:nvSpPr>
      <xdr:spPr>
        <a:xfrm>
          <a:off x="1707738" y="53229135"/>
          <a:ext cx="8279606" cy="3240000"/>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ts val="1900"/>
            </a:lnSpc>
            <a:spcBef>
              <a:spcPts val="0"/>
            </a:spcBef>
            <a:spcAft>
              <a:spcPts val="0"/>
            </a:spcAft>
            <a:buClrTx/>
            <a:buSzTx/>
            <a:buFontTx/>
            <a:buNone/>
            <a:tabLst/>
            <a:defRPr/>
          </a:pPr>
          <a:r>
            <a:rPr kumimoji="1" lang="ja-JP" altLang="ja-JP" sz="1600" b="1">
              <a:solidFill>
                <a:sysClr val="windowText" lastClr="000000"/>
              </a:solidFill>
              <a:effectLst/>
              <a:latin typeface="ＭＳ ゴシック" panose="020B0609070205080204" pitchFamily="49" charset="-128"/>
              <a:ea typeface="ＭＳ ゴシック" panose="020B0609070205080204" pitchFamily="49" charset="-128"/>
              <a:cs typeface="+mn-cs"/>
            </a:rPr>
            <a:t>畜産高度化支援リース基金</a:t>
          </a:r>
          <a:endParaRPr lang="ja-JP" altLang="ja-JP" sz="1600">
            <a:solidFill>
              <a:sysClr val="windowText" lastClr="000000"/>
            </a:solidFill>
            <a:effectLst/>
            <a:latin typeface="ＭＳ ゴシック" panose="020B0609070205080204" pitchFamily="49" charset="-128"/>
            <a:ea typeface="ＭＳ ゴシック" panose="020B0609070205080204" pitchFamily="49" charset="-128"/>
          </a:endParaRPr>
        </a:p>
        <a:p>
          <a:pPr marL="0" marR="0" indent="0" algn="ctr" defTabSz="914400" eaLnBrk="1" fontAlgn="auto" latinLnBrk="0" hangingPunct="1">
            <a:lnSpc>
              <a:spcPts val="1900"/>
            </a:lnSpc>
            <a:spcBef>
              <a:spcPts val="0"/>
            </a:spcBef>
            <a:spcAft>
              <a:spcPts val="0"/>
            </a:spcAft>
            <a:buClrTx/>
            <a:buSzTx/>
            <a:buFontTx/>
            <a:buNone/>
            <a:tabLst/>
            <a:defRPr/>
          </a:pPr>
          <a:r>
            <a:rPr kumimoji="1" lang="en-US" altLang="ja-JP" sz="1600" b="0">
              <a:solidFill>
                <a:sysClr val="windowText" lastClr="000000"/>
              </a:solidFill>
              <a:latin typeface="ＭＳ ゴシック" panose="020B0609070205080204" pitchFamily="49" charset="-128"/>
              <a:ea typeface="ＭＳ ゴシック" panose="020B0609070205080204" pitchFamily="49" charset="-128"/>
            </a:rPr>
            <a:t>A.</a:t>
          </a:r>
          <a:r>
            <a:rPr kumimoji="1" lang="ja-JP" altLang="en-US" sz="1600">
              <a:solidFill>
                <a:sysClr val="windowText" lastClr="000000"/>
              </a:solidFill>
              <a:effectLst/>
              <a:latin typeface="ＭＳ ゴシック" panose="020B0609070205080204" pitchFamily="49" charset="-128"/>
              <a:ea typeface="ＭＳ ゴシック" panose="020B0609070205080204" pitchFamily="49" charset="-128"/>
              <a:cs typeface="+mn-cs"/>
            </a:rPr>
            <a:t>一般財団法人畜産環境整備機構</a:t>
          </a:r>
          <a:endParaRPr kumimoji="1" lang="en-US" altLang="ja-JP" sz="160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indent="0" algn="ctr" defTabSz="914400" eaLnBrk="1" fontAlgn="auto" latinLnBrk="0" hangingPunct="1">
            <a:lnSpc>
              <a:spcPts val="1800"/>
            </a:lnSpc>
            <a:spcBef>
              <a:spcPts val="0"/>
            </a:spcBef>
            <a:spcAft>
              <a:spcPts val="0"/>
            </a:spcAft>
            <a:buClrTx/>
            <a:buSzTx/>
            <a:buFontTx/>
            <a:buNone/>
            <a:tabLst/>
            <a:defRPr/>
          </a:pPr>
          <a:endParaRPr kumimoji="1" lang="ja-JP" altLang="en-US" sz="16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9</xdr:col>
      <xdr:colOff>167069</xdr:colOff>
      <xdr:row>130</xdr:row>
      <xdr:rowOff>24870</xdr:rowOff>
    </xdr:from>
    <xdr:to>
      <xdr:col>47</xdr:col>
      <xdr:colOff>128069</xdr:colOff>
      <xdr:row>130</xdr:row>
      <xdr:rowOff>303395</xdr:rowOff>
    </xdr:to>
    <xdr:sp macro="" textlink="">
      <xdr:nvSpPr>
        <xdr:cNvPr id="57" name="正方形/長方形 56">
          <a:extLst>
            <a:ext uri="{FF2B5EF4-FFF2-40B4-BE49-F238E27FC236}">
              <a16:creationId xmlns:a16="http://schemas.microsoft.com/office/drawing/2014/main" id="{C0B2573D-8938-4D00-A182-4FC2F2185AA9}"/>
            </a:ext>
          </a:extLst>
        </xdr:cNvPr>
        <xdr:cNvSpPr/>
      </xdr:nvSpPr>
      <xdr:spPr>
        <a:xfrm>
          <a:off x="1967294" y="53850645"/>
          <a:ext cx="7628625" cy="27852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令和元年度期首基金保有額　５，５４８百万円（うち国費相当額　５，５４８百万円）</a:t>
          </a:r>
        </a:p>
      </xdr:txBody>
    </xdr:sp>
    <xdr:clientData/>
  </xdr:twoCellAnchor>
  <xdr:twoCellAnchor>
    <xdr:from>
      <xdr:col>9</xdr:col>
      <xdr:colOff>167069</xdr:colOff>
      <xdr:row>130</xdr:row>
      <xdr:rowOff>293960</xdr:rowOff>
    </xdr:from>
    <xdr:to>
      <xdr:col>28</xdr:col>
      <xdr:colOff>147569</xdr:colOff>
      <xdr:row>130</xdr:row>
      <xdr:rowOff>1472379</xdr:rowOff>
    </xdr:to>
    <xdr:sp macro="" textlink="">
      <xdr:nvSpPr>
        <xdr:cNvPr id="58" name="正方形/長方形 57">
          <a:extLst>
            <a:ext uri="{FF2B5EF4-FFF2-40B4-BE49-F238E27FC236}">
              <a16:creationId xmlns:a16="http://schemas.microsoft.com/office/drawing/2014/main" id="{7F4381E3-59DE-4A52-906D-9B67E93B6027}"/>
            </a:ext>
          </a:extLst>
        </xdr:cNvPr>
        <xdr:cNvSpPr/>
      </xdr:nvSpPr>
      <xdr:spPr>
        <a:xfrm>
          <a:off x="1967294" y="54119735"/>
          <a:ext cx="3780975" cy="1178419"/>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貸付料償還収入　　　　</a:t>
          </a:r>
          <a:r>
            <a:rPr kumimoji="1" lang="ja-JP" altLang="en-US" sz="1100" baseline="0">
              <a:solidFill>
                <a:sysClr val="windowText" lastClr="000000"/>
              </a:solidFill>
              <a:latin typeface="ＭＳ ゴシック" panose="020B0609070205080204" pitchFamily="49" charset="-128"/>
              <a:ea typeface="ＭＳ ゴシック" panose="020B0609070205080204" pitchFamily="49" charset="-128"/>
            </a:rPr>
            <a:t> ２</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，４９４</a:t>
          </a:r>
          <a:r>
            <a:rPr kumimoji="1" lang="ja-JP" altLang="en-US" sz="1100">
              <a:solidFill>
                <a:schemeClr val="tx1"/>
              </a:solidFill>
              <a:latin typeface="ＭＳ ゴシック" panose="020B0609070205080204" pitchFamily="49" charset="-128"/>
              <a:ea typeface="ＭＳ ゴシック" panose="020B0609070205080204" pitchFamily="49" charset="-128"/>
            </a:rPr>
            <a:t>百万円</a:t>
          </a:r>
          <a:endParaRPr kumimoji="1" lang="en-US" altLang="ja-JP" sz="1100">
            <a:solidFill>
              <a:schemeClr val="tx1"/>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附加貸付料等収入　　　</a:t>
          </a:r>
          <a:r>
            <a:rPr kumimoji="1" lang="ja-JP" altLang="en-US" sz="1100" baseline="0">
              <a:solidFill>
                <a:sysClr val="windowText" lastClr="000000"/>
              </a:solidFill>
              <a:latin typeface="ＭＳ ゴシック" panose="020B0609070205080204" pitchFamily="49" charset="-128"/>
              <a:ea typeface="ＭＳ ゴシック" panose="020B0609070205080204" pitchFamily="49" charset="-128"/>
            </a:rPr>
            <a:t> 　　１４８</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運用収入　　　　　　　 　　０．６百万円</a:t>
          </a:r>
        </a:p>
      </xdr:txBody>
    </xdr:sp>
    <xdr:clientData/>
  </xdr:twoCellAnchor>
  <xdr:twoCellAnchor>
    <xdr:from>
      <xdr:col>28</xdr:col>
      <xdr:colOff>144845</xdr:colOff>
      <xdr:row>130</xdr:row>
      <xdr:rowOff>295545</xdr:rowOff>
    </xdr:from>
    <xdr:to>
      <xdr:col>47</xdr:col>
      <xdr:colOff>125345</xdr:colOff>
      <xdr:row>130</xdr:row>
      <xdr:rowOff>1473964</xdr:rowOff>
    </xdr:to>
    <xdr:sp macro="" textlink="">
      <xdr:nvSpPr>
        <xdr:cNvPr id="59" name="正方形/長方形 58">
          <a:extLst>
            <a:ext uri="{FF2B5EF4-FFF2-40B4-BE49-F238E27FC236}">
              <a16:creationId xmlns:a16="http://schemas.microsoft.com/office/drawing/2014/main" id="{AF9B0E3D-EC7C-47B3-A6E5-1D2E0CCF7C66}"/>
            </a:ext>
          </a:extLst>
        </xdr:cNvPr>
        <xdr:cNvSpPr/>
      </xdr:nvSpPr>
      <xdr:spPr>
        <a:xfrm>
          <a:off x="5745545" y="54121320"/>
          <a:ext cx="3847650" cy="1178419"/>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支出</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機構への返納額　　　　　　　　　０円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貸付物件取得費　　　　　９５４百万円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管理費等　　　　　　　　２０１百万円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（うち委託費）　　　　　（２６百万円）</a:t>
          </a:r>
        </a:p>
      </xdr:txBody>
    </xdr:sp>
    <xdr:clientData/>
  </xdr:twoCellAnchor>
  <xdr:twoCellAnchor>
    <xdr:from>
      <xdr:col>9</xdr:col>
      <xdr:colOff>167069</xdr:colOff>
      <xdr:row>130</xdr:row>
      <xdr:rowOff>1471182</xdr:rowOff>
    </xdr:from>
    <xdr:to>
      <xdr:col>47</xdr:col>
      <xdr:colOff>128069</xdr:colOff>
      <xdr:row>130</xdr:row>
      <xdr:rowOff>2181708</xdr:rowOff>
    </xdr:to>
    <xdr:sp macro="" textlink="">
      <xdr:nvSpPr>
        <xdr:cNvPr id="60" name="正方形/長方形 59">
          <a:extLst>
            <a:ext uri="{FF2B5EF4-FFF2-40B4-BE49-F238E27FC236}">
              <a16:creationId xmlns:a16="http://schemas.microsoft.com/office/drawing/2014/main" id="{4CEEA9E6-06B3-44C1-9C0A-56280A6E5F0B}"/>
            </a:ext>
          </a:extLst>
        </xdr:cNvPr>
        <xdr:cNvSpPr/>
      </xdr:nvSpPr>
      <xdr:spPr>
        <a:xfrm>
          <a:off x="1967294" y="55296957"/>
          <a:ext cx="7628625" cy="710526"/>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latin typeface="ＭＳ ゴシック" panose="020B0609070205080204" pitchFamily="49" charset="-128"/>
              <a:ea typeface="ＭＳ ゴシック" panose="020B0609070205080204" pitchFamily="49" charset="-128"/>
            </a:rPr>
            <a:t>　　　　　　①令和元年度末基金保有額　　　７，０３６百万円（うち国費相当額　７，０３６百万円）</a:t>
          </a:r>
          <a:endParaRPr kumimoji="1" lang="en-US" altLang="ja-JP" sz="1100">
            <a:solidFill>
              <a:schemeClr val="tx1"/>
            </a:solidFill>
            <a:latin typeface="ＭＳ ゴシック" panose="020B0609070205080204" pitchFamily="49" charset="-128"/>
            <a:ea typeface="ＭＳ ゴシック" panose="020B0609070205080204" pitchFamily="49" charset="-128"/>
          </a:endParaRPr>
        </a:p>
        <a:p>
          <a:pPr algn="l"/>
          <a:r>
            <a:rPr kumimoji="1" lang="ja-JP" altLang="en-US" sz="1100">
              <a:solidFill>
                <a:schemeClr val="tx1"/>
              </a:solidFill>
              <a:latin typeface="ＭＳ ゴシック" panose="020B0609070205080204" pitchFamily="49" charset="-128"/>
              <a:ea typeface="ＭＳ ゴシック" panose="020B0609070205080204" pitchFamily="49" charset="-128"/>
            </a:rPr>
            <a:t>　　　　　　②令和元年度末貸付残高　　　１０，６７１百万円</a:t>
          </a:r>
          <a:endParaRPr kumimoji="1" lang="en-US" altLang="ja-JP" sz="1100">
            <a:solidFill>
              <a:schemeClr val="tx1"/>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100">
              <a:solidFill>
                <a:schemeClr val="tx1"/>
              </a:solidFill>
              <a:latin typeface="ＭＳ ゴシック" panose="020B0609070205080204" pitchFamily="49" charset="-128"/>
              <a:ea typeface="ＭＳ ゴシック" panose="020B0609070205080204" pitchFamily="49" charset="-128"/>
            </a:rPr>
            <a:t>　　　　　　令和元年度末基金残高（①</a:t>
          </a:r>
          <a:r>
            <a:rPr kumimoji="1" lang="en-US" altLang="ja-JP" sz="1100">
              <a:solidFill>
                <a:schemeClr val="tx1"/>
              </a:solidFill>
              <a:latin typeface="ＭＳ ゴシック" panose="020B0609070205080204" pitchFamily="49" charset="-128"/>
              <a:ea typeface="ＭＳ ゴシック" panose="020B0609070205080204" pitchFamily="49" charset="-128"/>
            </a:rPr>
            <a:t>+</a:t>
          </a:r>
          <a:r>
            <a:rPr kumimoji="1" lang="ja-JP" altLang="en-US" sz="1100">
              <a:solidFill>
                <a:schemeClr val="tx1"/>
              </a:solidFill>
              <a:latin typeface="ＭＳ ゴシック" panose="020B0609070205080204" pitchFamily="49" charset="-128"/>
              <a:ea typeface="ＭＳ ゴシック" panose="020B0609070205080204" pitchFamily="49" charset="-128"/>
            </a:rPr>
            <a:t>②）</a:t>
          </a:r>
          <a:r>
            <a:rPr kumimoji="1" lang="ja-JP" altLang="en-US" sz="1100" baseline="0">
              <a:solidFill>
                <a:schemeClr val="tx1"/>
              </a:solidFill>
              <a:latin typeface="ＭＳ ゴシック" panose="020B0609070205080204" pitchFamily="49" charset="-128"/>
              <a:ea typeface="ＭＳ ゴシック" panose="020B0609070205080204" pitchFamily="49" charset="-128"/>
            </a:rPr>
            <a:t> </a:t>
          </a:r>
          <a:r>
            <a:rPr kumimoji="1" lang="ja-JP" altLang="en-US" sz="1100">
              <a:solidFill>
                <a:schemeClr val="tx1"/>
              </a:solidFill>
              <a:latin typeface="ＭＳ ゴシック" panose="020B0609070205080204" pitchFamily="49" charset="-128"/>
              <a:ea typeface="ＭＳ ゴシック" panose="020B0609070205080204" pitchFamily="49" charset="-128"/>
            </a:rPr>
            <a:t>１７，７０７百万円</a:t>
          </a:r>
        </a:p>
      </xdr:txBody>
    </xdr:sp>
    <xdr:clientData/>
  </xdr:twoCellAnchor>
  <xdr:twoCellAnchor>
    <xdr:from>
      <xdr:col>21</xdr:col>
      <xdr:colOff>109919</xdr:colOff>
      <xdr:row>128</xdr:row>
      <xdr:rowOff>860688</xdr:rowOff>
    </xdr:from>
    <xdr:to>
      <xdr:col>21</xdr:col>
      <xdr:colOff>109919</xdr:colOff>
      <xdr:row>129</xdr:row>
      <xdr:rowOff>355864</xdr:rowOff>
    </xdr:to>
    <xdr:cxnSp macro="">
      <xdr:nvCxnSpPr>
        <xdr:cNvPr id="61" name="直線矢印コネクタ 60">
          <a:extLst>
            <a:ext uri="{FF2B5EF4-FFF2-40B4-BE49-F238E27FC236}">
              <a16:creationId xmlns:a16="http://schemas.microsoft.com/office/drawing/2014/main" id="{26462850-D259-41A6-9776-AE1DAEAFAF39}"/>
            </a:ext>
          </a:extLst>
        </xdr:cNvPr>
        <xdr:cNvCxnSpPr/>
      </xdr:nvCxnSpPr>
      <xdr:spPr>
        <a:xfrm flipV="1">
          <a:off x="4310444" y="52562388"/>
          <a:ext cx="0" cy="666751"/>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109919</xdr:colOff>
      <xdr:row>128</xdr:row>
      <xdr:rowOff>851163</xdr:rowOff>
    </xdr:from>
    <xdr:to>
      <xdr:col>31</xdr:col>
      <xdr:colOff>109919</xdr:colOff>
      <xdr:row>129</xdr:row>
      <xdr:rowOff>355864</xdr:rowOff>
    </xdr:to>
    <xdr:cxnSp macro="">
      <xdr:nvCxnSpPr>
        <xdr:cNvPr id="62" name="直線矢印コネクタ 61">
          <a:extLst>
            <a:ext uri="{FF2B5EF4-FFF2-40B4-BE49-F238E27FC236}">
              <a16:creationId xmlns:a16="http://schemas.microsoft.com/office/drawing/2014/main" id="{31CF1CB5-7B19-40BE-A68D-0DF896410119}"/>
            </a:ext>
          </a:extLst>
        </xdr:cNvPr>
        <xdr:cNvCxnSpPr/>
      </xdr:nvCxnSpPr>
      <xdr:spPr>
        <a:xfrm>
          <a:off x="6377369" y="52552863"/>
          <a:ext cx="0" cy="676276"/>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12288</xdr:colOff>
      <xdr:row>128</xdr:row>
      <xdr:rowOff>1022613</xdr:rowOff>
    </xdr:from>
    <xdr:to>
      <xdr:col>26</xdr:col>
      <xdr:colOff>83725</xdr:colOff>
      <xdr:row>129</xdr:row>
      <xdr:rowOff>146314</xdr:rowOff>
    </xdr:to>
    <xdr:sp macro="" textlink="">
      <xdr:nvSpPr>
        <xdr:cNvPr id="63" name="テキスト ボックス 62">
          <a:extLst>
            <a:ext uri="{FF2B5EF4-FFF2-40B4-BE49-F238E27FC236}">
              <a16:creationId xmlns:a16="http://schemas.microsoft.com/office/drawing/2014/main" id="{A3501BC1-AC9B-4C74-8D39-4AA2218D2215}"/>
            </a:ext>
          </a:extLst>
        </xdr:cNvPr>
        <xdr:cNvSpPr txBox="1"/>
      </xdr:nvSpPr>
      <xdr:spPr>
        <a:xfrm>
          <a:off x="3212688" y="52724313"/>
          <a:ext cx="2071687" cy="295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返還</a:t>
          </a:r>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０円</a:t>
          </a:r>
        </a:p>
      </xdr:txBody>
    </xdr:sp>
    <xdr:clientData/>
  </xdr:twoCellAnchor>
  <xdr:oneCellAnchor>
    <xdr:from>
      <xdr:col>28</xdr:col>
      <xdr:colOff>5144</xdr:colOff>
      <xdr:row>128</xdr:row>
      <xdr:rowOff>1032138</xdr:rowOff>
    </xdr:from>
    <xdr:ext cx="1454244" cy="275717"/>
    <xdr:sp macro="" textlink="">
      <xdr:nvSpPr>
        <xdr:cNvPr id="64" name="テキスト ボックス 63">
          <a:extLst>
            <a:ext uri="{FF2B5EF4-FFF2-40B4-BE49-F238E27FC236}">
              <a16:creationId xmlns:a16="http://schemas.microsoft.com/office/drawing/2014/main" id="{4A5842CB-723C-407A-A825-8BCFDF401717}"/>
            </a:ext>
          </a:extLst>
        </xdr:cNvPr>
        <xdr:cNvSpPr txBox="1"/>
      </xdr:nvSpPr>
      <xdr:spPr>
        <a:xfrm>
          <a:off x="5605844" y="52733838"/>
          <a:ext cx="145424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令和元年度：０円</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43</xdr:col>
      <xdr:colOff>109919</xdr:colOff>
      <xdr:row>128</xdr:row>
      <xdr:rowOff>1094051</xdr:rowOff>
    </xdr:from>
    <xdr:to>
      <xdr:col>43</xdr:col>
      <xdr:colOff>109919</xdr:colOff>
      <xdr:row>129</xdr:row>
      <xdr:rowOff>355864</xdr:rowOff>
    </xdr:to>
    <xdr:cxnSp macro="">
      <xdr:nvCxnSpPr>
        <xdr:cNvPr id="65" name="直線矢印コネクタ 64">
          <a:extLst>
            <a:ext uri="{FF2B5EF4-FFF2-40B4-BE49-F238E27FC236}">
              <a16:creationId xmlns:a16="http://schemas.microsoft.com/office/drawing/2014/main" id="{A22513AB-C17A-42F7-BB80-A53F485D3CCD}"/>
            </a:ext>
          </a:extLst>
        </xdr:cNvPr>
        <xdr:cNvCxnSpPr/>
      </xdr:nvCxnSpPr>
      <xdr:spPr>
        <a:xfrm>
          <a:off x="8777669" y="52795751"/>
          <a:ext cx="0" cy="433388"/>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40</xdr:col>
      <xdr:colOff>176594</xdr:colOff>
      <xdr:row>128</xdr:row>
      <xdr:rowOff>651138</xdr:rowOff>
    </xdr:from>
    <xdr:ext cx="1031051" cy="459100"/>
    <xdr:sp macro="" textlink="">
      <xdr:nvSpPr>
        <xdr:cNvPr id="66" name="テキスト ボックス 65">
          <a:extLst>
            <a:ext uri="{FF2B5EF4-FFF2-40B4-BE49-F238E27FC236}">
              <a16:creationId xmlns:a16="http://schemas.microsoft.com/office/drawing/2014/main" id="{49EAE682-6ACB-403A-899E-3632ED068F05}"/>
            </a:ext>
          </a:extLst>
        </xdr:cNvPr>
        <xdr:cNvSpPr txBox="1"/>
      </xdr:nvSpPr>
      <xdr:spPr>
        <a:xfrm>
          <a:off x="8244269" y="52352838"/>
          <a:ext cx="1031051" cy="4591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運用収入</a:t>
          </a:r>
          <a:r>
            <a:rPr kumimoji="1" lang="en-US" altLang="ja-JP" sz="1100">
              <a:latin typeface="ＭＳ ゴシック" panose="020B0609070205080204" pitchFamily="49" charset="-128"/>
              <a:ea typeface="ＭＳ ゴシック" panose="020B0609070205080204" pitchFamily="49" charset="-128"/>
            </a:rPr>
            <a:t>】</a:t>
          </a:r>
        </a:p>
        <a:p>
          <a:r>
            <a:rPr kumimoji="1" lang="ja-JP" altLang="en-US" sz="1100">
              <a:latin typeface="ＭＳ ゴシック" panose="020B0609070205080204" pitchFamily="49" charset="-128"/>
              <a:ea typeface="ＭＳ ゴシック" panose="020B0609070205080204" pitchFamily="49" charset="-128"/>
            </a:rPr>
            <a:t>　</a:t>
          </a:r>
          <a:r>
            <a:rPr kumimoji="1" lang="en-US" altLang="ja-JP" sz="1100">
              <a:latin typeface="ＭＳ ゴシック" panose="020B0609070205080204" pitchFamily="49" charset="-128"/>
              <a:ea typeface="ＭＳ ゴシック" panose="020B0609070205080204" pitchFamily="49" charset="-128"/>
            </a:rPr>
            <a:t>0.6</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twoCellAnchor>
    <xdr:from>
      <xdr:col>7</xdr:col>
      <xdr:colOff>159695</xdr:colOff>
      <xdr:row>132</xdr:row>
      <xdr:rowOff>264762</xdr:rowOff>
    </xdr:from>
    <xdr:to>
      <xdr:col>26</xdr:col>
      <xdr:colOff>140195</xdr:colOff>
      <xdr:row>133</xdr:row>
      <xdr:rowOff>842490</xdr:rowOff>
    </xdr:to>
    <xdr:sp macro="" textlink="">
      <xdr:nvSpPr>
        <xdr:cNvPr id="67" name="正方形/長方形 66">
          <a:extLst>
            <a:ext uri="{FF2B5EF4-FFF2-40B4-BE49-F238E27FC236}">
              <a16:creationId xmlns:a16="http://schemas.microsoft.com/office/drawing/2014/main" id="{719BB5DB-5735-405E-AB5D-950916E9181F}"/>
            </a:ext>
          </a:extLst>
        </xdr:cNvPr>
        <xdr:cNvSpPr/>
      </xdr:nvSpPr>
      <xdr:spPr>
        <a:xfrm>
          <a:off x="1559870" y="57300462"/>
          <a:ext cx="3780975" cy="1501653"/>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B.</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施設等建築・販売事業者</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（１１３社）</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９５４百万円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8</xdr:col>
      <xdr:colOff>126588</xdr:colOff>
      <xdr:row>137</xdr:row>
      <xdr:rowOff>143945</xdr:rowOff>
    </xdr:from>
    <xdr:to>
      <xdr:col>49</xdr:col>
      <xdr:colOff>138494</xdr:colOff>
      <xdr:row>139</xdr:row>
      <xdr:rowOff>495349</xdr:rowOff>
    </xdr:to>
    <xdr:sp macro="" textlink="">
      <xdr:nvSpPr>
        <xdr:cNvPr id="68" name="正方形/長方形 67">
          <a:extLst>
            <a:ext uri="{FF2B5EF4-FFF2-40B4-BE49-F238E27FC236}">
              <a16:creationId xmlns:a16="http://schemas.microsoft.com/office/drawing/2014/main" id="{1F0A2C22-F49C-4369-A132-670D39026A46}"/>
            </a:ext>
          </a:extLst>
        </xdr:cNvPr>
        <xdr:cNvSpPr/>
      </xdr:nvSpPr>
      <xdr:spPr>
        <a:xfrm>
          <a:off x="1726788" y="61875470"/>
          <a:ext cx="8279606" cy="1999229"/>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endParaRPr kumimoji="1" lang="ja-JP" altLang="en-US" sz="1400" b="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11</xdr:col>
      <xdr:colOff>119444</xdr:colOff>
      <xdr:row>134</xdr:row>
      <xdr:rowOff>739252</xdr:rowOff>
    </xdr:from>
    <xdr:to>
      <xdr:col>22</xdr:col>
      <xdr:colOff>138494</xdr:colOff>
      <xdr:row>135</xdr:row>
      <xdr:rowOff>676658</xdr:rowOff>
    </xdr:to>
    <xdr:sp macro="" textlink="">
      <xdr:nvSpPr>
        <xdr:cNvPr id="69" name="正方形/長方形 68">
          <a:extLst>
            <a:ext uri="{FF2B5EF4-FFF2-40B4-BE49-F238E27FC236}">
              <a16:creationId xmlns:a16="http://schemas.microsoft.com/office/drawing/2014/main" id="{7B2C2D38-64EA-4E20-BE9B-D637DD29527D}"/>
            </a:ext>
          </a:extLst>
        </xdr:cNvPr>
        <xdr:cNvSpPr/>
      </xdr:nvSpPr>
      <xdr:spPr>
        <a:xfrm>
          <a:off x="2319719" y="59537077"/>
          <a:ext cx="2219325" cy="775606"/>
        </a:xfrm>
        <a:prstGeom prst="rect">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lnSpc>
              <a:spcPts val="13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C.</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農協等</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2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（２３社）</a:t>
          </a:r>
        </a:p>
      </xdr:txBody>
    </xdr:sp>
    <xdr:clientData/>
  </xdr:twoCellAnchor>
  <xdr:oneCellAnchor>
    <xdr:from>
      <xdr:col>14</xdr:col>
      <xdr:colOff>148019</xdr:colOff>
      <xdr:row>134</xdr:row>
      <xdr:rowOff>439215</xdr:rowOff>
    </xdr:from>
    <xdr:ext cx="1031051" cy="275717"/>
    <xdr:sp macro="" textlink="">
      <xdr:nvSpPr>
        <xdr:cNvPr id="70" name="テキスト ボックス 69">
          <a:extLst>
            <a:ext uri="{FF2B5EF4-FFF2-40B4-BE49-F238E27FC236}">
              <a16:creationId xmlns:a16="http://schemas.microsoft.com/office/drawing/2014/main" id="{F8A9F658-173A-4F2E-958E-FDCB7A6C8495}"/>
            </a:ext>
          </a:extLst>
        </xdr:cNvPr>
        <xdr:cNvSpPr txBox="1"/>
      </xdr:nvSpPr>
      <xdr:spPr>
        <a:xfrm>
          <a:off x="2948369" y="59237040"/>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施設等貸付</a:t>
          </a:r>
          <a:r>
            <a:rPr kumimoji="1" lang="en-US" altLang="ja-JP" sz="1100"/>
            <a:t>】</a:t>
          </a:r>
          <a:endParaRPr kumimoji="1" lang="ja-JP" altLang="en-US" sz="1100"/>
        </a:p>
      </xdr:txBody>
    </xdr:sp>
    <xdr:clientData/>
  </xdr:oneCellAnchor>
  <xdr:twoCellAnchor>
    <xdr:from>
      <xdr:col>41</xdr:col>
      <xdr:colOff>10586</xdr:colOff>
      <xdr:row>132</xdr:row>
      <xdr:rowOff>208810</xdr:rowOff>
    </xdr:from>
    <xdr:to>
      <xdr:col>50</xdr:col>
      <xdr:colOff>123029</xdr:colOff>
      <xdr:row>133</xdr:row>
      <xdr:rowOff>568480</xdr:rowOff>
    </xdr:to>
    <xdr:sp macro="" textlink="">
      <xdr:nvSpPr>
        <xdr:cNvPr id="71" name="正方形/長方形 70">
          <a:extLst>
            <a:ext uri="{FF2B5EF4-FFF2-40B4-BE49-F238E27FC236}">
              <a16:creationId xmlns:a16="http://schemas.microsoft.com/office/drawing/2014/main" id="{2EE950EA-A519-47AB-AE38-7B01B10EF4AE}"/>
            </a:ext>
          </a:extLst>
        </xdr:cNvPr>
        <xdr:cNvSpPr/>
      </xdr:nvSpPr>
      <xdr:spPr>
        <a:xfrm>
          <a:off x="8278286" y="57244510"/>
          <a:ext cx="1912668" cy="1283595"/>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E.</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農協等</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（２０７社）</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1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２６百万円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11</xdr:col>
      <xdr:colOff>133051</xdr:colOff>
      <xdr:row>135</xdr:row>
      <xdr:rowOff>690946</xdr:rowOff>
    </xdr:from>
    <xdr:to>
      <xdr:col>22</xdr:col>
      <xdr:colOff>146658</xdr:colOff>
      <xdr:row>136</xdr:row>
      <xdr:rowOff>690946</xdr:rowOff>
    </xdr:to>
    <xdr:sp macro="" textlink="">
      <xdr:nvSpPr>
        <xdr:cNvPr id="72" name="大かっこ 71">
          <a:extLst>
            <a:ext uri="{FF2B5EF4-FFF2-40B4-BE49-F238E27FC236}">
              <a16:creationId xmlns:a16="http://schemas.microsoft.com/office/drawing/2014/main" id="{DBF97E69-C4AD-4082-8B9F-9CD44E37169B}"/>
            </a:ext>
          </a:extLst>
        </xdr:cNvPr>
        <xdr:cNvSpPr/>
      </xdr:nvSpPr>
      <xdr:spPr>
        <a:xfrm>
          <a:off x="2333326" y="60326971"/>
          <a:ext cx="2213882" cy="1047750"/>
        </a:xfrm>
        <a:prstGeom prst="bracketPair">
          <a:avLst/>
        </a:prstGeom>
        <a:solidFill>
          <a:schemeClr val="bg1"/>
        </a:solidFill>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一般財団法人畜産環境</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整備機構から施設等を</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借受け、末端借受者に</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再貸付</a:t>
          </a:r>
        </a:p>
      </xdr:txBody>
    </xdr:sp>
    <xdr:clientData/>
  </xdr:twoCellAnchor>
  <xdr:twoCellAnchor>
    <xdr:from>
      <xdr:col>40</xdr:col>
      <xdr:colOff>150060</xdr:colOff>
      <xdr:row>133</xdr:row>
      <xdr:rowOff>762381</xdr:rowOff>
    </xdr:from>
    <xdr:to>
      <xdr:col>50</xdr:col>
      <xdr:colOff>82024</xdr:colOff>
      <xdr:row>134</xdr:row>
      <xdr:rowOff>544669</xdr:rowOff>
    </xdr:to>
    <xdr:sp macro="" textlink="">
      <xdr:nvSpPr>
        <xdr:cNvPr id="73" name="大かっこ 72">
          <a:extLst>
            <a:ext uri="{FF2B5EF4-FFF2-40B4-BE49-F238E27FC236}">
              <a16:creationId xmlns:a16="http://schemas.microsoft.com/office/drawing/2014/main" id="{4C01371A-102F-4341-8518-D2AD825E79E0}"/>
            </a:ext>
          </a:extLst>
        </xdr:cNvPr>
        <xdr:cNvSpPr/>
      </xdr:nvSpPr>
      <xdr:spPr>
        <a:xfrm>
          <a:off x="8217735" y="58722006"/>
          <a:ext cx="1932214" cy="620488"/>
        </a:xfrm>
        <a:prstGeom prst="bracketPair">
          <a:avLst/>
        </a:prstGeom>
        <a:solidFill>
          <a:schemeClr val="bg1"/>
        </a:solidFill>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　検収の実施、検収報告</a:t>
          </a:r>
          <a:endParaRPr kumimoji="1" lang="en-US" altLang="ja-JP" sz="1100"/>
        </a:p>
        <a:p>
          <a:pPr algn="l"/>
          <a:r>
            <a:rPr kumimoji="1" lang="ja-JP" altLang="en-US" sz="1100"/>
            <a:t>　書の作成等</a:t>
          </a:r>
        </a:p>
      </xdr:txBody>
    </xdr:sp>
    <xdr:clientData/>
  </xdr:twoCellAnchor>
  <xdr:twoCellAnchor>
    <xdr:from>
      <xdr:col>11</xdr:col>
      <xdr:colOff>99036</xdr:colOff>
      <xdr:row>131</xdr:row>
      <xdr:rowOff>362668</xdr:rowOff>
    </xdr:from>
    <xdr:to>
      <xdr:col>11</xdr:col>
      <xdr:colOff>119444</xdr:colOff>
      <xdr:row>132</xdr:row>
      <xdr:rowOff>216392</xdr:rowOff>
    </xdr:to>
    <xdr:cxnSp macro="">
      <xdr:nvCxnSpPr>
        <xdr:cNvPr id="74" name="直線矢印コネクタ 73">
          <a:extLst>
            <a:ext uri="{FF2B5EF4-FFF2-40B4-BE49-F238E27FC236}">
              <a16:creationId xmlns:a16="http://schemas.microsoft.com/office/drawing/2014/main" id="{67EB1631-925C-4D44-BCCF-A469EA571977}"/>
            </a:ext>
          </a:extLst>
        </xdr:cNvPr>
        <xdr:cNvCxnSpPr/>
      </xdr:nvCxnSpPr>
      <xdr:spPr>
        <a:xfrm flipH="1">
          <a:off x="2299311" y="56474443"/>
          <a:ext cx="20408" cy="777649"/>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105835</xdr:colOff>
      <xdr:row>131</xdr:row>
      <xdr:rowOff>556915</xdr:rowOff>
    </xdr:from>
    <xdr:ext cx="1172116" cy="275717"/>
    <xdr:sp macro="" textlink="">
      <xdr:nvSpPr>
        <xdr:cNvPr id="75" name="テキスト ボックス 74">
          <a:extLst>
            <a:ext uri="{FF2B5EF4-FFF2-40B4-BE49-F238E27FC236}">
              <a16:creationId xmlns:a16="http://schemas.microsoft.com/office/drawing/2014/main" id="{516F778B-6EE5-4574-AB0B-1E1A58828E52}"/>
            </a:ext>
          </a:extLst>
        </xdr:cNvPr>
        <xdr:cNvSpPr txBox="1"/>
      </xdr:nvSpPr>
      <xdr:spPr>
        <a:xfrm>
          <a:off x="1706035" y="56668690"/>
          <a:ext cx="1172116"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施設等購入</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24</xdr:col>
      <xdr:colOff>112644</xdr:colOff>
      <xdr:row>131</xdr:row>
      <xdr:rowOff>172169</xdr:rowOff>
    </xdr:from>
    <xdr:to>
      <xdr:col>24</xdr:col>
      <xdr:colOff>119444</xdr:colOff>
      <xdr:row>132</xdr:row>
      <xdr:rowOff>243606</xdr:rowOff>
    </xdr:to>
    <xdr:cxnSp macro="">
      <xdr:nvCxnSpPr>
        <xdr:cNvPr id="76" name="直線コネクタ 75">
          <a:extLst>
            <a:ext uri="{FF2B5EF4-FFF2-40B4-BE49-F238E27FC236}">
              <a16:creationId xmlns:a16="http://schemas.microsoft.com/office/drawing/2014/main" id="{B1F4572F-2991-4861-BB07-18B2CFD7C24A}"/>
            </a:ext>
          </a:extLst>
        </xdr:cNvPr>
        <xdr:cNvCxnSpPr/>
      </xdr:nvCxnSpPr>
      <xdr:spPr>
        <a:xfrm flipV="1">
          <a:off x="4913244" y="56283944"/>
          <a:ext cx="6800" cy="995362"/>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112644</xdr:colOff>
      <xdr:row>131</xdr:row>
      <xdr:rowOff>172168</xdr:rowOff>
    </xdr:from>
    <xdr:to>
      <xdr:col>29</xdr:col>
      <xdr:colOff>119444</xdr:colOff>
      <xdr:row>134</xdr:row>
      <xdr:rowOff>161964</xdr:rowOff>
    </xdr:to>
    <xdr:cxnSp macro="">
      <xdr:nvCxnSpPr>
        <xdr:cNvPr id="77" name="直線コネクタ 76">
          <a:extLst>
            <a:ext uri="{FF2B5EF4-FFF2-40B4-BE49-F238E27FC236}">
              <a16:creationId xmlns:a16="http://schemas.microsoft.com/office/drawing/2014/main" id="{30F70436-83EB-4E9E-B404-10E108EE3D11}"/>
            </a:ext>
          </a:extLst>
        </xdr:cNvPr>
        <xdr:cNvCxnSpPr/>
      </xdr:nvCxnSpPr>
      <xdr:spPr>
        <a:xfrm flipH="1">
          <a:off x="5932419" y="56283943"/>
          <a:ext cx="6800" cy="2675846"/>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112644</xdr:colOff>
      <xdr:row>131</xdr:row>
      <xdr:rowOff>174889</xdr:rowOff>
    </xdr:from>
    <xdr:to>
      <xdr:col>31</xdr:col>
      <xdr:colOff>117067</xdr:colOff>
      <xdr:row>137</xdr:row>
      <xdr:rowOff>379677</xdr:rowOff>
    </xdr:to>
    <xdr:cxnSp macro="">
      <xdr:nvCxnSpPr>
        <xdr:cNvPr id="78" name="直線矢印コネクタ 77">
          <a:extLst>
            <a:ext uri="{FF2B5EF4-FFF2-40B4-BE49-F238E27FC236}">
              <a16:creationId xmlns:a16="http://schemas.microsoft.com/office/drawing/2014/main" id="{5D1C479B-11EC-42B3-9969-FB4013C1F212}"/>
            </a:ext>
          </a:extLst>
        </xdr:cNvPr>
        <xdr:cNvCxnSpPr/>
      </xdr:nvCxnSpPr>
      <xdr:spPr>
        <a:xfrm flipH="1">
          <a:off x="6380094" y="56286664"/>
          <a:ext cx="4423" cy="5824538"/>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95632</xdr:colOff>
      <xdr:row>131</xdr:row>
      <xdr:rowOff>393965</xdr:rowOff>
    </xdr:from>
    <xdr:to>
      <xdr:col>37</xdr:col>
      <xdr:colOff>112644</xdr:colOff>
      <xdr:row>137</xdr:row>
      <xdr:rowOff>161962</xdr:rowOff>
    </xdr:to>
    <xdr:cxnSp macro="">
      <xdr:nvCxnSpPr>
        <xdr:cNvPr id="79" name="直線矢印コネクタ 78">
          <a:extLst>
            <a:ext uri="{FF2B5EF4-FFF2-40B4-BE49-F238E27FC236}">
              <a16:creationId xmlns:a16="http://schemas.microsoft.com/office/drawing/2014/main" id="{BCE01825-45C1-4FE6-AAC2-A1D3C511CA9F}"/>
            </a:ext>
          </a:extLst>
        </xdr:cNvPr>
        <xdr:cNvCxnSpPr/>
      </xdr:nvCxnSpPr>
      <xdr:spPr>
        <a:xfrm flipH="1" flipV="1">
          <a:off x="7563232" y="56505740"/>
          <a:ext cx="17012" cy="5387747"/>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44</xdr:col>
      <xdr:colOff>382</xdr:colOff>
      <xdr:row>131</xdr:row>
      <xdr:rowOff>867156</xdr:rowOff>
    </xdr:from>
    <xdr:ext cx="748923" cy="275717"/>
    <xdr:sp macro="" textlink="">
      <xdr:nvSpPr>
        <xdr:cNvPr id="80" name="テキスト ボックス 79">
          <a:extLst>
            <a:ext uri="{FF2B5EF4-FFF2-40B4-BE49-F238E27FC236}">
              <a16:creationId xmlns:a16="http://schemas.microsoft.com/office/drawing/2014/main" id="{7772470E-679F-47EF-BF68-5E527DA311EC}"/>
            </a:ext>
          </a:extLst>
        </xdr:cNvPr>
        <xdr:cNvSpPr txBox="1"/>
      </xdr:nvSpPr>
      <xdr:spPr>
        <a:xfrm>
          <a:off x="8868157" y="56978931"/>
          <a:ext cx="7489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ゴシック" panose="020B0609070205080204" pitchFamily="49" charset="-128"/>
              <a:ea typeface="ＭＳ ゴシック" panose="020B0609070205080204" pitchFamily="49" charset="-128"/>
            </a:rPr>
            <a:t>【</a:t>
          </a:r>
          <a:r>
            <a:rPr kumimoji="1" lang="ja-JP" altLang="en-US" sz="1100">
              <a:latin typeface="ＭＳ ゴシック" panose="020B0609070205080204" pitchFamily="49" charset="-128"/>
              <a:ea typeface="ＭＳ ゴシック" panose="020B0609070205080204" pitchFamily="49" charset="-128"/>
            </a:rPr>
            <a:t>委託</a:t>
          </a:r>
          <a:r>
            <a:rPr kumimoji="1" lang="en-US" altLang="ja-JP" sz="1100">
              <a:latin typeface="ＭＳ ゴシック" panose="020B0609070205080204" pitchFamily="49" charset="-128"/>
              <a:ea typeface="ＭＳ ゴシック" panose="020B0609070205080204" pitchFamily="49" charset="-128"/>
            </a:rPr>
            <a:t>】</a:t>
          </a:r>
          <a:endParaRPr kumimoji="1" lang="ja-JP" altLang="en-US" sz="1100">
            <a:latin typeface="ＭＳ ゴシック" panose="020B0609070205080204" pitchFamily="49" charset="-128"/>
            <a:ea typeface="ＭＳ ゴシック" panose="020B0609070205080204" pitchFamily="49" charset="-128"/>
          </a:endParaRPr>
        </a:p>
      </xdr:txBody>
    </xdr:sp>
    <xdr:clientData/>
  </xdr:oneCellAnchor>
  <xdr:twoCellAnchor>
    <xdr:from>
      <xdr:col>46</xdr:col>
      <xdr:colOff>44608</xdr:colOff>
      <xdr:row>131</xdr:row>
      <xdr:rowOff>355864</xdr:rowOff>
    </xdr:from>
    <xdr:to>
      <xdr:col>46</xdr:col>
      <xdr:colOff>48007</xdr:colOff>
      <xdr:row>131</xdr:row>
      <xdr:rowOff>842319</xdr:rowOff>
    </xdr:to>
    <xdr:cxnSp macro="">
      <xdr:nvCxnSpPr>
        <xdr:cNvPr id="81" name="直線矢印コネクタ 80">
          <a:extLst>
            <a:ext uri="{FF2B5EF4-FFF2-40B4-BE49-F238E27FC236}">
              <a16:creationId xmlns:a16="http://schemas.microsoft.com/office/drawing/2014/main" id="{602B4B5A-AE2C-4AE1-8090-180E88DEEE8F}"/>
            </a:ext>
          </a:extLst>
        </xdr:cNvPr>
        <xdr:cNvCxnSpPr/>
      </xdr:nvCxnSpPr>
      <xdr:spPr>
        <a:xfrm flipH="1">
          <a:off x="9312433" y="56467639"/>
          <a:ext cx="3399" cy="486455"/>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35</xdr:col>
      <xdr:colOff>71823</xdr:colOff>
      <xdr:row>137</xdr:row>
      <xdr:rowOff>320158</xdr:rowOff>
    </xdr:from>
    <xdr:ext cx="2734384" cy="359073"/>
    <xdr:sp macro="" textlink="">
      <xdr:nvSpPr>
        <xdr:cNvPr id="82" name="テキスト ボックス 81">
          <a:extLst>
            <a:ext uri="{FF2B5EF4-FFF2-40B4-BE49-F238E27FC236}">
              <a16:creationId xmlns:a16="http://schemas.microsoft.com/office/drawing/2014/main" id="{C9A839A8-102A-40AB-AECA-1A8BE938DD99}"/>
            </a:ext>
          </a:extLst>
        </xdr:cNvPr>
        <xdr:cNvSpPr txBox="1"/>
      </xdr:nvSpPr>
      <xdr:spPr>
        <a:xfrm>
          <a:off x="7139373" y="62051683"/>
          <a:ext cx="2734384"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600"/>
            <a:t>施設等借受者（</a:t>
          </a:r>
          <a:r>
            <a:rPr kumimoji="1" lang="ja-JP" altLang="en-US" sz="1600">
              <a:solidFill>
                <a:sysClr val="windowText" lastClr="000000"/>
              </a:solidFill>
            </a:rPr>
            <a:t>２，３２０者）</a:t>
          </a:r>
        </a:p>
      </xdr:txBody>
    </xdr:sp>
    <xdr:clientData/>
  </xdr:oneCellAnchor>
  <xdr:twoCellAnchor>
    <xdr:from>
      <xdr:col>12</xdr:col>
      <xdr:colOff>71819</xdr:colOff>
      <xdr:row>137</xdr:row>
      <xdr:rowOff>775996</xdr:rowOff>
    </xdr:from>
    <xdr:to>
      <xdr:col>35</xdr:col>
      <xdr:colOff>36100</xdr:colOff>
      <xdr:row>139</xdr:row>
      <xdr:rowOff>317871</xdr:rowOff>
    </xdr:to>
    <xdr:sp macro="" textlink="">
      <xdr:nvSpPr>
        <xdr:cNvPr id="83" name="正方形/長方形 82">
          <a:extLst>
            <a:ext uri="{FF2B5EF4-FFF2-40B4-BE49-F238E27FC236}">
              <a16:creationId xmlns:a16="http://schemas.microsoft.com/office/drawing/2014/main" id="{846CAA76-D46A-446F-96B0-4B6FA32BD16A}"/>
            </a:ext>
          </a:extLst>
        </xdr:cNvPr>
        <xdr:cNvSpPr/>
      </xdr:nvSpPr>
      <xdr:spPr>
        <a:xfrm>
          <a:off x="2472119" y="62507521"/>
          <a:ext cx="4631531" cy="1189700"/>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2000"/>
            </a:lnSpc>
          </a:pP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D.</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施設等借受者（１６１者</a:t>
          </a:r>
          <a:r>
            <a:rPr kumimoji="1" lang="en-US" altLang="ja-JP" sz="16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600">
              <a:solidFill>
                <a:sysClr val="windowText" lastClr="000000"/>
              </a:solidFill>
              <a:latin typeface="ＭＳ ゴシック" panose="020B0609070205080204" pitchFamily="49" charset="-128"/>
              <a:ea typeface="ＭＳ ゴシック" panose="020B0609070205080204" pitchFamily="49" charset="-128"/>
            </a:rPr>
            <a:t>）</a:t>
          </a:r>
          <a:endParaRPr kumimoji="1" lang="en-US" altLang="ja-JP" sz="1600">
            <a:solidFill>
              <a:sysClr val="windowText" lastClr="000000"/>
            </a:solidFill>
            <a:latin typeface="ＭＳ ゴシック" panose="020B0609070205080204" pitchFamily="49" charset="-128"/>
            <a:ea typeface="ＭＳ ゴシック" panose="020B0609070205080204" pitchFamily="49" charset="-128"/>
          </a:endParaRPr>
        </a:p>
        <a:p>
          <a:pPr algn="ct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lnSpc>
              <a:spcPts val="13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９５４百万円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（令和元年度貸付分）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r">
            <a:lnSpc>
              <a:spcPts val="1000"/>
            </a:lnSpc>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２，３２０者の内数）</a:t>
          </a:r>
          <a:endParaRPr kumimoji="1" lang="ja-JP" altLang="en-US" sz="10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oneCellAnchor>
    <xdr:from>
      <xdr:col>14</xdr:col>
      <xdr:colOff>29296</xdr:colOff>
      <xdr:row>137</xdr:row>
      <xdr:rowOff>350093</xdr:rowOff>
    </xdr:from>
    <xdr:ext cx="1172116" cy="275717"/>
    <xdr:sp macro="" textlink="">
      <xdr:nvSpPr>
        <xdr:cNvPr id="84" name="テキスト ボックス 83">
          <a:extLst>
            <a:ext uri="{FF2B5EF4-FFF2-40B4-BE49-F238E27FC236}">
              <a16:creationId xmlns:a16="http://schemas.microsoft.com/office/drawing/2014/main" id="{23EB9456-EF0B-4A09-B8BB-79ADAD637692}"/>
            </a:ext>
          </a:extLst>
        </xdr:cNvPr>
        <xdr:cNvSpPr txBox="1"/>
      </xdr:nvSpPr>
      <xdr:spPr>
        <a:xfrm>
          <a:off x="2829646" y="62081618"/>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施設等再貸付</a:t>
          </a:r>
          <a:r>
            <a:rPr kumimoji="1" lang="en-US" altLang="ja-JP" sz="1100"/>
            <a:t>】</a:t>
          </a:r>
          <a:endParaRPr kumimoji="1" lang="ja-JP" altLang="en-US" sz="1100"/>
        </a:p>
      </xdr:txBody>
    </xdr:sp>
    <xdr:clientData/>
  </xdr:oneCellAnchor>
  <xdr:oneCellAnchor>
    <xdr:from>
      <xdr:col>28</xdr:col>
      <xdr:colOff>131347</xdr:colOff>
      <xdr:row>137</xdr:row>
      <xdr:rowOff>372886</xdr:rowOff>
    </xdr:from>
    <xdr:ext cx="1031051" cy="275717"/>
    <xdr:sp macro="" textlink="">
      <xdr:nvSpPr>
        <xdr:cNvPr id="85" name="テキスト ボックス 84">
          <a:extLst>
            <a:ext uri="{FF2B5EF4-FFF2-40B4-BE49-F238E27FC236}">
              <a16:creationId xmlns:a16="http://schemas.microsoft.com/office/drawing/2014/main" id="{A9750CE0-3CF6-422B-8D33-6D2BAC78DB4A}"/>
            </a:ext>
          </a:extLst>
        </xdr:cNvPr>
        <xdr:cNvSpPr txBox="1"/>
      </xdr:nvSpPr>
      <xdr:spPr>
        <a:xfrm>
          <a:off x="5732047" y="62104411"/>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施設等貸付</a:t>
          </a:r>
          <a:r>
            <a:rPr kumimoji="1" lang="en-US" altLang="ja-JP" sz="1100"/>
            <a:t>】</a:t>
          </a:r>
          <a:endParaRPr kumimoji="1" lang="ja-JP" altLang="en-US" sz="1100"/>
        </a:p>
      </xdr:txBody>
    </xdr:sp>
    <xdr:clientData/>
  </xdr:oneCellAnchor>
  <xdr:twoCellAnchor>
    <xdr:from>
      <xdr:col>17</xdr:col>
      <xdr:colOff>44605</xdr:colOff>
      <xdr:row>136</xdr:row>
      <xdr:rowOff>690946</xdr:rowOff>
    </xdr:from>
    <xdr:to>
      <xdr:col>17</xdr:col>
      <xdr:colOff>58215</xdr:colOff>
      <xdr:row>137</xdr:row>
      <xdr:rowOff>338856</xdr:rowOff>
    </xdr:to>
    <xdr:cxnSp macro="">
      <xdr:nvCxnSpPr>
        <xdr:cNvPr id="86" name="直線矢印コネクタ 85">
          <a:extLst>
            <a:ext uri="{FF2B5EF4-FFF2-40B4-BE49-F238E27FC236}">
              <a16:creationId xmlns:a16="http://schemas.microsoft.com/office/drawing/2014/main" id="{597936BC-CC16-4846-A278-2330B4F702DF}"/>
            </a:ext>
          </a:extLst>
        </xdr:cNvPr>
        <xdr:cNvCxnSpPr>
          <a:stCxn id="72" idx="2"/>
        </xdr:cNvCxnSpPr>
      </xdr:nvCxnSpPr>
      <xdr:spPr>
        <a:xfrm>
          <a:off x="3445030" y="61374721"/>
          <a:ext cx="13610" cy="695660"/>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9906</xdr:colOff>
      <xdr:row>135</xdr:row>
      <xdr:rowOff>456</xdr:rowOff>
    </xdr:from>
    <xdr:ext cx="1313180" cy="459100"/>
    <xdr:sp macro="" textlink="">
      <xdr:nvSpPr>
        <xdr:cNvPr id="87" name="テキスト ボックス 86">
          <a:extLst>
            <a:ext uri="{FF2B5EF4-FFF2-40B4-BE49-F238E27FC236}">
              <a16:creationId xmlns:a16="http://schemas.microsoft.com/office/drawing/2014/main" id="{3C4D358C-F41A-4262-8AB6-2A7DC7301C4C}"/>
            </a:ext>
          </a:extLst>
        </xdr:cNvPr>
        <xdr:cNvSpPr txBox="1"/>
      </xdr:nvSpPr>
      <xdr:spPr>
        <a:xfrm>
          <a:off x="6877431" y="59636481"/>
          <a:ext cx="1313180" cy="4591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100">
              <a:solidFill>
                <a:schemeClr val="tx1"/>
              </a:solidFill>
            </a:rPr>
            <a:t>【</a:t>
          </a:r>
          <a:r>
            <a:rPr kumimoji="1" lang="ja-JP" altLang="en-US" sz="1100">
              <a:solidFill>
                <a:schemeClr val="tx1"/>
              </a:solidFill>
            </a:rPr>
            <a:t>貸付料の償還等</a:t>
          </a:r>
          <a:r>
            <a:rPr kumimoji="1" lang="en-US" altLang="ja-JP" sz="1100">
              <a:solidFill>
                <a:schemeClr val="tx1"/>
              </a:solidFill>
            </a:rPr>
            <a:t>】</a:t>
          </a:r>
        </a:p>
        <a:p>
          <a:pPr algn="ctr"/>
          <a:r>
            <a:rPr kumimoji="1" lang="ja-JP" altLang="en-US" sz="1100">
              <a:solidFill>
                <a:schemeClr val="tx1"/>
              </a:solidFill>
            </a:rPr>
            <a:t>２，６４２百万円</a:t>
          </a:r>
        </a:p>
      </xdr:txBody>
    </xdr:sp>
    <xdr:clientData/>
  </xdr:oneCellAnchor>
  <xdr:twoCellAnchor>
    <xdr:from>
      <xdr:col>24</xdr:col>
      <xdr:colOff>129687</xdr:colOff>
      <xdr:row>131</xdr:row>
      <xdr:rowOff>129643</xdr:rowOff>
    </xdr:from>
    <xdr:to>
      <xdr:col>31</xdr:col>
      <xdr:colOff>127986</xdr:colOff>
      <xdr:row>131</xdr:row>
      <xdr:rowOff>137297</xdr:rowOff>
    </xdr:to>
    <xdr:cxnSp macro="">
      <xdr:nvCxnSpPr>
        <xdr:cNvPr id="88" name="直線コネクタ 87">
          <a:extLst>
            <a:ext uri="{FF2B5EF4-FFF2-40B4-BE49-F238E27FC236}">
              <a16:creationId xmlns:a16="http://schemas.microsoft.com/office/drawing/2014/main" id="{B9E41D97-C1D3-48FF-882F-5D3F1AC5B882}"/>
            </a:ext>
          </a:extLst>
        </xdr:cNvPr>
        <xdr:cNvCxnSpPr/>
      </xdr:nvCxnSpPr>
      <xdr:spPr>
        <a:xfrm>
          <a:off x="4930287" y="56241418"/>
          <a:ext cx="1465149" cy="7654"/>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22</xdr:col>
      <xdr:colOff>126251</xdr:colOff>
      <xdr:row>134</xdr:row>
      <xdr:rowOff>216392</xdr:rowOff>
    </xdr:from>
    <xdr:ext cx="889987" cy="275717"/>
    <xdr:sp macro="" textlink="">
      <xdr:nvSpPr>
        <xdr:cNvPr id="89" name="テキスト ボックス 88">
          <a:extLst>
            <a:ext uri="{FF2B5EF4-FFF2-40B4-BE49-F238E27FC236}">
              <a16:creationId xmlns:a16="http://schemas.microsoft.com/office/drawing/2014/main" id="{CE94C27B-DDF1-46B9-B02B-27B6868C7941}"/>
            </a:ext>
          </a:extLst>
        </xdr:cNvPr>
        <xdr:cNvSpPr txBox="1"/>
      </xdr:nvSpPr>
      <xdr:spPr>
        <a:xfrm>
          <a:off x="4526801" y="59014217"/>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間接リース</a:t>
          </a:r>
        </a:p>
      </xdr:txBody>
    </xdr:sp>
    <xdr:clientData/>
  </xdr:oneCellAnchor>
  <xdr:oneCellAnchor>
    <xdr:from>
      <xdr:col>26</xdr:col>
      <xdr:colOff>167071</xdr:colOff>
      <xdr:row>135</xdr:row>
      <xdr:rowOff>53105</xdr:rowOff>
    </xdr:from>
    <xdr:ext cx="889987" cy="275717"/>
    <xdr:sp macro="" textlink="">
      <xdr:nvSpPr>
        <xdr:cNvPr id="90" name="テキスト ボックス 89">
          <a:extLst>
            <a:ext uri="{FF2B5EF4-FFF2-40B4-BE49-F238E27FC236}">
              <a16:creationId xmlns:a16="http://schemas.microsoft.com/office/drawing/2014/main" id="{DC7F9271-034C-48DE-94C5-AEBC59E612F2}"/>
            </a:ext>
          </a:extLst>
        </xdr:cNvPr>
        <xdr:cNvSpPr txBox="1"/>
      </xdr:nvSpPr>
      <xdr:spPr>
        <a:xfrm>
          <a:off x="5367721" y="59689130"/>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直接リース</a:t>
          </a:r>
        </a:p>
      </xdr:txBody>
    </xdr:sp>
    <xdr:clientData/>
  </xdr:oneCellAnchor>
  <xdr:twoCellAnchor>
    <xdr:from>
      <xdr:col>17</xdr:col>
      <xdr:colOff>95250</xdr:colOff>
      <xdr:row>134</xdr:row>
      <xdr:rowOff>95250</xdr:rowOff>
    </xdr:from>
    <xdr:to>
      <xdr:col>29</xdr:col>
      <xdr:colOff>95250</xdr:colOff>
      <xdr:row>134</xdr:row>
      <xdr:rowOff>122465</xdr:rowOff>
    </xdr:to>
    <xdr:cxnSp macro="">
      <xdr:nvCxnSpPr>
        <xdr:cNvPr id="91" name="直線コネクタ 90">
          <a:extLst>
            <a:ext uri="{FF2B5EF4-FFF2-40B4-BE49-F238E27FC236}">
              <a16:creationId xmlns:a16="http://schemas.microsoft.com/office/drawing/2014/main" id="{5BEFE069-A9C5-4A9D-9C32-6BFA63F7E485}"/>
            </a:ext>
          </a:extLst>
        </xdr:cNvPr>
        <xdr:cNvCxnSpPr/>
      </xdr:nvCxnSpPr>
      <xdr:spPr>
        <a:xfrm flipH="1">
          <a:off x="3495675" y="58893075"/>
          <a:ext cx="2419350" cy="27215"/>
        </a:xfrm>
        <a:prstGeom prst="line">
          <a:avLst/>
        </a:prstGeom>
        <a:ln w="28575">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95250</xdr:colOff>
      <xdr:row>134</xdr:row>
      <xdr:rowOff>105833</xdr:rowOff>
    </xdr:from>
    <xdr:to>
      <xdr:col>17</xdr:col>
      <xdr:colOff>99331</xdr:colOff>
      <xdr:row>134</xdr:row>
      <xdr:rowOff>397706</xdr:rowOff>
    </xdr:to>
    <xdr:cxnSp macro="">
      <xdr:nvCxnSpPr>
        <xdr:cNvPr id="92" name="直線矢印コネクタ 91">
          <a:extLst>
            <a:ext uri="{FF2B5EF4-FFF2-40B4-BE49-F238E27FC236}">
              <a16:creationId xmlns:a16="http://schemas.microsoft.com/office/drawing/2014/main" id="{428AF371-D92B-429F-9DBE-430B2A2F1C2E}"/>
            </a:ext>
          </a:extLst>
        </xdr:cNvPr>
        <xdr:cNvCxnSpPr/>
      </xdr:nvCxnSpPr>
      <xdr:spPr>
        <a:xfrm>
          <a:off x="3495675" y="58903658"/>
          <a:ext cx="4081" cy="291873"/>
        </a:xfrm>
        <a:prstGeom prst="straightConnector1">
          <a:avLst/>
        </a:prstGeom>
        <a:ln w="28575">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I236"/>
  <sheetViews>
    <sheetView tabSelected="1" showWhiteSpace="0" view="pageBreakPreview" zoomScaleNormal="10" zoomScaleSheetLayoutView="100" zoomScalePageLayoutView="70" workbookViewId="0"/>
  </sheetViews>
  <sheetFormatPr defaultColWidth="9" defaultRowHeight="13.5"/>
  <cols>
    <col min="1" max="28" width="2.625" style="1" customWidth="1"/>
    <col min="29" max="29" width="2.875" style="1" customWidth="1"/>
    <col min="30" max="30" width="3.125" style="1" customWidth="1"/>
    <col min="31" max="51" width="2.625" style="1" customWidth="1"/>
    <col min="52" max="58" width="2.125" style="1" customWidth="1"/>
    <col min="59" max="59" width="9" style="1"/>
    <col min="60" max="60" width="12.75" style="1" bestFit="1" customWidth="1"/>
    <col min="61" max="61" width="14.375" style="1" bestFit="1" customWidth="1"/>
    <col min="62"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23" t="s">
        <v>26</v>
      </c>
      <c r="AK2" s="724"/>
      <c r="AL2" s="724"/>
      <c r="AM2" s="724"/>
      <c r="AN2" s="724"/>
      <c r="AO2" s="724"/>
      <c r="AP2" s="724"/>
      <c r="AQ2" s="724"/>
      <c r="AR2" s="723">
        <v>39</v>
      </c>
      <c r="AS2" s="723"/>
      <c r="AT2" s="723"/>
      <c r="AU2" s="723"/>
      <c r="AV2" s="723"/>
      <c r="AW2" s="723"/>
      <c r="AX2" s="723"/>
      <c r="AY2" s="723"/>
    </row>
    <row r="3" spans="1:51" ht="32.1" customHeight="1" thickBot="1">
      <c r="A3" s="725" t="s">
        <v>187</v>
      </c>
      <c r="B3" s="726"/>
      <c r="C3" s="726"/>
      <c r="D3" s="726"/>
      <c r="E3" s="726"/>
      <c r="F3" s="726"/>
      <c r="G3" s="726"/>
      <c r="H3" s="726"/>
      <c r="I3" s="726"/>
      <c r="J3" s="726"/>
      <c r="K3" s="726"/>
      <c r="L3" s="726"/>
      <c r="M3" s="726"/>
      <c r="N3" s="726"/>
      <c r="O3" s="726"/>
      <c r="P3" s="726"/>
      <c r="Q3" s="726"/>
      <c r="R3" s="726"/>
      <c r="S3" s="726"/>
      <c r="T3" s="726"/>
      <c r="U3" s="726"/>
      <c r="V3" s="726"/>
      <c r="W3" s="726"/>
      <c r="X3" s="726"/>
      <c r="Y3" s="726"/>
      <c r="Z3" s="726"/>
      <c r="AA3" s="726"/>
      <c r="AB3" s="726"/>
      <c r="AC3" s="726"/>
      <c r="AD3" s="726"/>
      <c r="AE3" s="726"/>
      <c r="AF3" s="726"/>
      <c r="AG3" s="726"/>
      <c r="AH3" s="726"/>
      <c r="AI3" s="726"/>
      <c r="AJ3" s="726"/>
      <c r="AK3" s="726"/>
      <c r="AL3" s="726"/>
      <c r="AM3" s="726"/>
      <c r="AN3" s="726"/>
      <c r="AO3" s="726"/>
      <c r="AP3" s="727" t="s">
        <v>211</v>
      </c>
      <c r="AQ3" s="726"/>
      <c r="AR3" s="726"/>
      <c r="AS3" s="726"/>
      <c r="AT3" s="726"/>
      <c r="AU3" s="726"/>
      <c r="AV3" s="726"/>
      <c r="AW3" s="726"/>
      <c r="AX3" s="726"/>
      <c r="AY3" s="728"/>
    </row>
    <row r="4" spans="1:51" ht="26.1" customHeight="1">
      <c r="A4" s="729" t="s">
        <v>99</v>
      </c>
      <c r="B4" s="730"/>
      <c r="C4" s="730"/>
      <c r="D4" s="730"/>
      <c r="E4" s="730"/>
      <c r="F4" s="730"/>
      <c r="G4" s="774" t="s">
        <v>205</v>
      </c>
      <c r="H4" s="775"/>
      <c r="I4" s="775"/>
      <c r="J4" s="775"/>
      <c r="K4" s="775"/>
      <c r="L4" s="775"/>
      <c r="M4" s="775"/>
      <c r="N4" s="775"/>
      <c r="O4" s="775"/>
      <c r="P4" s="775"/>
      <c r="Q4" s="775"/>
      <c r="R4" s="775"/>
      <c r="S4" s="775"/>
      <c r="T4" s="775"/>
      <c r="U4" s="775"/>
      <c r="V4" s="775"/>
      <c r="W4" s="775"/>
      <c r="X4" s="775"/>
      <c r="Y4" s="775"/>
      <c r="Z4" s="776"/>
      <c r="AA4" s="449" t="s">
        <v>20</v>
      </c>
      <c r="AB4" s="450"/>
      <c r="AC4" s="450"/>
      <c r="AD4" s="450"/>
      <c r="AE4" s="450"/>
      <c r="AF4" s="450"/>
      <c r="AG4" s="836" t="s">
        <v>209</v>
      </c>
      <c r="AH4" s="837"/>
      <c r="AI4" s="837"/>
      <c r="AJ4" s="837"/>
      <c r="AK4" s="837"/>
      <c r="AL4" s="837"/>
      <c r="AM4" s="837"/>
      <c r="AN4" s="837"/>
      <c r="AO4" s="837"/>
      <c r="AP4" s="837"/>
      <c r="AQ4" s="837"/>
      <c r="AR4" s="837"/>
      <c r="AS4" s="837"/>
      <c r="AT4" s="837"/>
      <c r="AU4" s="837"/>
      <c r="AV4" s="837"/>
      <c r="AW4" s="837"/>
      <c r="AX4" s="837"/>
      <c r="AY4" s="838"/>
    </row>
    <row r="5" spans="1:51" ht="26.1" customHeight="1">
      <c r="A5" s="768" t="s">
        <v>100</v>
      </c>
      <c r="B5" s="769"/>
      <c r="C5" s="769"/>
      <c r="D5" s="769"/>
      <c r="E5" s="769"/>
      <c r="F5" s="770"/>
      <c r="G5" s="756" t="s">
        <v>206</v>
      </c>
      <c r="H5" s="757"/>
      <c r="I5" s="757"/>
      <c r="J5" s="757"/>
      <c r="K5" s="757"/>
      <c r="L5" s="757"/>
      <c r="M5" s="757"/>
      <c r="N5" s="757"/>
      <c r="O5" s="757"/>
      <c r="P5" s="757"/>
      <c r="Q5" s="757"/>
      <c r="R5" s="757"/>
      <c r="S5" s="757"/>
      <c r="T5" s="757"/>
      <c r="U5" s="757"/>
      <c r="V5" s="757"/>
      <c r="W5" s="757"/>
      <c r="X5" s="757"/>
      <c r="Y5" s="757"/>
      <c r="Z5" s="758"/>
      <c r="AA5" s="570" t="s">
        <v>21</v>
      </c>
      <c r="AB5" s="571"/>
      <c r="AC5" s="571"/>
      <c r="AD5" s="571"/>
      <c r="AE5" s="571"/>
      <c r="AF5" s="572"/>
      <c r="AG5" s="777" t="s">
        <v>210</v>
      </c>
      <c r="AH5" s="778"/>
      <c r="AI5" s="778"/>
      <c r="AJ5" s="778"/>
      <c r="AK5" s="778"/>
      <c r="AL5" s="778"/>
      <c r="AM5" s="778"/>
      <c r="AN5" s="778"/>
      <c r="AO5" s="778"/>
      <c r="AP5" s="778"/>
      <c r="AQ5" s="778"/>
      <c r="AR5" s="778"/>
      <c r="AS5" s="778"/>
      <c r="AT5" s="778"/>
      <c r="AU5" s="778"/>
      <c r="AV5" s="778"/>
      <c r="AW5" s="778"/>
      <c r="AX5" s="778"/>
      <c r="AY5" s="779"/>
    </row>
    <row r="6" spans="1:51" ht="26.1" customHeight="1">
      <c r="A6" s="771" t="s">
        <v>101</v>
      </c>
      <c r="B6" s="772"/>
      <c r="C6" s="772"/>
      <c r="D6" s="772"/>
      <c r="E6" s="772"/>
      <c r="F6" s="773"/>
      <c r="G6" s="759" t="s">
        <v>207</v>
      </c>
      <c r="H6" s="760"/>
      <c r="I6" s="760"/>
      <c r="J6" s="760"/>
      <c r="K6" s="760"/>
      <c r="L6" s="760"/>
      <c r="M6" s="760"/>
      <c r="N6" s="760"/>
      <c r="O6" s="760"/>
      <c r="P6" s="760"/>
      <c r="Q6" s="760"/>
      <c r="R6" s="760"/>
      <c r="S6" s="760"/>
      <c r="T6" s="760"/>
      <c r="U6" s="760"/>
      <c r="V6" s="760"/>
      <c r="W6" s="760"/>
      <c r="X6" s="760"/>
      <c r="Y6" s="760"/>
      <c r="Z6" s="761"/>
      <c r="AA6" s="570" t="s">
        <v>0</v>
      </c>
      <c r="AB6" s="571"/>
      <c r="AC6" s="571"/>
      <c r="AD6" s="571"/>
      <c r="AE6" s="571"/>
      <c r="AF6" s="572"/>
      <c r="AG6" s="777" t="s">
        <v>212</v>
      </c>
      <c r="AH6" s="778"/>
      <c r="AI6" s="778"/>
      <c r="AJ6" s="778"/>
      <c r="AK6" s="778"/>
      <c r="AL6" s="778"/>
      <c r="AM6" s="778"/>
      <c r="AN6" s="778"/>
      <c r="AO6" s="778"/>
      <c r="AP6" s="778"/>
      <c r="AQ6" s="778"/>
      <c r="AR6" s="778"/>
      <c r="AS6" s="778"/>
      <c r="AT6" s="778"/>
      <c r="AU6" s="778"/>
      <c r="AV6" s="778"/>
      <c r="AW6" s="778"/>
      <c r="AX6" s="778"/>
      <c r="AY6" s="779"/>
    </row>
    <row r="7" spans="1:51" ht="61.35" customHeight="1">
      <c r="A7" s="762" t="s">
        <v>145</v>
      </c>
      <c r="B7" s="284"/>
      <c r="C7" s="284"/>
      <c r="D7" s="284"/>
      <c r="E7" s="284"/>
      <c r="F7" s="763"/>
      <c r="G7" s="756" t="s">
        <v>208</v>
      </c>
      <c r="H7" s="757"/>
      <c r="I7" s="757"/>
      <c r="J7" s="757"/>
      <c r="K7" s="757"/>
      <c r="L7" s="757"/>
      <c r="M7" s="757"/>
      <c r="N7" s="757"/>
      <c r="O7" s="757"/>
      <c r="P7" s="757"/>
      <c r="Q7" s="757"/>
      <c r="R7" s="757"/>
      <c r="S7" s="757"/>
      <c r="T7" s="757"/>
      <c r="U7" s="757"/>
      <c r="V7" s="757"/>
      <c r="W7" s="757"/>
      <c r="X7" s="757"/>
      <c r="Y7" s="757"/>
      <c r="Z7" s="758"/>
      <c r="AA7" s="764" t="s">
        <v>98</v>
      </c>
      <c r="AB7" s="765"/>
      <c r="AC7" s="765"/>
      <c r="AD7" s="765"/>
      <c r="AE7" s="765"/>
      <c r="AF7" s="766"/>
      <c r="AG7" s="839" t="s">
        <v>338</v>
      </c>
      <c r="AH7" s="840"/>
      <c r="AI7" s="840"/>
      <c r="AJ7" s="840"/>
      <c r="AK7" s="840"/>
      <c r="AL7" s="840"/>
      <c r="AM7" s="840"/>
      <c r="AN7" s="840"/>
      <c r="AO7" s="840"/>
      <c r="AP7" s="840"/>
      <c r="AQ7" s="840"/>
      <c r="AR7" s="840"/>
      <c r="AS7" s="840"/>
      <c r="AT7" s="840"/>
      <c r="AU7" s="840"/>
      <c r="AV7" s="840"/>
      <c r="AW7" s="840"/>
      <c r="AX7" s="840"/>
      <c r="AY7" s="841"/>
    </row>
    <row r="8" spans="1:51" ht="41.45" customHeight="1">
      <c r="A8" s="762" t="s">
        <v>30</v>
      </c>
      <c r="B8" s="284"/>
      <c r="C8" s="284"/>
      <c r="D8" s="284"/>
      <c r="E8" s="284"/>
      <c r="F8" s="763"/>
      <c r="G8" s="842" t="s">
        <v>213</v>
      </c>
      <c r="H8" s="843"/>
      <c r="I8" s="843"/>
      <c r="J8" s="843"/>
      <c r="K8" s="843"/>
      <c r="L8" s="843"/>
      <c r="M8" s="843"/>
      <c r="N8" s="843"/>
      <c r="O8" s="843"/>
      <c r="P8" s="843"/>
      <c r="Q8" s="843"/>
      <c r="R8" s="843"/>
      <c r="S8" s="843"/>
      <c r="T8" s="843"/>
      <c r="U8" s="843"/>
      <c r="V8" s="843"/>
      <c r="W8" s="843"/>
      <c r="X8" s="843"/>
      <c r="Y8" s="843"/>
      <c r="Z8" s="843"/>
      <c r="AA8" s="843"/>
      <c r="AB8" s="843"/>
      <c r="AC8" s="843"/>
      <c r="AD8" s="843"/>
      <c r="AE8" s="843"/>
      <c r="AF8" s="843"/>
      <c r="AG8" s="843"/>
      <c r="AH8" s="843"/>
      <c r="AI8" s="843"/>
      <c r="AJ8" s="843"/>
      <c r="AK8" s="843"/>
      <c r="AL8" s="843"/>
      <c r="AM8" s="843"/>
      <c r="AN8" s="843"/>
      <c r="AO8" s="843"/>
      <c r="AP8" s="843"/>
      <c r="AQ8" s="843"/>
      <c r="AR8" s="843"/>
      <c r="AS8" s="843"/>
      <c r="AT8" s="843"/>
      <c r="AU8" s="843"/>
      <c r="AV8" s="843"/>
      <c r="AW8" s="843"/>
      <c r="AX8" s="843"/>
      <c r="AY8" s="844"/>
    </row>
    <row r="9" spans="1:51" ht="24.95" customHeight="1">
      <c r="A9" s="587" t="s">
        <v>172</v>
      </c>
      <c r="B9" s="588"/>
      <c r="C9" s="588"/>
      <c r="D9" s="588"/>
      <c r="E9" s="588"/>
      <c r="F9" s="589"/>
      <c r="G9" s="737" t="s">
        <v>356</v>
      </c>
      <c r="H9" s="738"/>
      <c r="I9" s="738"/>
      <c r="J9" s="738"/>
      <c r="K9" s="738"/>
      <c r="L9" s="738"/>
      <c r="M9" s="738"/>
      <c r="N9" s="738"/>
      <c r="O9" s="738"/>
      <c r="P9" s="738"/>
      <c r="Q9" s="738"/>
      <c r="R9" s="738"/>
      <c r="S9" s="738"/>
      <c r="T9" s="738"/>
      <c r="U9" s="738"/>
      <c r="V9" s="738"/>
      <c r="W9" s="738"/>
      <c r="X9" s="738"/>
      <c r="Y9" s="738"/>
      <c r="Z9" s="738"/>
      <c r="AA9" s="738"/>
      <c r="AB9" s="738"/>
      <c r="AC9" s="738"/>
      <c r="AD9" s="738"/>
      <c r="AE9" s="738"/>
      <c r="AF9" s="738"/>
      <c r="AG9" s="738"/>
      <c r="AH9" s="738"/>
      <c r="AI9" s="738"/>
      <c r="AJ9" s="738"/>
      <c r="AK9" s="738"/>
      <c r="AL9" s="738"/>
      <c r="AM9" s="738"/>
      <c r="AN9" s="738"/>
      <c r="AO9" s="738"/>
      <c r="AP9" s="738"/>
      <c r="AQ9" s="738"/>
      <c r="AR9" s="738"/>
      <c r="AS9" s="738"/>
      <c r="AT9" s="738"/>
      <c r="AU9" s="738"/>
      <c r="AV9" s="738"/>
      <c r="AW9" s="738"/>
      <c r="AX9" s="738"/>
      <c r="AY9" s="739"/>
    </row>
    <row r="10" spans="1:51" ht="24.95" customHeight="1">
      <c r="A10" s="190"/>
      <c r="B10" s="191"/>
      <c r="C10" s="191"/>
      <c r="D10" s="191"/>
      <c r="E10" s="191"/>
      <c r="F10" s="192"/>
      <c r="G10" s="740" t="s">
        <v>357</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1"/>
      <c r="AY10" s="742"/>
    </row>
    <row r="11" spans="1:51" ht="218.45" customHeight="1" thickBot="1">
      <c r="A11" s="193"/>
      <c r="B11" s="194"/>
      <c r="C11" s="194"/>
      <c r="D11" s="194"/>
      <c r="E11" s="194"/>
      <c r="F11" s="195"/>
      <c r="G11" s="845" t="s">
        <v>214</v>
      </c>
      <c r="H11" s="846"/>
      <c r="I11" s="846"/>
      <c r="J11" s="846"/>
      <c r="K11" s="846"/>
      <c r="L11" s="846"/>
      <c r="M11" s="846"/>
      <c r="N11" s="846"/>
      <c r="O11" s="846"/>
      <c r="P11" s="846"/>
      <c r="Q11" s="846"/>
      <c r="R11" s="846"/>
      <c r="S11" s="846"/>
      <c r="T11" s="846"/>
      <c r="U11" s="846"/>
      <c r="V11" s="846"/>
      <c r="W11" s="846"/>
      <c r="X11" s="846"/>
      <c r="Y11" s="846"/>
      <c r="Z11" s="846"/>
      <c r="AA11" s="846"/>
      <c r="AB11" s="846"/>
      <c r="AC11" s="846"/>
      <c r="AD11" s="846"/>
      <c r="AE11" s="846"/>
      <c r="AF11" s="846"/>
      <c r="AG11" s="846"/>
      <c r="AH11" s="846"/>
      <c r="AI11" s="846"/>
      <c r="AJ11" s="846"/>
      <c r="AK11" s="846"/>
      <c r="AL11" s="846"/>
      <c r="AM11" s="846"/>
      <c r="AN11" s="846"/>
      <c r="AO11" s="846"/>
      <c r="AP11" s="846"/>
      <c r="AQ11" s="846"/>
      <c r="AR11" s="846"/>
      <c r="AS11" s="846"/>
      <c r="AT11" s="846"/>
      <c r="AU11" s="846"/>
      <c r="AV11" s="846"/>
      <c r="AW11" s="846"/>
      <c r="AX11" s="846"/>
      <c r="AY11" s="847"/>
    </row>
    <row r="12" spans="1:51" ht="15" customHeight="1">
      <c r="A12" s="743" t="s">
        <v>93</v>
      </c>
      <c r="B12" s="744"/>
      <c r="C12" s="744"/>
      <c r="D12" s="744"/>
      <c r="E12" s="744"/>
      <c r="F12" s="745"/>
      <c r="G12" s="323" t="s">
        <v>104</v>
      </c>
      <c r="H12" s="324"/>
      <c r="I12" s="324"/>
      <c r="J12" s="324"/>
      <c r="K12" s="324"/>
      <c r="L12" s="324"/>
      <c r="M12" s="324"/>
      <c r="N12" s="751"/>
      <c r="O12" s="848" t="s">
        <v>215</v>
      </c>
      <c r="P12" s="849"/>
      <c r="Q12" s="849"/>
      <c r="R12" s="849"/>
      <c r="S12" s="849"/>
      <c r="T12" s="849"/>
      <c r="U12" s="849"/>
      <c r="V12" s="850"/>
      <c r="W12" s="752" t="s">
        <v>136</v>
      </c>
      <c r="X12" s="753"/>
      <c r="Y12" s="753"/>
      <c r="Z12" s="753"/>
      <c r="AA12" s="753"/>
      <c r="AB12" s="753"/>
      <c r="AC12" s="753"/>
      <c r="AD12" s="754"/>
      <c r="AE12" s="852" t="s">
        <v>349</v>
      </c>
      <c r="AF12" s="853"/>
      <c r="AG12" s="853"/>
      <c r="AH12" s="853"/>
      <c r="AI12" s="853"/>
      <c r="AJ12" s="853"/>
      <c r="AK12" s="854"/>
      <c r="AL12" s="755" t="s">
        <v>22</v>
      </c>
      <c r="AM12" s="324"/>
      <c r="AN12" s="324"/>
      <c r="AO12" s="324"/>
      <c r="AP12" s="324"/>
      <c r="AQ12" s="324"/>
      <c r="AR12" s="751"/>
      <c r="AS12" s="731">
        <v>22247.837</v>
      </c>
      <c r="AT12" s="732"/>
      <c r="AU12" s="732"/>
      <c r="AV12" s="732"/>
      <c r="AW12" s="732"/>
      <c r="AX12" s="732"/>
      <c r="AY12" s="733"/>
    </row>
    <row r="13" spans="1:51" ht="15" customHeight="1">
      <c r="A13" s="746"/>
      <c r="B13" s="747"/>
      <c r="C13" s="747"/>
      <c r="D13" s="747"/>
      <c r="E13" s="747"/>
      <c r="F13" s="748"/>
      <c r="G13" s="327"/>
      <c r="H13" s="328"/>
      <c r="I13" s="328"/>
      <c r="J13" s="328"/>
      <c r="K13" s="328"/>
      <c r="L13" s="328"/>
      <c r="M13" s="328"/>
      <c r="N13" s="661"/>
      <c r="O13" s="786"/>
      <c r="P13" s="787"/>
      <c r="Q13" s="787"/>
      <c r="R13" s="787"/>
      <c r="S13" s="787"/>
      <c r="T13" s="787"/>
      <c r="U13" s="787"/>
      <c r="V13" s="788"/>
      <c r="W13" s="734" t="s">
        <v>137</v>
      </c>
      <c r="X13" s="735"/>
      <c r="Y13" s="735"/>
      <c r="Z13" s="735"/>
      <c r="AA13" s="735"/>
      <c r="AB13" s="735"/>
      <c r="AC13" s="735"/>
      <c r="AD13" s="736"/>
      <c r="AE13" s="851" t="s">
        <v>216</v>
      </c>
      <c r="AF13" s="781"/>
      <c r="AG13" s="781"/>
      <c r="AH13" s="781"/>
      <c r="AI13" s="781"/>
      <c r="AJ13" s="781"/>
      <c r="AK13" s="782"/>
      <c r="AL13" s="660"/>
      <c r="AM13" s="328"/>
      <c r="AN13" s="328"/>
      <c r="AO13" s="328"/>
      <c r="AP13" s="328"/>
      <c r="AQ13" s="328"/>
      <c r="AR13" s="661"/>
      <c r="AS13" s="717"/>
      <c r="AT13" s="718"/>
      <c r="AU13" s="718"/>
      <c r="AV13" s="718"/>
      <c r="AW13" s="718"/>
      <c r="AX13" s="718"/>
      <c r="AY13" s="719"/>
    </row>
    <row r="14" spans="1:51" ht="30" customHeight="1">
      <c r="A14" s="749"/>
      <c r="B14" s="530"/>
      <c r="C14" s="530"/>
      <c r="D14" s="530"/>
      <c r="E14" s="530"/>
      <c r="F14" s="750"/>
      <c r="G14" s="635" t="s">
        <v>105</v>
      </c>
      <c r="H14" s="636"/>
      <c r="I14" s="636"/>
      <c r="J14" s="636"/>
      <c r="K14" s="636"/>
      <c r="L14" s="636"/>
      <c r="M14" s="636"/>
      <c r="N14" s="637"/>
      <c r="O14" s="767" t="s">
        <v>219</v>
      </c>
      <c r="P14" s="639"/>
      <c r="Q14" s="639"/>
      <c r="R14" s="639"/>
      <c r="S14" s="639"/>
      <c r="T14" s="639"/>
      <c r="U14" s="639"/>
      <c r="V14" s="640"/>
      <c r="W14" s="641" t="s">
        <v>102</v>
      </c>
      <c r="X14" s="636"/>
      <c r="Y14" s="636"/>
      <c r="Z14" s="636"/>
      <c r="AA14" s="636"/>
      <c r="AB14" s="636"/>
      <c r="AC14" s="636"/>
      <c r="AD14" s="637"/>
      <c r="AE14" s="767" t="s">
        <v>217</v>
      </c>
      <c r="AF14" s="639"/>
      <c r="AG14" s="639"/>
      <c r="AH14" s="639"/>
      <c r="AI14" s="639"/>
      <c r="AJ14" s="639"/>
      <c r="AK14" s="640"/>
      <c r="AL14" s="641" t="s">
        <v>87</v>
      </c>
      <c r="AM14" s="636"/>
      <c r="AN14" s="636"/>
      <c r="AO14" s="636"/>
      <c r="AP14" s="636"/>
      <c r="AQ14" s="636"/>
      <c r="AR14" s="637"/>
      <c r="AS14" s="767" t="s">
        <v>218</v>
      </c>
      <c r="AT14" s="639"/>
      <c r="AU14" s="639"/>
      <c r="AV14" s="639"/>
      <c r="AW14" s="639"/>
      <c r="AX14" s="639"/>
      <c r="AY14" s="645"/>
    </row>
    <row r="15" spans="1:51" ht="15" hidden="1" customHeight="1">
      <c r="A15" s="746" t="s">
        <v>94</v>
      </c>
      <c r="B15" s="747"/>
      <c r="C15" s="747"/>
      <c r="D15" s="747"/>
      <c r="E15" s="747"/>
      <c r="F15" s="748"/>
      <c r="G15" s="325" t="s">
        <v>19</v>
      </c>
      <c r="H15" s="326"/>
      <c r="I15" s="326"/>
      <c r="J15" s="326"/>
      <c r="K15" s="326"/>
      <c r="L15" s="326"/>
      <c r="M15" s="326"/>
      <c r="N15" s="659"/>
      <c r="O15" s="783"/>
      <c r="P15" s="784"/>
      <c r="Q15" s="784"/>
      <c r="R15" s="784"/>
      <c r="S15" s="784"/>
      <c r="T15" s="784"/>
      <c r="U15" s="784"/>
      <c r="V15" s="785"/>
      <c r="W15" s="789" t="s">
        <v>136</v>
      </c>
      <c r="X15" s="790"/>
      <c r="Y15" s="790"/>
      <c r="Z15" s="790"/>
      <c r="AA15" s="790"/>
      <c r="AB15" s="790"/>
      <c r="AC15" s="790"/>
      <c r="AD15" s="791"/>
      <c r="AE15" s="792"/>
      <c r="AF15" s="793"/>
      <c r="AG15" s="793"/>
      <c r="AH15" s="793"/>
      <c r="AI15" s="793"/>
      <c r="AJ15" s="793"/>
      <c r="AK15" s="794"/>
      <c r="AL15" s="658" t="s">
        <v>22</v>
      </c>
      <c r="AM15" s="326"/>
      <c r="AN15" s="326"/>
      <c r="AO15" s="326"/>
      <c r="AP15" s="326"/>
      <c r="AQ15" s="326"/>
      <c r="AR15" s="659"/>
      <c r="AS15" s="714"/>
      <c r="AT15" s="715"/>
      <c r="AU15" s="715"/>
      <c r="AV15" s="715"/>
      <c r="AW15" s="715"/>
      <c r="AX15" s="715"/>
      <c r="AY15" s="716"/>
    </row>
    <row r="16" spans="1:51" ht="15" hidden="1" customHeight="1">
      <c r="A16" s="746"/>
      <c r="B16" s="747"/>
      <c r="C16" s="747"/>
      <c r="D16" s="747"/>
      <c r="E16" s="747"/>
      <c r="F16" s="748"/>
      <c r="G16" s="327"/>
      <c r="H16" s="328"/>
      <c r="I16" s="328"/>
      <c r="J16" s="328"/>
      <c r="K16" s="328"/>
      <c r="L16" s="328"/>
      <c r="M16" s="328"/>
      <c r="N16" s="661"/>
      <c r="O16" s="786"/>
      <c r="P16" s="787"/>
      <c r="Q16" s="787"/>
      <c r="R16" s="787"/>
      <c r="S16" s="787"/>
      <c r="T16" s="787"/>
      <c r="U16" s="787"/>
      <c r="V16" s="788"/>
      <c r="W16" s="734" t="s">
        <v>137</v>
      </c>
      <c r="X16" s="735"/>
      <c r="Y16" s="735"/>
      <c r="Z16" s="735"/>
      <c r="AA16" s="735"/>
      <c r="AB16" s="735"/>
      <c r="AC16" s="735"/>
      <c r="AD16" s="736"/>
      <c r="AE16" s="780"/>
      <c r="AF16" s="781"/>
      <c r="AG16" s="781"/>
      <c r="AH16" s="781"/>
      <c r="AI16" s="781"/>
      <c r="AJ16" s="781"/>
      <c r="AK16" s="782"/>
      <c r="AL16" s="660"/>
      <c r="AM16" s="328"/>
      <c r="AN16" s="328"/>
      <c r="AO16" s="328"/>
      <c r="AP16" s="328"/>
      <c r="AQ16" s="328"/>
      <c r="AR16" s="661"/>
      <c r="AS16" s="717"/>
      <c r="AT16" s="718"/>
      <c r="AU16" s="718"/>
      <c r="AV16" s="718"/>
      <c r="AW16" s="718"/>
      <c r="AX16" s="718"/>
      <c r="AY16" s="719"/>
    </row>
    <row r="17" spans="1:51" ht="30" hidden="1" customHeight="1" thickBot="1">
      <c r="A17" s="749"/>
      <c r="B17" s="530"/>
      <c r="C17" s="530"/>
      <c r="D17" s="530"/>
      <c r="E17" s="530"/>
      <c r="F17" s="750"/>
      <c r="G17" s="635" t="s">
        <v>105</v>
      </c>
      <c r="H17" s="636"/>
      <c r="I17" s="636"/>
      <c r="J17" s="636"/>
      <c r="K17" s="636"/>
      <c r="L17" s="636"/>
      <c r="M17" s="636"/>
      <c r="N17" s="637"/>
      <c r="O17" s="638"/>
      <c r="P17" s="639"/>
      <c r="Q17" s="639"/>
      <c r="R17" s="639"/>
      <c r="S17" s="639"/>
      <c r="T17" s="639"/>
      <c r="U17" s="639"/>
      <c r="V17" s="640"/>
      <c r="W17" s="641" t="s">
        <v>102</v>
      </c>
      <c r="X17" s="636"/>
      <c r="Y17" s="636"/>
      <c r="Z17" s="636"/>
      <c r="AA17" s="636"/>
      <c r="AB17" s="636"/>
      <c r="AC17" s="636"/>
      <c r="AD17" s="637"/>
      <c r="AE17" s="638"/>
      <c r="AF17" s="639"/>
      <c r="AG17" s="639"/>
      <c r="AH17" s="639"/>
      <c r="AI17" s="639"/>
      <c r="AJ17" s="639"/>
      <c r="AK17" s="640"/>
      <c r="AL17" s="641" t="s">
        <v>87</v>
      </c>
      <c r="AM17" s="636"/>
      <c r="AN17" s="636"/>
      <c r="AO17" s="636"/>
      <c r="AP17" s="636"/>
      <c r="AQ17" s="636"/>
      <c r="AR17" s="637"/>
      <c r="AS17" s="638"/>
      <c r="AT17" s="639"/>
      <c r="AU17" s="639"/>
      <c r="AV17" s="639"/>
      <c r="AW17" s="639"/>
      <c r="AX17" s="639"/>
      <c r="AY17" s="645"/>
    </row>
    <row r="18" spans="1:51" ht="30" customHeight="1">
      <c r="A18" s="903" t="s">
        <v>110</v>
      </c>
      <c r="B18" s="904"/>
      <c r="C18" s="904"/>
      <c r="D18" s="904"/>
      <c r="E18" s="904"/>
      <c r="F18" s="905"/>
      <c r="G18" s="711" t="s">
        <v>18</v>
      </c>
      <c r="H18" s="712"/>
      <c r="I18" s="712"/>
      <c r="J18" s="712"/>
      <c r="K18" s="712"/>
      <c r="L18" s="712"/>
      <c r="M18" s="712"/>
      <c r="N18" s="713"/>
      <c r="O18" s="906" t="s">
        <v>215</v>
      </c>
      <c r="P18" s="907"/>
      <c r="Q18" s="907"/>
      <c r="R18" s="907"/>
      <c r="S18" s="907"/>
      <c r="T18" s="907"/>
      <c r="U18" s="907"/>
      <c r="V18" s="907"/>
      <c r="W18" s="907"/>
      <c r="X18" s="907"/>
      <c r="Y18" s="907"/>
      <c r="Z18" s="907"/>
      <c r="AA18" s="907"/>
      <c r="AB18" s="907"/>
      <c r="AC18" s="907"/>
      <c r="AD18" s="907"/>
      <c r="AE18" s="907"/>
      <c r="AF18" s="907"/>
      <c r="AG18" s="907"/>
      <c r="AH18" s="907"/>
      <c r="AI18" s="907"/>
      <c r="AJ18" s="907"/>
      <c r="AK18" s="908"/>
      <c r="AL18" s="909" t="s">
        <v>111</v>
      </c>
      <c r="AM18" s="910"/>
      <c r="AN18" s="910"/>
      <c r="AO18" s="910"/>
      <c r="AP18" s="910"/>
      <c r="AQ18" s="910"/>
      <c r="AR18" s="911"/>
      <c r="AS18" s="912">
        <v>7043.3549999999996</v>
      </c>
      <c r="AT18" s="913"/>
      <c r="AU18" s="913"/>
      <c r="AV18" s="913"/>
      <c r="AW18" s="913"/>
      <c r="AX18" s="913"/>
      <c r="AY18" s="914"/>
    </row>
    <row r="19" spans="1:51" ht="30" customHeight="1">
      <c r="A19" s="879"/>
      <c r="B19" s="880"/>
      <c r="C19" s="880"/>
      <c r="D19" s="880"/>
      <c r="E19" s="880"/>
      <c r="F19" s="881"/>
      <c r="G19" s="671" t="s">
        <v>31</v>
      </c>
      <c r="H19" s="672"/>
      <c r="I19" s="672"/>
      <c r="J19" s="672"/>
      <c r="K19" s="672"/>
      <c r="L19" s="672"/>
      <c r="M19" s="672"/>
      <c r="N19" s="673"/>
      <c r="O19" s="677" t="s">
        <v>220</v>
      </c>
      <c r="P19" s="678"/>
      <c r="Q19" s="678"/>
      <c r="R19" s="678"/>
      <c r="S19" s="678"/>
      <c r="T19" s="678"/>
      <c r="U19" s="678"/>
      <c r="V19" s="678"/>
      <c r="W19" s="678"/>
      <c r="X19" s="678"/>
      <c r="Y19" s="678"/>
      <c r="Z19" s="678"/>
      <c r="AA19" s="678"/>
      <c r="AB19" s="678"/>
      <c r="AC19" s="678"/>
      <c r="AD19" s="678"/>
      <c r="AE19" s="678"/>
      <c r="AF19" s="678"/>
      <c r="AG19" s="678"/>
      <c r="AH19" s="678"/>
      <c r="AI19" s="678"/>
      <c r="AJ19" s="678"/>
      <c r="AK19" s="678"/>
      <c r="AL19" s="678"/>
      <c r="AM19" s="678"/>
      <c r="AN19" s="678"/>
      <c r="AO19" s="678"/>
      <c r="AP19" s="678"/>
      <c r="AQ19" s="678"/>
      <c r="AR19" s="678"/>
      <c r="AS19" s="678"/>
      <c r="AT19" s="678"/>
      <c r="AU19" s="678"/>
      <c r="AV19" s="678"/>
      <c r="AW19" s="678"/>
      <c r="AX19" s="678"/>
      <c r="AY19" s="679"/>
    </row>
    <row r="20" spans="1:51" ht="30" customHeight="1">
      <c r="A20" s="680" t="s">
        <v>341</v>
      </c>
      <c r="B20" s="681"/>
      <c r="C20" s="681"/>
      <c r="D20" s="681"/>
      <c r="E20" s="681"/>
      <c r="F20" s="682"/>
      <c r="G20" s="671" t="s">
        <v>18</v>
      </c>
      <c r="H20" s="672"/>
      <c r="I20" s="672"/>
      <c r="J20" s="672"/>
      <c r="K20" s="672"/>
      <c r="L20" s="672"/>
      <c r="M20" s="672"/>
      <c r="N20" s="673"/>
      <c r="O20" s="686" t="s">
        <v>221</v>
      </c>
      <c r="P20" s="687"/>
      <c r="Q20" s="687"/>
      <c r="R20" s="687"/>
      <c r="S20" s="687"/>
      <c r="T20" s="687"/>
      <c r="U20" s="687"/>
      <c r="V20" s="687"/>
      <c r="W20" s="687"/>
      <c r="X20" s="687"/>
      <c r="Y20" s="687"/>
      <c r="Z20" s="687"/>
      <c r="AA20" s="687"/>
      <c r="AB20" s="687"/>
      <c r="AC20" s="687"/>
      <c r="AD20" s="687"/>
      <c r="AE20" s="687"/>
      <c r="AF20" s="687"/>
      <c r="AG20" s="687"/>
      <c r="AH20" s="687"/>
      <c r="AI20" s="687"/>
      <c r="AJ20" s="687"/>
      <c r="AK20" s="688"/>
      <c r="AL20" s="689" t="s">
        <v>111</v>
      </c>
      <c r="AM20" s="690"/>
      <c r="AN20" s="690"/>
      <c r="AO20" s="690"/>
      <c r="AP20" s="690"/>
      <c r="AQ20" s="690"/>
      <c r="AR20" s="691"/>
      <c r="AS20" s="674">
        <v>6609.4620000000004</v>
      </c>
      <c r="AT20" s="675"/>
      <c r="AU20" s="675"/>
      <c r="AV20" s="675"/>
      <c r="AW20" s="675"/>
      <c r="AX20" s="675"/>
      <c r="AY20" s="676"/>
    </row>
    <row r="21" spans="1:51" ht="30" customHeight="1">
      <c r="A21" s="879"/>
      <c r="B21" s="880"/>
      <c r="C21" s="880"/>
      <c r="D21" s="880"/>
      <c r="E21" s="880"/>
      <c r="F21" s="881"/>
      <c r="G21" s="671" t="s">
        <v>31</v>
      </c>
      <c r="H21" s="672"/>
      <c r="I21" s="672"/>
      <c r="J21" s="672"/>
      <c r="K21" s="672"/>
      <c r="L21" s="672"/>
      <c r="M21" s="672"/>
      <c r="N21" s="673"/>
      <c r="O21" s="677" t="s">
        <v>220</v>
      </c>
      <c r="P21" s="678"/>
      <c r="Q21" s="678"/>
      <c r="R21" s="678"/>
      <c r="S21" s="678"/>
      <c r="T21" s="678"/>
      <c r="U21" s="678"/>
      <c r="V21" s="678"/>
      <c r="W21" s="678"/>
      <c r="X21" s="678"/>
      <c r="Y21" s="678"/>
      <c r="Z21" s="678"/>
      <c r="AA21" s="678"/>
      <c r="AB21" s="678"/>
      <c r="AC21" s="678"/>
      <c r="AD21" s="678"/>
      <c r="AE21" s="678"/>
      <c r="AF21" s="678"/>
      <c r="AG21" s="678"/>
      <c r="AH21" s="678"/>
      <c r="AI21" s="678"/>
      <c r="AJ21" s="678"/>
      <c r="AK21" s="678"/>
      <c r="AL21" s="678"/>
      <c r="AM21" s="678"/>
      <c r="AN21" s="678"/>
      <c r="AO21" s="678"/>
      <c r="AP21" s="678"/>
      <c r="AQ21" s="678"/>
      <c r="AR21" s="678"/>
      <c r="AS21" s="678"/>
      <c r="AT21" s="678"/>
      <c r="AU21" s="678"/>
      <c r="AV21" s="678"/>
      <c r="AW21" s="678"/>
      <c r="AX21" s="678"/>
      <c r="AY21" s="679"/>
    </row>
    <row r="22" spans="1:51" ht="30" customHeight="1">
      <c r="A22" s="680" t="s">
        <v>342</v>
      </c>
      <c r="B22" s="681"/>
      <c r="C22" s="681"/>
      <c r="D22" s="681"/>
      <c r="E22" s="681"/>
      <c r="F22" s="682"/>
      <c r="G22" s="671" t="s">
        <v>18</v>
      </c>
      <c r="H22" s="672"/>
      <c r="I22" s="672"/>
      <c r="J22" s="672"/>
      <c r="K22" s="672"/>
      <c r="L22" s="672"/>
      <c r="M22" s="672"/>
      <c r="N22" s="673"/>
      <c r="O22" s="686" t="s">
        <v>222</v>
      </c>
      <c r="P22" s="687"/>
      <c r="Q22" s="687"/>
      <c r="R22" s="687"/>
      <c r="S22" s="687"/>
      <c r="T22" s="687"/>
      <c r="U22" s="687"/>
      <c r="V22" s="687"/>
      <c r="W22" s="687"/>
      <c r="X22" s="687"/>
      <c r="Y22" s="687"/>
      <c r="Z22" s="687"/>
      <c r="AA22" s="687"/>
      <c r="AB22" s="687"/>
      <c r="AC22" s="687"/>
      <c r="AD22" s="687"/>
      <c r="AE22" s="687"/>
      <c r="AF22" s="687"/>
      <c r="AG22" s="687"/>
      <c r="AH22" s="687"/>
      <c r="AI22" s="687"/>
      <c r="AJ22" s="687"/>
      <c r="AK22" s="688"/>
      <c r="AL22" s="689" t="s">
        <v>111</v>
      </c>
      <c r="AM22" s="690"/>
      <c r="AN22" s="690"/>
      <c r="AO22" s="690"/>
      <c r="AP22" s="690"/>
      <c r="AQ22" s="690"/>
      <c r="AR22" s="691"/>
      <c r="AS22" s="674">
        <v>4811.1890000000003</v>
      </c>
      <c r="AT22" s="675"/>
      <c r="AU22" s="675"/>
      <c r="AV22" s="675"/>
      <c r="AW22" s="675"/>
      <c r="AX22" s="675"/>
      <c r="AY22" s="676"/>
    </row>
    <row r="23" spans="1:51" ht="30" customHeight="1">
      <c r="A23" s="879"/>
      <c r="B23" s="880"/>
      <c r="C23" s="880"/>
      <c r="D23" s="880"/>
      <c r="E23" s="880"/>
      <c r="F23" s="881"/>
      <c r="G23" s="671" t="s">
        <v>31</v>
      </c>
      <c r="H23" s="672"/>
      <c r="I23" s="672"/>
      <c r="J23" s="672"/>
      <c r="K23" s="672"/>
      <c r="L23" s="672"/>
      <c r="M23" s="672"/>
      <c r="N23" s="673"/>
      <c r="O23" s="677" t="s">
        <v>220</v>
      </c>
      <c r="P23" s="678"/>
      <c r="Q23" s="678"/>
      <c r="R23" s="678"/>
      <c r="S23" s="678"/>
      <c r="T23" s="678"/>
      <c r="U23" s="678"/>
      <c r="V23" s="678"/>
      <c r="W23" s="678"/>
      <c r="X23" s="678"/>
      <c r="Y23" s="678"/>
      <c r="Z23" s="678"/>
      <c r="AA23" s="678"/>
      <c r="AB23" s="678"/>
      <c r="AC23" s="678"/>
      <c r="AD23" s="678"/>
      <c r="AE23" s="678"/>
      <c r="AF23" s="678"/>
      <c r="AG23" s="678"/>
      <c r="AH23" s="678"/>
      <c r="AI23" s="678"/>
      <c r="AJ23" s="678"/>
      <c r="AK23" s="678"/>
      <c r="AL23" s="678"/>
      <c r="AM23" s="678"/>
      <c r="AN23" s="678"/>
      <c r="AO23" s="678"/>
      <c r="AP23" s="678"/>
      <c r="AQ23" s="678"/>
      <c r="AR23" s="678"/>
      <c r="AS23" s="678"/>
      <c r="AT23" s="678"/>
      <c r="AU23" s="678"/>
      <c r="AV23" s="678"/>
      <c r="AW23" s="678"/>
      <c r="AX23" s="678"/>
      <c r="AY23" s="679"/>
    </row>
    <row r="24" spans="1:51" ht="30" customHeight="1">
      <c r="A24" s="680" t="s">
        <v>343</v>
      </c>
      <c r="B24" s="681"/>
      <c r="C24" s="681"/>
      <c r="D24" s="681"/>
      <c r="E24" s="681"/>
      <c r="F24" s="682"/>
      <c r="G24" s="671" t="s">
        <v>18</v>
      </c>
      <c r="H24" s="672"/>
      <c r="I24" s="672"/>
      <c r="J24" s="672"/>
      <c r="K24" s="672"/>
      <c r="L24" s="672"/>
      <c r="M24" s="672"/>
      <c r="N24" s="673"/>
      <c r="O24" s="686" t="s">
        <v>223</v>
      </c>
      <c r="P24" s="687"/>
      <c r="Q24" s="687"/>
      <c r="R24" s="687"/>
      <c r="S24" s="687"/>
      <c r="T24" s="687"/>
      <c r="U24" s="687"/>
      <c r="V24" s="687"/>
      <c r="W24" s="687"/>
      <c r="X24" s="687"/>
      <c r="Y24" s="687"/>
      <c r="Z24" s="687"/>
      <c r="AA24" s="687"/>
      <c r="AB24" s="687"/>
      <c r="AC24" s="687"/>
      <c r="AD24" s="687"/>
      <c r="AE24" s="687"/>
      <c r="AF24" s="687"/>
      <c r="AG24" s="687"/>
      <c r="AH24" s="687"/>
      <c r="AI24" s="687"/>
      <c r="AJ24" s="687"/>
      <c r="AK24" s="688"/>
      <c r="AL24" s="689" t="s">
        <v>111</v>
      </c>
      <c r="AM24" s="690"/>
      <c r="AN24" s="690"/>
      <c r="AO24" s="690"/>
      <c r="AP24" s="690"/>
      <c r="AQ24" s="690"/>
      <c r="AR24" s="691"/>
      <c r="AS24" s="674">
        <v>4487.835</v>
      </c>
      <c r="AT24" s="675"/>
      <c r="AU24" s="675"/>
      <c r="AV24" s="675"/>
      <c r="AW24" s="675"/>
      <c r="AX24" s="675"/>
      <c r="AY24" s="676"/>
    </row>
    <row r="25" spans="1:51" ht="30" customHeight="1">
      <c r="A25" s="879"/>
      <c r="B25" s="880"/>
      <c r="C25" s="880"/>
      <c r="D25" s="880"/>
      <c r="E25" s="880"/>
      <c r="F25" s="881"/>
      <c r="G25" s="671" t="s">
        <v>31</v>
      </c>
      <c r="H25" s="672"/>
      <c r="I25" s="672"/>
      <c r="J25" s="672"/>
      <c r="K25" s="672"/>
      <c r="L25" s="672"/>
      <c r="M25" s="672"/>
      <c r="N25" s="673"/>
      <c r="O25" s="677" t="s">
        <v>220</v>
      </c>
      <c r="P25" s="678"/>
      <c r="Q25" s="678"/>
      <c r="R25" s="678"/>
      <c r="S25" s="678"/>
      <c r="T25" s="678"/>
      <c r="U25" s="678"/>
      <c r="V25" s="678"/>
      <c r="W25" s="678"/>
      <c r="X25" s="678"/>
      <c r="Y25" s="678"/>
      <c r="Z25" s="678"/>
      <c r="AA25" s="678"/>
      <c r="AB25" s="678"/>
      <c r="AC25" s="678"/>
      <c r="AD25" s="678"/>
      <c r="AE25" s="678"/>
      <c r="AF25" s="678"/>
      <c r="AG25" s="678"/>
      <c r="AH25" s="678"/>
      <c r="AI25" s="678"/>
      <c r="AJ25" s="678"/>
      <c r="AK25" s="678"/>
      <c r="AL25" s="678"/>
      <c r="AM25" s="678"/>
      <c r="AN25" s="678"/>
      <c r="AO25" s="678"/>
      <c r="AP25" s="678"/>
      <c r="AQ25" s="678"/>
      <c r="AR25" s="678"/>
      <c r="AS25" s="678"/>
      <c r="AT25" s="678"/>
      <c r="AU25" s="678"/>
      <c r="AV25" s="678"/>
      <c r="AW25" s="678"/>
      <c r="AX25" s="678"/>
      <c r="AY25" s="679"/>
    </row>
    <row r="26" spans="1:51" ht="30" customHeight="1">
      <c r="A26" s="680" t="s">
        <v>344</v>
      </c>
      <c r="B26" s="681"/>
      <c r="C26" s="681"/>
      <c r="D26" s="681"/>
      <c r="E26" s="681"/>
      <c r="F26" s="682"/>
      <c r="G26" s="671" t="s">
        <v>18</v>
      </c>
      <c r="H26" s="672"/>
      <c r="I26" s="672"/>
      <c r="J26" s="672"/>
      <c r="K26" s="672"/>
      <c r="L26" s="672"/>
      <c r="M26" s="672"/>
      <c r="N26" s="673"/>
      <c r="O26" s="686" t="s">
        <v>224</v>
      </c>
      <c r="P26" s="687"/>
      <c r="Q26" s="687"/>
      <c r="R26" s="687"/>
      <c r="S26" s="687"/>
      <c r="T26" s="687"/>
      <c r="U26" s="687"/>
      <c r="V26" s="687"/>
      <c r="W26" s="687"/>
      <c r="X26" s="687"/>
      <c r="Y26" s="687"/>
      <c r="Z26" s="687"/>
      <c r="AA26" s="687"/>
      <c r="AB26" s="687"/>
      <c r="AC26" s="687"/>
      <c r="AD26" s="687"/>
      <c r="AE26" s="687"/>
      <c r="AF26" s="687"/>
      <c r="AG26" s="687"/>
      <c r="AH26" s="687"/>
      <c r="AI26" s="687"/>
      <c r="AJ26" s="687"/>
      <c r="AK26" s="688"/>
      <c r="AL26" s="689" t="s">
        <v>111</v>
      </c>
      <c r="AM26" s="690"/>
      <c r="AN26" s="690"/>
      <c r="AO26" s="690"/>
      <c r="AP26" s="690"/>
      <c r="AQ26" s="690"/>
      <c r="AR26" s="691"/>
      <c r="AS26" s="674">
        <v>3367.63</v>
      </c>
      <c r="AT26" s="675"/>
      <c r="AU26" s="675"/>
      <c r="AV26" s="675"/>
      <c r="AW26" s="675"/>
      <c r="AX26" s="675"/>
      <c r="AY26" s="676"/>
    </row>
    <row r="27" spans="1:51" ht="30" customHeight="1">
      <c r="A27" s="879"/>
      <c r="B27" s="880"/>
      <c r="C27" s="880"/>
      <c r="D27" s="880"/>
      <c r="E27" s="880"/>
      <c r="F27" s="881"/>
      <c r="G27" s="671" t="s">
        <v>31</v>
      </c>
      <c r="H27" s="672"/>
      <c r="I27" s="672"/>
      <c r="J27" s="672"/>
      <c r="K27" s="672"/>
      <c r="L27" s="672"/>
      <c r="M27" s="672"/>
      <c r="N27" s="673"/>
      <c r="O27" s="677" t="s">
        <v>220</v>
      </c>
      <c r="P27" s="678"/>
      <c r="Q27" s="678"/>
      <c r="R27" s="678"/>
      <c r="S27" s="678"/>
      <c r="T27" s="678"/>
      <c r="U27" s="678"/>
      <c r="V27" s="678"/>
      <c r="W27" s="678"/>
      <c r="X27" s="678"/>
      <c r="Y27" s="678"/>
      <c r="Z27" s="678"/>
      <c r="AA27" s="678"/>
      <c r="AB27" s="678"/>
      <c r="AC27" s="678"/>
      <c r="AD27" s="678"/>
      <c r="AE27" s="678"/>
      <c r="AF27" s="678"/>
      <c r="AG27" s="678"/>
      <c r="AH27" s="678"/>
      <c r="AI27" s="678"/>
      <c r="AJ27" s="678"/>
      <c r="AK27" s="678"/>
      <c r="AL27" s="678"/>
      <c r="AM27" s="678"/>
      <c r="AN27" s="678"/>
      <c r="AO27" s="678"/>
      <c r="AP27" s="678"/>
      <c r="AQ27" s="678"/>
      <c r="AR27" s="678"/>
      <c r="AS27" s="678"/>
      <c r="AT27" s="678"/>
      <c r="AU27" s="678"/>
      <c r="AV27" s="678"/>
      <c r="AW27" s="678"/>
      <c r="AX27" s="678"/>
      <c r="AY27" s="679"/>
    </row>
    <row r="28" spans="1:51" ht="30" customHeight="1">
      <c r="A28" s="680" t="s">
        <v>345</v>
      </c>
      <c r="B28" s="681"/>
      <c r="C28" s="681"/>
      <c r="D28" s="681"/>
      <c r="E28" s="681"/>
      <c r="F28" s="682"/>
      <c r="G28" s="671" t="s">
        <v>18</v>
      </c>
      <c r="H28" s="672"/>
      <c r="I28" s="672"/>
      <c r="J28" s="672"/>
      <c r="K28" s="672"/>
      <c r="L28" s="672"/>
      <c r="M28" s="672"/>
      <c r="N28" s="673"/>
      <c r="O28" s="686" t="s">
        <v>225</v>
      </c>
      <c r="P28" s="687"/>
      <c r="Q28" s="687"/>
      <c r="R28" s="687"/>
      <c r="S28" s="687"/>
      <c r="T28" s="687"/>
      <c r="U28" s="687"/>
      <c r="V28" s="687"/>
      <c r="W28" s="687"/>
      <c r="X28" s="687"/>
      <c r="Y28" s="687"/>
      <c r="Z28" s="687"/>
      <c r="AA28" s="687"/>
      <c r="AB28" s="687"/>
      <c r="AC28" s="687"/>
      <c r="AD28" s="687"/>
      <c r="AE28" s="687"/>
      <c r="AF28" s="687"/>
      <c r="AG28" s="687"/>
      <c r="AH28" s="687"/>
      <c r="AI28" s="687"/>
      <c r="AJ28" s="687"/>
      <c r="AK28" s="688"/>
      <c r="AL28" s="689" t="s">
        <v>111</v>
      </c>
      <c r="AM28" s="690"/>
      <c r="AN28" s="690"/>
      <c r="AO28" s="690"/>
      <c r="AP28" s="690"/>
      <c r="AQ28" s="690"/>
      <c r="AR28" s="691"/>
      <c r="AS28" s="674">
        <v>4914.7299999999996</v>
      </c>
      <c r="AT28" s="675"/>
      <c r="AU28" s="675"/>
      <c r="AV28" s="675"/>
      <c r="AW28" s="675"/>
      <c r="AX28" s="675"/>
      <c r="AY28" s="676"/>
    </row>
    <row r="29" spans="1:51" ht="30" customHeight="1">
      <c r="A29" s="879"/>
      <c r="B29" s="880"/>
      <c r="C29" s="880"/>
      <c r="D29" s="880"/>
      <c r="E29" s="880"/>
      <c r="F29" s="881"/>
      <c r="G29" s="671" t="s">
        <v>31</v>
      </c>
      <c r="H29" s="672"/>
      <c r="I29" s="672"/>
      <c r="J29" s="672"/>
      <c r="K29" s="672"/>
      <c r="L29" s="672"/>
      <c r="M29" s="672"/>
      <c r="N29" s="673"/>
      <c r="O29" s="677" t="s">
        <v>220</v>
      </c>
      <c r="P29" s="678"/>
      <c r="Q29" s="678"/>
      <c r="R29" s="678"/>
      <c r="S29" s="678"/>
      <c r="T29" s="678"/>
      <c r="U29" s="678"/>
      <c r="V29" s="678"/>
      <c r="W29" s="678"/>
      <c r="X29" s="678"/>
      <c r="Y29" s="678"/>
      <c r="Z29" s="678"/>
      <c r="AA29" s="678"/>
      <c r="AB29" s="678"/>
      <c r="AC29" s="678"/>
      <c r="AD29" s="678"/>
      <c r="AE29" s="678"/>
      <c r="AF29" s="678"/>
      <c r="AG29" s="678"/>
      <c r="AH29" s="678"/>
      <c r="AI29" s="678"/>
      <c r="AJ29" s="678"/>
      <c r="AK29" s="678"/>
      <c r="AL29" s="678"/>
      <c r="AM29" s="678"/>
      <c r="AN29" s="678"/>
      <c r="AO29" s="678"/>
      <c r="AP29" s="678"/>
      <c r="AQ29" s="678"/>
      <c r="AR29" s="678"/>
      <c r="AS29" s="678"/>
      <c r="AT29" s="678"/>
      <c r="AU29" s="678"/>
      <c r="AV29" s="678"/>
      <c r="AW29" s="678"/>
      <c r="AX29" s="678"/>
      <c r="AY29" s="679"/>
    </row>
    <row r="30" spans="1:51" ht="30" customHeight="1">
      <c r="A30" s="680" t="s">
        <v>346</v>
      </c>
      <c r="B30" s="681"/>
      <c r="C30" s="681"/>
      <c r="D30" s="681"/>
      <c r="E30" s="681"/>
      <c r="F30" s="682"/>
      <c r="G30" s="671" t="s">
        <v>18</v>
      </c>
      <c r="H30" s="672"/>
      <c r="I30" s="672"/>
      <c r="J30" s="672"/>
      <c r="K30" s="672"/>
      <c r="L30" s="672"/>
      <c r="M30" s="672"/>
      <c r="N30" s="673"/>
      <c r="O30" s="686" t="s">
        <v>226</v>
      </c>
      <c r="P30" s="687"/>
      <c r="Q30" s="687"/>
      <c r="R30" s="687"/>
      <c r="S30" s="687"/>
      <c r="T30" s="687"/>
      <c r="U30" s="687"/>
      <c r="V30" s="687"/>
      <c r="W30" s="687"/>
      <c r="X30" s="687"/>
      <c r="Y30" s="687"/>
      <c r="Z30" s="687"/>
      <c r="AA30" s="687"/>
      <c r="AB30" s="687"/>
      <c r="AC30" s="687"/>
      <c r="AD30" s="687"/>
      <c r="AE30" s="687"/>
      <c r="AF30" s="687"/>
      <c r="AG30" s="687"/>
      <c r="AH30" s="687"/>
      <c r="AI30" s="687"/>
      <c r="AJ30" s="687"/>
      <c r="AK30" s="688"/>
      <c r="AL30" s="689" t="s">
        <v>111</v>
      </c>
      <c r="AM30" s="690"/>
      <c r="AN30" s="690"/>
      <c r="AO30" s="690"/>
      <c r="AP30" s="690"/>
      <c r="AQ30" s="690"/>
      <c r="AR30" s="691"/>
      <c r="AS30" s="674">
        <v>6155.9870000000001</v>
      </c>
      <c r="AT30" s="675"/>
      <c r="AU30" s="675"/>
      <c r="AV30" s="675"/>
      <c r="AW30" s="675"/>
      <c r="AX30" s="675"/>
      <c r="AY30" s="676"/>
    </row>
    <row r="31" spans="1:51" ht="30" customHeight="1">
      <c r="A31" s="879"/>
      <c r="B31" s="880"/>
      <c r="C31" s="880"/>
      <c r="D31" s="880"/>
      <c r="E31" s="880"/>
      <c r="F31" s="881"/>
      <c r="G31" s="671" t="s">
        <v>31</v>
      </c>
      <c r="H31" s="672"/>
      <c r="I31" s="672"/>
      <c r="J31" s="672"/>
      <c r="K31" s="672"/>
      <c r="L31" s="672"/>
      <c r="M31" s="672"/>
      <c r="N31" s="673"/>
      <c r="O31" s="677" t="s">
        <v>220</v>
      </c>
      <c r="P31" s="678"/>
      <c r="Q31" s="678"/>
      <c r="R31" s="678"/>
      <c r="S31" s="678"/>
      <c r="T31" s="678"/>
      <c r="U31" s="678"/>
      <c r="V31" s="678"/>
      <c r="W31" s="678"/>
      <c r="X31" s="678"/>
      <c r="Y31" s="678"/>
      <c r="Z31" s="678"/>
      <c r="AA31" s="678"/>
      <c r="AB31" s="678"/>
      <c r="AC31" s="678"/>
      <c r="AD31" s="678"/>
      <c r="AE31" s="678"/>
      <c r="AF31" s="678"/>
      <c r="AG31" s="678"/>
      <c r="AH31" s="678"/>
      <c r="AI31" s="678"/>
      <c r="AJ31" s="678"/>
      <c r="AK31" s="678"/>
      <c r="AL31" s="678"/>
      <c r="AM31" s="678"/>
      <c r="AN31" s="678"/>
      <c r="AO31" s="678"/>
      <c r="AP31" s="678"/>
      <c r="AQ31" s="678"/>
      <c r="AR31" s="678"/>
      <c r="AS31" s="678"/>
      <c r="AT31" s="678"/>
      <c r="AU31" s="678"/>
      <c r="AV31" s="678"/>
      <c r="AW31" s="678"/>
      <c r="AX31" s="678"/>
      <c r="AY31" s="679"/>
    </row>
    <row r="32" spans="1:51" ht="30" customHeight="1">
      <c r="A32" s="680" t="s">
        <v>347</v>
      </c>
      <c r="B32" s="681"/>
      <c r="C32" s="681"/>
      <c r="D32" s="681"/>
      <c r="E32" s="681"/>
      <c r="F32" s="682"/>
      <c r="G32" s="671" t="s">
        <v>18</v>
      </c>
      <c r="H32" s="672"/>
      <c r="I32" s="672"/>
      <c r="J32" s="672"/>
      <c r="K32" s="672"/>
      <c r="L32" s="672"/>
      <c r="M32" s="672"/>
      <c r="N32" s="673"/>
      <c r="O32" s="686" t="s">
        <v>195</v>
      </c>
      <c r="P32" s="687"/>
      <c r="Q32" s="687"/>
      <c r="R32" s="687"/>
      <c r="S32" s="687"/>
      <c r="T32" s="687"/>
      <c r="U32" s="687"/>
      <c r="V32" s="687"/>
      <c r="W32" s="687"/>
      <c r="X32" s="687"/>
      <c r="Y32" s="687"/>
      <c r="Z32" s="687"/>
      <c r="AA32" s="687"/>
      <c r="AB32" s="687"/>
      <c r="AC32" s="687"/>
      <c r="AD32" s="687"/>
      <c r="AE32" s="687"/>
      <c r="AF32" s="687"/>
      <c r="AG32" s="687"/>
      <c r="AH32" s="687"/>
      <c r="AI32" s="687"/>
      <c r="AJ32" s="687"/>
      <c r="AK32" s="688"/>
      <c r="AL32" s="689" t="s">
        <v>111</v>
      </c>
      <c r="AM32" s="690"/>
      <c r="AN32" s="690"/>
      <c r="AO32" s="690"/>
      <c r="AP32" s="690"/>
      <c r="AQ32" s="690"/>
      <c r="AR32" s="691"/>
      <c r="AS32" s="674">
        <v>4314.2979999999998</v>
      </c>
      <c r="AT32" s="675"/>
      <c r="AU32" s="675"/>
      <c r="AV32" s="675"/>
      <c r="AW32" s="675"/>
      <c r="AX32" s="675"/>
      <c r="AY32" s="676"/>
    </row>
    <row r="33" spans="1:51" ht="30" customHeight="1" thickBot="1">
      <c r="A33" s="683"/>
      <c r="B33" s="684"/>
      <c r="C33" s="684"/>
      <c r="D33" s="684"/>
      <c r="E33" s="684"/>
      <c r="F33" s="685"/>
      <c r="G33" s="897" t="s">
        <v>31</v>
      </c>
      <c r="H33" s="898"/>
      <c r="I33" s="898"/>
      <c r="J33" s="898"/>
      <c r="K33" s="898"/>
      <c r="L33" s="898"/>
      <c r="M33" s="898"/>
      <c r="N33" s="899"/>
      <c r="O33" s="900" t="s">
        <v>235</v>
      </c>
      <c r="P33" s="901"/>
      <c r="Q33" s="901"/>
      <c r="R33" s="901"/>
      <c r="S33" s="901"/>
      <c r="T33" s="901"/>
      <c r="U33" s="901"/>
      <c r="V33" s="901"/>
      <c r="W33" s="901"/>
      <c r="X33" s="901"/>
      <c r="Y33" s="901"/>
      <c r="Z33" s="901"/>
      <c r="AA33" s="901"/>
      <c r="AB33" s="901"/>
      <c r="AC33" s="901"/>
      <c r="AD33" s="901"/>
      <c r="AE33" s="901"/>
      <c r="AF33" s="901"/>
      <c r="AG33" s="901"/>
      <c r="AH33" s="901"/>
      <c r="AI33" s="901"/>
      <c r="AJ33" s="901"/>
      <c r="AK33" s="901"/>
      <c r="AL33" s="901"/>
      <c r="AM33" s="901"/>
      <c r="AN33" s="901"/>
      <c r="AO33" s="901"/>
      <c r="AP33" s="901"/>
      <c r="AQ33" s="901"/>
      <c r="AR33" s="901"/>
      <c r="AS33" s="901"/>
      <c r="AT33" s="901"/>
      <c r="AU33" s="901"/>
      <c r="AV33" s="901"/>
      <c r="AW33" s="901"/>
      <c r="AX33" s="901"/>
      <c r="AY33" s="902"/>
    </row>
    <row r="34" spans="1:51" ht="30" customHeight="1">
      <c r="A34" s="882" t="s">
        <v>348</v>
      </c>
      <c r="B34" s="883"/>
      <c r="C34" s="883"/>
      <c r="D34" s="883"/>
      <c r="E34" s="883"/>
      <c r="F34" s="884"/>
      <c r="G34" s="885" t="s">
        <v>18</v>
      </c>
      <c r="H34" s="886"/>
      <c r="I34" s="886"/>
      <c r="J34" s="886"/>
      <c r="K34" s="886"/>
      <c r="L34" s="886"/>
      <c r="M34" s="886"/>
      <c r="N34" s="887"/>
      <c r="O34" s="888" t="s">
        <v>196</v>
      </c>
      <c r="P34" s="889"/>
      <c r="Q34" s="889"/>
      <c r="R34" s="889"/>
      <c r="S34" s="889"/>
      <c r="T34" s="889"/>
      <c r="U34" s="889"/>
      <c r="V34" s="889"/>
      <c r="W34" s="889"/>
      <c r="X34" s="889"/>
      <c r="Y34" s="889"/>
      <c r="Z34" s="889"/>
      <c r="AA34" s="889"/>
      <c r="AB34" s="889"/>
      <c r="AC34" s="889"/>
      <c r="AD34" s="889"/>
      <c r="AE34" s="889"/>
      <c r="AF34" s="889"/>
      <c r="AG34" s="889"/>
      <c r="AH34" s="889"/>
      <c r="AI34" s="889"/>
      <c r="AJ34" s="889"/>
      <c r="AK34" s="890"/>
      <c r="AL34" s="891" t="s">
        <v>111</v>
      </c>
      <c r="AM34" s="892"/>
      <c r="AN34" s="892"/>
      <c r="AO34" s="892"/>
      <c r="AP34" s="892"/>
      <c r="AQ34" s="892"/>
      <c r="AR34" s="893"/>
      <c r="AS34" s="894">
        <v>2064.0140000000001</v>
      </c>
      <c r="AT34" s="895"/>
      <c r="AU34" s="895"/>
      <c r="AV34" s="895"/>
      <c r="AW34" s="895"/>
      <c r="AX34" s="895"/>
      <c r="AY34" s="896"/>
    </row>
    <row r="35" spans="1:51" ht="30" customHeight="1">
      <c r="A35" s="879"/>
      <c r="B35" s="880"/>
      <c r="C35" s="880"/>
      <c r="D35" s="880"/>
      <c r="E35" s="880"/>
      <c r="F35" s="881"/>
      <c r="G35" s="671" t="s">
        <v>31</v>
      </c>
      <c r="H35" s="672"/>
      <c r="I35" s="672"/>
      <c r="J35" s="672"/>
      <c r="K35" s="672"/>
      <c r="L35" s="672"/>
      <c r="M35" s="672"/>
      <c r="N35" s="673"/>
      <c r="O35" s="677" t="s">
        <v>220</v>
      </c>
      <c r="P35" s="678"/>
      <c r="Q35" s="678"/>
      <c r="R35" s="678"/>
      <c r="S35" s="678"/>
      <c r="T35" s="678"/>
      <c r="U35" s="678"/>
      <c r="V35" s="678"/>
      <c r="W35" s="678"/>
      <c r="X35" s="678"/>
      <c r="Y35" s="678"/>
      <c r="Z35" s="678"/>
      <c r="AA35" s="678"/>
      <c r="AB35" s="678"/>
      <c r="AC35" s="678"/>
      <c r="AD35" s="678"/>
      <c r="AE35" s="678"/>
      <c r="AF35" s="678"/>
      <c r="AG35" s="678"/>
      <c r="AH35" s="678"/>
      <c r="AI35" s="678"/>
      <c r="AJ35" s="678"/>
      <c r="AK35" s="678"/>
      <c r="AL35" s="678"/>
      <c r="AM35" s="678"/>
      <c r="AN35" s="678"/>
      <c r="AO35" s="678"/>
      <c r="AP35" s="678"/>
      <c r="AQ35" s="678"/>
      <c r="AR35" s="678"/>
      <c r="AS35" s="678"/>
      <c r="AT35" s="678"/>
      <c r="AU35" s="678"/>
      <c r="AV35" s="678"/>
      <c r="AW35" s="678"/>
      <c r="AX35" s="678"/>
      <c r="AY35" s="679"/>
    </row>
    <row r="36" spans="1:51" ht="134.25" customHeight="1" thickBot="1">
      <c r="A36" s="720" t="s">
        <v>27</v>
      </c>
      <c r="B36" s="721"/>
      <c r="C36" s="721"/>
      <c r="D36" s="721"/>
      <c r="E36" s="721"/>
      <c r="F36" s="722"/>
      <c r="G36" s="53" t="s">
        <v>358</v>
      </c>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5"/>
    </row>
    <row r="37" spans="1:51" ht="131.1" customHeight="1" thickBot="1">
      <c r="A37" s="351" t="s">
        <v>32</v>
      </c>
      <c r="B37" s="352"/>
      <c r="C37" s="352"/>
      <c r="D37" s="352"/>
      <c r="E37" s="352"/>
      <c r="F37" s="701"/>
      <c r="G37" s="702" t="s">
        <v>359</v>
      </c>
      <c r="H37" s="703"/>
      <c r="I37" s="703"/>
      <c r="J37" s="703"/>
      <c r="K37" s="703"/>
      <c r="L37" s="703"/>
      <c r="M37" s="703"/>
      <c r="N37" s="703"/>
      <c r="O37" s="703"/>
      <c r="P37" s="703"/>
      <c r="Q37" s="703"/>
      <c r="R37" s="703"/>
      <c r="S37" s="703"/>
      <c r="T37" s="703"/>
      <c r="U37" s="703"/>
      <c r="V37" s="703"/>
      <c r="W37" s="703"/>
      <c r="X37" s="703"/>
      <c r="Y37" s="703"/>
      <c r="Z37" s="703"/>
      <c r="AA37" s="703"/>
      <c r="AB37" s="703"/>
      <c r="AC37" s="703"/>
      <c r="AD37" s="703"/>
      <c r="AE37" s="703"/>
      <c r="AF37" s="703"/>
      <c r="AG37" s="703"/>
      <c r="AH37" s="703"/>
      <c r="AI37" s="703"/>
      <c r="AJ37" s="703"/>
      <c r="AK37" s="703"/>
      <c r="AL37" s="703"/>
      <c r="AM37" s="703"/>
      <c r="AN37" s="703"/>
      <c r="AO37" s="703"/>
      <c r="AP37" s="703"/>
      <c r="AQ37" s="703"/>
      <c r="AR37" s="703"/>
      <c r="AS37" s="703"/>
      <c r="AT37" s="703"/>
      <c r="AU37" s="703"/>
      <c r="AV37" s="703"/>
      <c r="AW37" s="703"/>
      <c r="AX37" s="703"/>
      <c r="AY37" s="704"/>
    </row>
    <row r="38" spans="1:51" ht="30" customHeight="1">
      <c r="A38" s="187" t="s">
        <v>34</v>
      </c>
      <c r="B38" s="188"/>
      <c r="C38" s="188"/>
      <c r="D38" s="188"/>
      <c r="E38" s="188"/>
      <c r="F38" s="189"/>
      <c r="G38" s="705" t="s">
        <v>113</v>
      </c>
      <c r="H38" s="666"/>
      <c r="I38" s="666"/>
      <c r="J38" s="666"/>
      <c r="K38" s="666"/>
      <c r="L38" s="666"/>
      <c r="M38" s="666"/>
      <c r="N38" s="666"/>
      <c r="O38" s="667"/>
      <c r="P38" s="665" t="s">
        <v>38</v>
      </c>
      <c r="Q38" s="666"/>
      <c r="R38" s="666"/>
      <c r="S38" s="666"/>
      <c r="T38" s="666"/>
      <c r="U38" s="666"/>
      <c r="V38" s="666"/>
      <c r="W38" s="666"/>
      <c r="X38" s="667"/>
      <c r="Y38" s="706"/>
      <c r="Z38" s="707"/>
      <c r="AA38" s="707"/>
      <c r="AB38" s="708"/>
      <c r="AC38" s="709" t="s">
        <v>1</v>
      </c>
      <c r="AD38" s="710"/>
      <c r="AE38" s="662" t="s">
        <v>189</v>
      </c>
      <c r="AF38" s="663"/>
      <c r="AG38" s="663"/>
      <c r="AH38" s="664"/>
      <c r="AI38" s="662" t="s">
        <v>191</v>
      </c>
      <c r="AJ38" s="663"/>
      <c r="AK38" s="663"/>
      <c r="AL38" s="664"/>
      <c r="AM38" s="662" t="s">
        <v>193</v>
      </c>
      <c r="AN38" s="663"/>
      <c r="AO38" s="663"/>
      <c r="AP38" s="664"/>
      <c r="AQ38" s="665" t="s">
        <v>360</v>
      </c>
      <c r="AR38" s="666"/>
      <c r="AS38" s="666"/>
      <c r="AT38" s="667"/>
      <c r="AU38" s="668" t="s">
        <v>361</v>
      </c>
      <c r="AV38" s="669"/>
      <c r="AW38" s="669"/>
      <c r="AX38" s="669"/>
      <c r="AY38" s="670"/>
    </row>
    <row r="39" spans="1:51" ht="45.75" customHeight="1">
      <c r="A39" s="190"/>
      <c r="B39" s="191"/>
      <c r="C39" s="191"/>
      <c r="D39" s="191"/>
      <c r="E39" s="191"/>
      <c r="F39" s="192"/>
      <c r="G39" s="915" t="s">
        <v>362</v>
      </c>
      <c r="H39" s="916"/>
      <c r="I39" s="916"/>
      <c r="J39" s="916"/>
      <c r="K39" s="916"/>
      <c r="L39" s="916"/>
      <c r="M39" s="916"/>
      <c r="N39" s="916"/>
      <c r="O39" s="917"/>
      <c r="P39" s="924" t="s">
        <v>238</v>
      </c>
      <c r="Q39" s="925"/>
      <c r="R39" s="925"/>
      <c r="S39" s="925"/>
      <c r="T39" s="925"/>
      <c r="U39" s="925"/>
      <c r="V39" s="925"/>
      <c r="W39" s="925"/>
      <c r="X39" s="926"/>
      <c r="Y39" s="570" t="s">
        <v>36</v>
      </c>
      <c r="Z39" s="571"/>
      <c r="AA39" s="571"/>
      <c r="AB39" s="572"/>
      <c r="AC39" s="933" t="s">
        <v>241</v>
      </c>
      <c r="AD39" s="934"/>
      <c r="AE39" s="286" t="s">
        <v>242</v>
      </c>
      <c r="AF39" s="287"/>
      <c r="AG39" s="287"/>
      <c r="AH39" s="573"/>
      <c r="AI39" s="939" t="s">
        <v>247</v>
      </c>
      <c r="AJ39" s="287"/>
      <c r="AK39" s="287"/>
      <c r="AL39" s="573"/>
      <c r="AM39" s="939" t="s">
        <v>335</v>
      </c>
      <c r="AN39" s="287"/>
      <c r="AO39" s="287"/>
      <c r="AP39" s="573"/>
      <c r="AQ39" s="584"/>
      <c r="AR39" s="585"/>
      <c r="AS39" s="585"/>
      <c r="AT39" s="606"/>
      <c r="AU39" s="584"/>
      <c r="AV39" s="585"/>
      <c r="AW39" s="585"/>
      <c r="AX39" s="585"/>
      <c r="AY39" s="586"/>
    </row>
    <row r="40" spans="1:51" ht="30" customHeight="1">
      <c r="A40" s="190"/>
      <c r="B40" s="191"/>
      <c r="C40" s="191"/>
      <c r="D40" s="191"/>
      <c r="E40" s="191"/>
      <c r="F40" s="192"/>
      <c r="G40" s="918"/>
      <c r="H40" s="919"/>
      <c r="I40" s="919"/>
      <c r="J40" s="919"/>
      <c r="K40" s="919"/>
      <c r="L40" s="919"/>
      <c r="M40" s="919"/>
      <c r="N40" s="919"/>
      <c r="O40" s="920"/>
      <c r="P40" s="927"/>
      <c r="Q40" s="928"/>
      <c r="R40" s="928"/>
      <c r="S40" s="928"/>
      <c r="T40" s="928"/>
      <c r="U40" s="928"/>
      <c r="V40" s="928"/>
      <c r="W40" s="928"/>
      <c r="X40" s="929"/>
      <c r="Y40" s="570" t="s">
        <v>47</v>
      </c>
      <c r="Z40" s="571"/>
      <c r="AA40" s="571"/>
      <c r="AB40" s="572"/>
      <c r="AC40" s="935"/>
      <c r="AD40" s="936"/>
      <c r="AE40" s="286" t="s">
        <v>246</v>
      </c>
      <c r="AF40" s="287"/>
      <c r="AG40" s="287"/>
      <c r="AH40" s="573"/>
      <c r="AI40" s="286" t="s">
        <v>246</v>
      </c>
      <c r="AJ40" s="287"/>
      <c r="AK40" s="287"/>
      <c r="AL40" s="573"/>
      <c r="AM40" s="286" t="s">
        <v>248</v>
      </c>
      <c r="AN40" s="287"/>
      <c r="AO40" s="287"/>
      <c r="AP40" s="573"/>
      <c r="AQ40" s="286" t="s">
        <v>246</v>
      </c>
      <c r="AR40" s="287"/>
      <c r="AS40" s="287"/>
      <c r="AT40" s="573"/>
      <c r="AU40" s="943" t="s">
        <v>337</v>
      </c>
      <c r="AV40" s="944"/>
      <c r="AW40" s="944"/>
      <c r="AX40" s="944"/>
      <c r="AY40" s="945"/>
    </row>
    <row r="41" spans="1:51" ht="45.75" customHeight="1">
      <c r="A41" s="190"/>
      <c r="B41" s="191"/>
      <c r="C41" s="191"/>
      <c r="D41" s="191"/>
      <c r="E41" s="191"/>
      <c r="F41" s="192"/>
      <c r="G41" s="918"/>
      <c r="H41" s="919"/>
      <c r="I41" s="919"/>
      <c r="J41" s="919"/>
      <c r="K41" s="919"/>
      <c r="L41" s="919"/>
      <c r="M41" s="919"/>
      <c r="N41" s="919"/>
      <c r="O41" s="920"/>
      <c r="P41" s="930"/>
      <c r="Q41" s="931"/>
      <c r="R41" s="931"/>
      <c r="S41" s="931"/>
      <c r="T41" s="931"/>
      <c r="U41" s="931"/>
      <c r="V41" s="931"/>
      <c r="W41" s="931"/>
      <c r="X41" s="932"/>
      <c r="Y41" s="570" t="s">
        <v>37</v>
      </c>
      <c r="Z41" s="571"/>
      <c r="AA41" s="571"/>
      <c r="AB41" s="572"/>
      <c r="AC41" s="937"/>
      <c r="AD41" s="938"/>
      <c r="AE41" s="939" t="s">
        <v>247</v>
      </c>
      <c r="AF41" s="287"/>
      <c r="AG41" s="287"/>
      <c r="AH41" s="573"/>
      <c r="AI41" s="939" t="s">
        <v>247</v>
      </c>
      <c r="AJ41" s="287"/>
      <c r="AK41" s="287"/>
      <c r="AL41" s="573"/>
      <c r="AM41" s="939" t="s">
        <v>247</v>
      </c>
      <c r="AN41" s="287"/>
      <c r="AO41" s="287"/>
      <c r="AP41" s="573"/>
      <c r="AQ41" s="584"/>
      <c r="AR41" s="585"/>
      <c r="AS41" s="585"/>
      <c r="AT41" s="606"/>
      <c r="AU41" s="584"/>
      <c r="AV41" s="585"/>
      <c r="AW41" s="585"/>
      <c r="AX41" s="585"/>
      <c r="AY41" s="586"/>
    </row>
    <row r="42" spans="1:51" ht="30" customHeight="1">
      <c r="A42" s="190"/>
      <c r="B42" s="191"/>
      <c r="C42" s="191"/>
      <c r="D42" s="191"/>
      <c r="E42" s="191"/>
      <c r="F42" s="192"/>
      <c r="G42" s="918"/>
      <c r="H42" s="919"/>
      <c r="I42" s="919"/>
      <c r="J42" s="919"/>
      <c r="K42" s="919"/>
      <c r="L42" s="919"/>
      <c r="M42" s="919"/>
      <c r="N42" s="919"/>
      <c r="O42" s="920"/>
      <c r="P42" s="927" t="s">
        <v>240</v>
      </c>
      <c r="Q42" s="928"/>
      <c r="R42" s="928"/>
      <c r="S42" s="928"/>
      <c r="T42" s="928"/>
      <c r="U42" s="928"/>
      <c r="V42" s="928"/>
      <c r="W42" s="928"/>
      <c r="X42" s="929"/>
      <c r="Y42" s="570" t="s">
        <v>36</v>
      </c>
      <c r="Z42" s="571"/>
      <c r="AA42" s="571"/>
      <c r="AB42" s="572"/>
      <c r="AC42" s="933" t="s">
        <v>243</v>
      </c>
      <c r="AD42" s="934"/>
      <c r="AE42" s="648" t="s">
        <v>252</v>
      </c>
      <c r="AF42" s="655"/>
      <c r="AG42" s="655"/>
      <c r="AH42" s="656"/>
      <c r="AI42" s="648" t="s">
        <v>253</v>
      </c>
      <c r="AJ42" s="655"/>
      <c r="AK42" s="655"/>
      <c r="AL42" s="656"/>
      <c r="AM42" s="651" t="s">
        <v>254</v>
      </c>
      <c r="AN42" s="652"/>
      <c r="AO42" s="652"/>
      <c r="AP42" s="652"/>
      <c r="AQ42" s="584"/>
      <c r="AR42" s="585"/>
      <c r="AS42" s="585"/>
      <c r="AT42" s="606"/>
      <c r="AU42" s="584"/>
      <c r="AV42" s="585"/>
      <c r="AW42" s="585"/>
      <c r="AX42" s="585"/>
      <c r="AY42" s="586"/>
    </row>
    <row r="43" spans="1:51" ht="30" customHeight="1">
      <c r="A43" s="190"/>
      <c r="B43" s="191"/>
      <c r="C43" s="191"/>
      <c r="D43" s="191"/>
      <c r="E43" s="191"/>
      <c r="F43" s="192"/>
      <c r="G43" s="918"/>
      <c r="H43" s="919"/>
      <c r="I43" s="919"/>
      <c r="J43" s="919"/>
      <c r="K43" s="919"/>
      <c r="L43" s="919"/>
      <c r="M43" s="919"/>
      <c r="N43" s="919"/>
      <c r="O43" s="920"/>
      <c r="P43" s="927"/>
      <c r="Q43" s="928"/>
      <c r="R43" s="928"/>
      <c r="S43" s="928"/>
      <c r="T43" s="928"/>
      <c r="U43" s="928"/>
      <c r="V43" s="928"/>
      <c r="W43" s="928"/>
      <c r="X43" s="929"/>
      <c r="Y43" s="570" t="s">
        <v>47</v>
      </c>
      <c r="Z43" s="571"/>
      <c r="AA43" s="571"/>
      <c r="AB43" s="572"/>
      <c r="AC43" s="935"/>
      <c r="AD43" s="936"/>
      <c r="AE43" s="654" t="s">
        <v>255</v>
      </c>
      <c r="AF43" s="655"/>
      <c r="AG43" s="655"/>
      <c r="AH43" s="656"/>
      <c r="AI43" s="654" t="s">
        <v>255</v>
      </c>
      <c r="AJ43" s="655"/>
      <c r="AK43" s="655"/>
      <c r="AL43" s="656"/>
      <c r="AM43" s="651" t="s">
        <v>256</v>
      </c>
      <c r="AN43" s="652"/>
      <c r="AO43" s="652"/>
      <c r="AP43" s="653"/>
      <c r="AQ43" s="150" t="s">
        <v>250</v>
      </c>
      <c r="AR43" s="151"/>
      <c r="AS43" s="151"/>
      <c r="AT43" s="946"/>
      <c r="AU43" s="947" t="s">
        <v>250</v>
      </c>
      <c r="AV43" s="948"/>
      <c r="AW43" s="948"/>
      <c r="AX43" s="948"/>
      <c r="AY43" s="949"/>
    </row>
    <row r="44" spans="1:51" ht="30" customHeight="1">
      <c r="A44" s="190"/>
      <c r="B44" s="191"/>
      <c r="C44" s="191"/>
      <c r="D44" s="191"/>
      <c r="E44" s="191"/>
      <c r="F44" s="192"/>
      <c r="G44" s="918"/>
      <c r="H44" s="919"/>
      <c r="I44" s="919"/>
      <c r="J44" s="919"/>
      <c r="K44" s="919"/>
      <c r="L44" s="919"/>
      <c r="M44" s="919"/>
      <c r="N44" s="919"/>
      <c r="O44" s="920"/>
      <c r="P44" s="930"/>
      <c r="Q44" s="931"/>
      <c r="R44" s="931"/>
      <c r="S44" s="931"/>
      <c r="T44" s="931"/>
      <c r="U44" s="931"/>
      <c r="V44" s="931"/>
      <c r="W44" s="931"/>
      <c r="X44" s="932"/>
      <c r="Y44" s="570" t="s">
        <v>37</v>
      </c>
      <c r="Z44" s="571"/>
      <c r="AA44" s="571"/>
      <c r="AB44" s="572"/>
      <c r="AC44" s="937"/>
      <c r="AD44" s="938"/>
      <c r="AE44" s="648" t="s">
        <v>257</v>
      </c>
      <c r="AF44" s="649"/>
      <c r="AG44" s="649"/>
      <c r="AH44" s="650"/>
      <c r="AI44" s="940" t="s">
        <v>268</v>
      </c>
      <c r="AJ44" s="941"/>
      <c r="AK44" s="941"/>
      <c r="AL44" s="942"/>
      <c r="AM44" s="651" t="s">
        <v>258</v>
      </c>
      <c r="AN44" s="652"/>
      <c r="AO44" s="652"/>
      <c r="AP44" s="653"/>
      <c r="AQ44" s="584"/>
      <c r="AR44" s="585"/>
      <c r="AS44" s="585"/>
      <c r="AT44" s="606"/>
      <c r="AU44" s="584"/>
      <c r="AV44" s="585"/>
      <c r="AW44" s="585"/>
      <c r="AX44" s="585"/>
      <c r="AY44" s="586"/>
    </row>
    <row r="45" spans="1:51" ht="66" customHeight="1">
      <c r="A45" s="190"/>
      <c r="B45" s="191"/>
      <c r="C45" s="191"/>
      <c r="D45" s="191"/>
      <c r="E45" s="191"/>
      <c r="F45" s="192"/>
      <c r="G45" s="918"/>
      <c r="H45" s="919"/>
      <c r="I45" s="919"/>
      <c r="J45" s="919"/>
      <c r="K45" s="919"/>
      <c r="L45" s="919"/>
      <c r="M45" s="919"/>
      <c r="N45" s="919"/>
      <c r="O45" s="920"/>
      <c r="P45" s="692" t="s">
        <v>239</v>
      </c>
      <c r="Q45" s="693"/>
      <c r="R45" s="693"/>
      <c r="S45" s="693"/>
      <c r="T45" s="693"/>
      <c r="U45" s="693"/>
      <c r="V45" s="693"/>
      <c r="W45" s="693"/>
      <c r="X45" s="694"/>
      <c r="Y45" s="570" t="s">
        <v>36</v>
      </c>
      <c r="Z45" s="571"/>
      <c r="AA45" s="571"/>
      <c r="AB45" s="572"/>
      <c r="AC45" s="646" t="s">
        <v>244</v>
      </c>
      <c r="AD45" s="647"/>
      <c r="AE45" s="648" t="s">
        <v>259</v>
      </c>
      <c r="AF45" s="655"/>
      <c r="AG45" s="655"/>
      <c r="AH45" s="656"/>
      <c r="AI45" s="648" t="s">
        <v>260</v>
      </c>
      <c r="AJ45" s="655"/>
      <c r="AK45" s="655"/>
      <c r="AL45" s="656"/>
      <c r="AM45" s="651" t="s">
        <v>261</v>
      </c>
      <c r="AN45" s="652"/>
      <c r="AO45" s="652"/>
      <c r="AP45" s="652"/>
      <c r="AQ45" s="584"/>
      <c r="AR45" s="585"/>
      <c r="AS45" s="585"/>
      <c r="AT45" s="606"/>
      <c r="AU45" s="584"/>
      <c r="AV45" s="585"/>
      <c r="AW45" s="585"/>
      <c r="AX45" s="585"/>
      <c r="AY45" s="586"/>
    </row>
    <row r="46" spans="1:51" ht="66" customHeight="1">
      <c r="A46" s="190"/>
      <c r="B46" s="191"/>
      <c r="C46" s="191"/>
      <c r="D46" s="191"/>
      <c r="E46" s="191"/>
      <c r="F46" s="192"/>
      <c r="G46" s="918"/>
      <c r="H46" s="919"/>
      <c r="I46" s="919"/>
      <c r="J46" s="919"/>
      <c r="K46" s="919"/>
      <c r="L46" s="919"/>
      <c r="M46" s="919"/>
      <c r="N46" s="919"/>
      <c r="O46" s="920"/>
      <c r="P46" s="695"/>
      <c r="Q46" s="696"/>
      <c r="R46" s="696"/>
      <c r="S46" s="696"/>
      <c r="T46" s="696"/>
      <c r="U46" s="696"/>
      <c r="V46" s="696"/>
      <c r="W46" s="696"/>
      <c r="X46" s="697"/>
      <c r="Y46" s="570" t="s">
        <v>47</v>
      </c>
      <c r="Z46" s="571"/>
      <c r="AA46" s="571"/>
      <c r="AB46" s="572"/>
      <c r="AC46" s="646" t="s">
        <v>244</v>
      </c>
      <c r="AD46" s="647"/>
      <c r="AE46" s="654" t="s">
        <v>262</v>
      </c>
      <c r="AF46" s="655"/>
      <c r="AG46" s="655"/>
      <c r="AH46" s="656"/>
      <c r="AI46" s="654" t="s">
        <v>262</v>
      </c>
      <c r="AJ46" s="655"/>
      <c r="AK46" s="655"/>
      <c r="AL46" s="656"/>
      <c r="AM46" s="654" t="s">
        <v>262</v>
      </c>
      <c r="AN46" s="655"/>
      <c r="AO46" s="655"/>
      <c r="AP46" s="656"/>
      <c r="AQ46" s="654" t="s">
        <v>249</v>
      </c>
      <c r="AR46" s="655"/>
      <c r="AS46" s="655"/>
      <c r="AT46" s="656"/>
      <c r="AU46" s="654" t="s">
        <v>251</v>
      </c>
      <c r="AV46" s="655"/>
      <c r="AW46" s="655"/>
      <c r="AX46" s="655"/>
      <c r="AY46" s="657"/>
    </row>
    <row r="47" spans="1:51" ht="75" customHeight="1">
      <c r="A47" s="632"/>
      <c r="B47" s="633"/>
      <c r="C47" s="633"/>
      <c r="D47" s="633"/>
      <c r="E47" s="633"/>
      <c r="F47" s="634"/>
      <c r="G47" s="921"/>
      <c r="H47" s="922"/>
      <c r="I47" s="922"/>
      <c r="J47" s="922"/>
      <c r="K47" s="922"/>
      <c r="L47" s="922"/>
      <c r="M47" s="922"/>
      <c r="N47" s="922"/>
      <c r="O47" s="923"/>
      <c r="P47" s="698"/>
      <c r="Q47" s="699"/>
      <c r="R47" s="699"/>
      <c r="S47" s="699"/>
      <c r="T47" s="699"/>
      <c r="U47" s="699"/>
      <c r="V47" s="699"/>
      <c r="W47" s="699"/>
      <c r="X47" s="700"/>
      <c r="Y47" s="570" t="s">
        <v>37</v>
      </c>
      <c r="Z47" s="571"/>
      <c r="AA47" s="571"/>
      <c r="AB47" s="572"/>
      <c r="AC47" s="646" t="s">
        <v>245</v>
      </c>
      <c r="AD47" s="647"/>
      <c r="AE47" s="648" t="s">
        <v>263</v>
      </c>
      <c r="AF47" s="649"/>
      <c r="AG47" s="649"/>
      <c r="AH47" s="650"/>
      <c r="AI47" s="648" t="s">
        <v>264</v>
      </c>
      <c r="AJ47" s="649"/>
      <c r="AK47" s="649"/>
      <c r="AL47" s="650"/>
      <c r="AM47" s="651" t="s">
        <v>265</v>
      </c>
      <c r="AN47" s="652"/>
      <c r="AO47" s="652"/>
      <c r="AP47" s="653"/>
      <c r="AQ47" s="584"/>
      <c r="AR47" s="585"/>
      <c r="AS47" s="585"/>
      <c r="AT47" s="606"/>
      <c r="AU47" s="584"/>
      <c r="AV47" s="585"/>
      <c r="AW47" s="585"/>
      <c r="AX47" s="585"/>
      <c r="AY47" s="586"/>
    </row>
    <row r="48" spans="1:51" ht="30" customHeight="1">
      <c r="A48" s="625" t="s">
        <v>39</v>
      </c>
      <c r="B48" s="626"/>
      <c r="C48" s="626"/>
      <c r="D48" s="626"/>
      <c r="E48" s="626"/>
      <c r="F48" s="627"/>
      <c r="G48" s="628" t="s">
        <v>227</v>
      </c>
      <c r="H48" s="629"/>
      <c r="I48" s="629"/>
      <c r="J48" s="629"/>
      <c r="K48" s="629"/>
      <c r="L48" s="629"/>
      <c r="M48" s="629"/>
      <c r="N48" s="629"/>
      <c r="O48" s="629"/>
      <c r="P48" s="629"/>
      <c r="Q48" s="629"/>
      <c r="R48" s="629"/>
      <c r="S48" s="629"/>
      <c r="T48" s="629"/>
      <c r="U48" s="629"/>
      <c r="V48" s="629"/>
      <c r="W48" s="629"/>
      <c r="X48" s="629"/>
      <c r="Y48" s="629"/>
      <c r="Z48" s="629"/>
      <c r="AA48" s="629"/>
      <c r="AB48" s="629"/>
      <c r="AC48" s="629"/>
      <c r="AD48" s="629"/>
      <c r="AE48" s="629"/>
      <c r="AF48" s="629"/>
      <c r="AG48" s="629"/>
      <c r="AH48" s="629"/>
      <c r="AI48" s="629"/>
      <c r="AJ48" s="629"/>
      <c r="AK48" s="629"/>
      <c r="AL48" s="629"/>
      <c r="AM48" s="629"/>
      <c r="AN48" s="629"/>
      <c r="AO48" s="629"/>
      <c r="AP48" s="629"/>
      <c r="AQ48" s="630"/>
      <c r="AR48" s="630"/>
      <c r="AS48" s="630"/>
      <c r="AT48" s="630"/>
      <c r="AU48" s="629"/>
      <c r="AV48" s="629"/>
      <c r="AW48" s="629"/>
      <c r="AX48" s="629"/>
      <c r="AY48" s="631"/>
    </row>
    <row r="49" spans="1:51" ht="30" customHeight="1">
      <c r="A49" s="587" t="s">
        <v>144</v>
      </c>
      <c r="B49" s="588"/>
      <c r="C49" s="588"/>
      <c r="D49" s="588"/>
      <c r="E49" s="588"/>
      <c r="F49" s="589"/>
      <c r="G49" s="635" t="s">
        <v>147</v>
      </c>
      <c r="H49" s="636"/>
      <c r="I49" s="636"/>
      <c r="J49" s="636"/>
      <c r="K49" s="637"/>
      <c r="L49" s="638"/>
      <c r="M49" s="639"/>
      <c r="N49" s="639"/>
      <c r="O49" s="639"/>
      <c r="P49" s="639"/>
      <c r="Q49" s="640"/>
      <c r="R49" s="641" t="s">
        <v>142</v>
      </c>
      <c r="S49" s="636"/>
      <c r="T49" s="636"/>
      <c r="U49" s="636"/>
      <c r="V49" s="637"/>
      <c r="W49" s="642"/>
      <c r="X49" s="643"/>
      <c r="Y49" s="643"/>
      <c r="Z49" s="643"/>
      <c r="AA49" s="643"/>
      <c r="AB49" s="643"/>
      <c r="AC49" s="643"/>
      <c r="AD49" s="643"/>
      <c r="AE49" s="643"/>
      <c r="AF49" s="643"/>
      <c r="AG49" s="643"/>
      <c r="AH49" s="643"/>
      <c r="AI49" s="643"/>
      <c r="AJ49" s="643"/>
      <c r="AK49" s="644"/>
      <c r="AL49" s="641" t="s">
        <v>143</v>
      </c>
      <c r="AM49" s="636"/>
      <c r="AN49" s="636"/>
      <c r="AO49" s="636"/>
      <c r="AP49" s="636"/>
      <c r="AQ49" s="636"/>
      <c r="AR49" s="637"/>
      <c r="AS49" s="638"/>
      <c r="AT49" s="639"/>
      <c r="AU49" s="639"/>
      <c r="AV49" s="639"/>
      <c r="AW49" s="639"/>
      <c r="AX49" s="639"/>
      <c r="AY49" s="645"/>
    </row>
    <row r="50" spans="1:51" ht="30" customHeight="1">
      <c r="A50" s="190"/>
      <c r="B50" s="191"/>
      <c r="C50" s="191"/>
      <c r="D50" s="191"/>
      <c r="E50" s="191"/>
      <c r="F50" s="192"/>
      <c r="G50" s="283" t="s">
        <v>186</v>
      </c>
      <c r="H50" s="284"/>
      <c r="I50" s="284"/>
      <c r="J50" s="284"/>
      <c r="K50" s="284"/>
      <c r="L50" s="284"/>
      <c r="M50" s="284"/>
      <c r="N50" s="284"/>
      <c r="O50" s="285"/>
      <c r="P50" s="609" t="s">
        <v>38</v>
      </c>
      <c r="Q50" s="284"/>
      <c r="R50" s="284"/>
      <c r="S50" s="284"/>
      <c r="T50" s="284"/>
      <c r="U50" s="284"/>
      <c r="V50" s="284"/>
      <c r="W50" s="284"/>
      <c r="X50" s="285"/>
      <c r="Y50" s="590"/>
      <c r="Z50" s="591"/>
      <c r="AA50" s="591"/>
      <c r="AB50" s="592"/>
      <c r="AC50" s="570" t="s">
        <v>1</v>
      </c>
      <c r="AD50" s="572"/>
      <c r="AE50" s="570" t="s">
        <v>146</v>
      </c>
      <c r="AF50" s="571"/>
      <c r="AG50" s="571"/>
      <c r="AH50" s="572"/>
      <c r="AI50" s="570" t="s">
        <v>146</v>
      </c>
      <c r="AJ50" s="571"/>
      <c r="AK50" s="571"/>
      <c r="AL50" s="572"/>
      <c r="AM50" s="570" t="s">
        <v>146</v>
      </c>
      <c r="AN50" s="571"/>
      <c r="AO50" s="571"/>
      <c r="AP50" s="572"/>
      <c r="AQ50" s="609" t="s">
        <v>153</v>
      </c>
      <c r="AR50" s="284"/>
      <c r="AS50" s="284"/>
      <c r="AT50" s="285"/>
      <c r="AU50" s="610" t="s">
        <v>114</v>
      </c>
      <c r="AV50" s="611"/>
      <c r="AW50" s="611"/>
      <c r="AX50" s="611"/>
      <c r="AY50" s="612"/>
    </row>
    <row r="51" spans="1:51" ht="30" customHeight="1">
      <c r="A51" s="190"/>
      <c r="B51" s="191"/>
      <c r="C51" s="191"/>
      <c r="D51" s="191"/>
      <c r="E51" s="191"/>
      <c r="F51" s="192"/>
      <c r="G51" s="613"/>
      <c r="H51" s="614"/>
      <c r="I51" s="614"/>
      <c r="J51" s="614"/>
      <c r="K51" s="614"/>
      <c r="L51" s="614"/>
      <c r="M51" s="614"/>
      <c r="N51" s="614"/>
      <c r="O51" s="615"/>
      <c r="P51" s="622"/>
      <c r="Q51" s="614"/>
      <c r="R51" s="614"/>
      <c r="S51" s="614"/>
      <c r="T51" s="614"/>
      <c r="U51" s="614"/>
      <c r="V51" s="614"/>
      <c r="W51" s="614"/>
      <c r="X51" s="615"/>
      <c r="Y51" s="570" t="s">
        <v>36</v>
      </c>
      <c r="Z51" s="571"/>
      <c r="AA51" s="571"/>
      <c r="AB51" s="572"/>
      <c r="AC51" s="286"/>
      <c r="AD51" s="573"/>
      <c r="AE51" s="286"/>
      <c r="AF51" s="287"/>
      <c r="AG51" s="287"/>
      <c r="AH51" s="573"/>
      <c r="AI51" s="605"/>
      <c r="AJ51" s="100"/>
      <c r="AK51" s="100"/>
      <c r="AL51" s="101"/>
      <c r="AM51" s="605"/>
      <c r="AN51" s="100"/>
      <c r="AO51" s="100"/>
      <c r="AP51" s="101"/>
      <c r="AQ51" s="584"/>
      <c r="AR51" s="585"/>
      <c r="AS51" s="585"/>
      <c r="AT51" s="606"/>
      <c r="AU51" s="581"/>
      <c r="AV51" s="582"/>
      <c r="AW51" s="582"/>
      <c r="AX51" s="582"/>
      <c r="AY51" s="583"/>
    </row>
    <row r="52" spans="1:51" ht="30" customHeight="1">
      <c r="A52" s="190"/>
      <c r="B52" s="191"/>
      <c r="C52" s="191"/>
      <c r="D52" s="191"/>
      <c r="E52" s="191"/>
      <c r="F52" s="192"/>
      <c r="G52" s="616"/>
      <c r="H52" s="617"/>
      <c r="I52" s="617"/>
      <c r="J52" s="617"/>
      <c r="K52" s="617"/>
      <c r="L52" s="617"/>
      <c r="M52" s="617"/>
      <c r="N52" s="617"/>
      <c r="O52" s="618"/>
      <c r="P52" s="623"/>
      <c r="Q52" s="617"/>
      <c r="R52" s="617"/>
      <c r="S52" s="617"/>
      <c r="T52" s="617"/>
      <c r="U52" s="617"/>
      <c r="V52" s="617"/>
      <c r="W52" s="617"/>
      <c r="X52" s="618"/>
      <c r="Y52" s="570" t="s">
        <v>47</v>
      </c>
      <c r="Z52" s="571"/>
      <c r="AA52" s="571"/>
      <c r="AB52" s="572"/>
      <c r="AC52" s="286"/>
      <c r="AD52" s="573"/>
      <c r="AE52" s="286"/>
      <c r="AF52" s="287"/>
      <c r="AG52" s="287"/>
      <c r="AH52" s="573"/>
      <c r="AI52" s="605"/>
      <c r="AJ52" s="100"/>
      <c r="AK52" s="100"/>
      <c r="AL52" s="101"/>
      <c r="AM52" s="605"/>
      <c r="AN52" s="100"/>
      <c r="AO52" s="100"/>
      <c r="AP52" s="101"/>
      <c r="AQ52" s="605"/>
      <c r="AR52" s="100"/>
      <c r="AS52" s="100"/>
      <c r="AT52" s="101"/>
      <c r="AU52" s="95"/>
      <c r="AV52" s="607"/>
      <c r="AW52" s="607"/>
      <c r="AX52" s="607"/>
      <c r="AY52" s="608"/>
    </row>
    <row r="53" spans="1:51" ht="30" customHeight="1">
      <c r="A53" s="632"/>
      <c r="B53" s="633"/>
      <c r="C53" s="633"/>
      <c r="D53" s="633"/>
      <c r="E53" s="633"/>
      <c r="F53" s="634"/>
      <c r="G53" s="619"/>
      <c r="H53" s="620"/>
      <c r="I53" s="620"/>
      <c r="J53" s="620"/>
      <c r="K53" s="620"/>
      <c r="L53" s="620"/>
      <c r="M53" s="620"/>
      <c r="N53" s="620"/>
      <c r="O53" s="621"/>
      <c r="P53" s="624"/>
      <c r="Q53" s="620"/>
      <c r="R53" s="620"/>
      <c r="S53" s="620"/>
      <c r="T53" s="620"/>
      <c r="U53" s="620"/>
      <c r="V53" s="620"/>
      <c r="W53" s="620"/>
      <c r="X53" s="621"/>
      <c r="Y53" s="570" t="s">
        <v>37</v>
      </c>
      <c r="Z53" s="571"/>
      <c r="AA53" s="571"/>
      <c r="AB53" s="572"/>
      <c r="AC53" s="286" t="s">
        <v>60</v>
      </c>
      <c r="AD53" s="573"/>
      <c r="AE53" s="605"/>
      <c r="AF53" s="100"/>
      <c r="AG53" s="100"/>
      <c r="AH53" s="101"/>
      <c r="AI53" s="605"/>
      <c r="AJ53" s="100"/>
      <c r="AK53" s="100"/>
      <c r="AL53" s="101"/>
      <c r="AM53" s="605"/>
      <c r="AN53" s="100"/>
      <c r="AO53" s="100"/>
      <c r="AP53" s="101"/>
      <c r="AQ53" s="584"/>
      <c r="AR53" s="585"/>
      <c r="AS53" s="585"/>
      <c r="AT53" s="606"/>
      <c r="AU53" s="584"/>
      <c r="AV53" s="585"/>
      <c r="AW53" s="585"/>
      <c r="AX53" s="585"/>
      <c r="AY53" s="586"/>
    </row>
    <row r="54" spans="1:51" ht="30" customHeight="1">
      <c r="A54" s="587" t="s">
        <v>85</v>
      </c>
      <c r="B54" s="588"/>
      <c r="C54" s="588"/>
      <c r="D54" s="588"/>
      <c r="E54" s="588"/>
      <c r="F54" s="589"/>
      <c r="G54" s="283" t="s">
        <v>59</v>
      </c>
      <c r="H54" s="284"/>
      <c r="I54" s="284"/>
      <c r="J54" s="284"/>
      <c r="K54" s="284"/>
      <c r="L54" s="284"/>
      <c r="M54" s="284"/>
      <c r="N54" s="284"/>
      <c r="O54" s="284"/>
      <c r="P54" s="284"/>
      <c r="Q54" s="284"/>
      <c r="R54" s="284"/>
      <c r="S54" s="284"/>
      <c r="T54" s="284"/>
      <c r="U54" s="284"/>
      <c r="V54" s="284"/>
      <c r="W54" s="284"/>
      <c r="X54" s="285"/>
      <c r="Y54" s="590"/>
      <c r="Z54" s="591"/>
      <c r="AA54" s="591"/>
      <c r="AB54" s="592"/>
      <c r="AC54" s="593" t="s">
        <v>1</v>
      </c>
      <c r="AD54" s="594"/>
      <c r="AE54" s="595"/>
      <c r="AF54" s="593" t="s">
        <v>188</v>
      </c>
      <c r="AG54" s="594"/>
      <c r="AH54" s="594"/>
      <c r="AI54" s="594"/>
      <c r="AJ54" s="595"/>
      <c r="AK54" s="593" t="s">
        <v>190</v>
      </c>
      <c r="AL54" s="594"/>
      <c r="AM54" s="594"/>
      <c r="AN54" s="594"/>
      <c r="AO54" s="595"/>
      <c r="AP54" s="593" t="s">
        <v>192</v>
      </c>
      <c r="AQ54" s="594"/>
      <c r="AR54" s="594"/>
      <c r="AS54" s="594"/>
      <c r="AT54" s="595"/>
      <c r="AU54" s="596" t="s">
        <v>194</v>
      </c>
      <c r="AV54" s="597"/>
      <c r="AW54" s="597"/>
      <c r="AX54" s="597"/>
      <c r="AY54" s="598"/>
    </row>
    <row r="55" spans="1:51" ht="30" customHeight="1">
      <c r="A55" s="190"/>
      <c r="B55" s="191"/>
      <c r="C55" s="191"/>
      <c r="D55" s="191"/>
      <c r="E55" s="191"/>
      <c r="F55" s="192"/>
      <c r="G55" s="599" t="s">
        <v>267</v>
      </c>
      <c r="H55" s="600"/>
      <c r="I55" s="600"/>
      <c r="J55" s="600"/>
      <c r="K55" s="600"/>
      <c r="L55" s="600"/>
      <c r="M55" s="600"/>
      <c r="N55" s="600"/>
      <c r="O55" s="600"/>
      <c r="P55" s="600"/>
      <c r="Q55" s="600"/>
      <c r="R55" s="600"/>
      <c r="S55" s="600"/>
      <c r="T55" s="600"/>
      <c r="U55" s="600"/>
      <c r="V55" s="600"/>
      <c r="W55" s="600"/>
      <c r="X55" s="601"/>
      <c r="Y55" s="570" t="s">
        <v>61</v>
      </c>
      <c r="Z55" s="571"/>
      <c r="AA55" s="571"/>
      <c r="AB55" s="572"/>
      <c r="AC55" s="286" t="s">
        <v>228</v>
      </c>
      <c r="AD55" s="287"/>
      <c r="AE55" s="573"/>
      <c r="AF55" s="574">
        <v>227</v>
      </c>
      <c r="AG55" s="574"/>
      <c r="AH55" s="574"/>
      <c r="AI55" s="574"/>
      <c r="AJ55" s="574"/>
      <c r="AK55" s="575">
        <v>174</v>
      </c>
      <c r="AL55" s="576"/>
      <c r="AM55" s="576"/>
      <c r="AN55" s="576"/>
      <c r="AO55" s="577"/>
      <c r="AP55" s="578">
        <v>161</v>
      </c>
      <c r="AQ55" s="579"/>
      <c r="AR55" s="579"/>
      <c r="AS55" s="579"/>
      <c r="AT55" s="580"/>
      <c r="AU55" s="581"/>
      <c r="AV55" s="582"/>
      <c r="AW55" s="582"/>
      <c r="AX55" s="582"/>
      <c r="AY55" s="583"/>
    </row>
    <row r="56" spans="1:51" ht="30" customHeight="1" thickBot="1">
      <c r="A56" s="193"/>
      <c r="B56" s="194"/>
      <c r="C56" s="194"/>
      <c r="D56" s="194"/>
      <c r="E56" s="194"/>
      <c r="F56" s="195"/>
      <c r="G56" s="602"/>
      <c r="H56" s="603"/>
      <c r="I56" s="603"/>
      <c r="J56" s="603"/>
      <c r="K56" s="603"/>
      <c r="L56" s="603"/>
      <c r="M56" s="603"/>
      <c r="N56" s="603"/>
      <c r="O56" s="603"/>
      <c r="P56" s="603"/>
      <c r="Q56" s="603"/>
      <c r="R56" s="603"/>
      <c r="S56" s="603"/>
      <c r="T56" s="603"/>
      <c r="U56" s="603"/>
      <c r="V56" s="603"/>
      <c r="W56" s="603"/>
      <c r="X56" s="604"/>
      <c r="Y56" s="562" t="s">
        <v>86</v>
      </c>
      <c r="Z56" s="563"/>
      <c r="AA56" s="563"/>
      <c r="AB56" s="564"/>
      <c r="AC56" s="249" t="s">
        <v>266</v>
      </c>
      <c r="AD56" s="250"/>
      <c r="AE56" s="565"/>
      <c r="AF56" s="566" t="s">
        <v>266</v>
      </c>
      <c r="AG56" s="567"/>
      <c r="AH56" s="567"/>
      <c r="AI56" s="567"/>
      <c r="AJ56" s="568"/>
      <c r="AK56" s="566" t="s">
        <v>266</v>
      </c>
      <c r="AL56" s="567"/>
      <c r="AM56" s="567"/>
      <c r="AN56" s="567"/>
      <c r="AO56" s="568"/>
      <c r="AP56" s="566" t="s">
        <v>266</v>
      </c>
      <c r="AQ56" s="567"/>
      <c r="AR56" s="567"/>
      <c r="AS56" s="567"/>
      <c r="AT56" s="568"/>
      <c r="AU56" s="566" t="s">
        <v>266</v>
      </c>
      <c r="AV56" s="567"/>
      <c r="AW56" s="567"/>
      <c r="AX56" s="567"/>
      <c r="AY56" s="569"/>
    </row>
    <row r="57" spans="1:51" ht="30" customHeight="1" thickBot="1">
      <c r="A57" s="347" t="s">
        <v>55</v>
      </c>
      <c r="B57" s="348"/>
      <c r="C57" s="348"/>
      <c r="D57" s="348"/>
      <c r="E57" s="348"/>
      <c r="F57" s="465"/>
      <c r="G57" s="467"/>
      <c r="H57" s="468"/>
      <c r="I57" s="468"/>
      <c r="J57" s="468"/>
      <c r="K57" s="468"/>
      <c r="L57" s="468"/>
      <c r="M57" s="468"/>
      <c r="N57" s="469"/>
      <c r="O57" s="356" t="s">
        <v>195</v>
      </c>
      <c r="P57" s="210"/>
      <c r="Q57" s="210"/>
      <c r="R57" s="210"/>
      <c r="S57" s="210"/>
      <c r="T57" s="210"/>
      <c r="U57" s="210"/>
      <c r="V57" s="210"/>
      <c r="W57" s="357"/>
      <c r="X57" s="356" t="s">
        <v>196</v>
      </c>
      <c r="Y57" s="210"/>
      <c r="Z57" s="210"/>
      <c r="AA57" s="210"/>
      <c r="AB57" s="210"/>
      <c r="AC57" s="210"/>
      <c r="AD57" s="210"/>
      <c r="AE57" s="210"/>
      <c r="AF57" s="210"/>
      <c r="AG57" s="357"/>
      <c r="AH57" s="356" t="s">
        <v>197</v>
      </c>
      <c r="AI57" s="210"/>
      <c r="AJ57" s="210"/>
      <c r="AK57" s="210"/>
      <c r="AL57" s="210"/>
      <c r="AM57" s="210"/>
      <c r="AN57" s="210"/>
      <c r="AO57" s="210"/>
      <c r="AP57" s="357"/>
      <c r="AQ57" s="356" t="s">
        <v>198</v>
      </c>
      <c r="AR57" s="210"/>
      <c r="AS57" s="210"/>
      <c r="AT57" s="210"/>
      <c r="AU57" s="210"/>
      <c r="AV57" s="210"/>
      <c r="AW57" s="210"/>
      <c r="AX57" s="210"/>
      <c r="AY57" s="358"/>
    </row>
    <row r="58" spans="1:51" ht="27.75" customHeight="1" thickBot="1">
      <c r="A58" s="349"/>
      <c r="B58" s="350"/>
      <c r="C58" s="350"/>
      <c r="D58" s="350"/>
      <c r="E58" s="350"/>
      <c r="F58" s="466"/>
      <c r="G58" s="542" t="s">
        <v>115</v>
      </c>
      <c r="H58" s="542"/>
      <c r="I58" s="542"/>
      <c r="J58" s="542"/>
      <c r="K58" s="542"/>
      <c r="L58" s="542"/>
      <c r="M58" s="542"/>
      <c r="N58" s="543"/>
      <c r="O58" s="544">
        <v>9468.9159999999993</v>
      </c>
      <c r="P58" s="545"/>
      <c r="Q58" s="545"/>
      <c r="R58" s="545"/>
      <c r="S58" s="545"/>
      <c r="T58" s="545"/>
      <c r="U58" s="545"/>
      <c r="V58" s="545"/>
      <c r="W58" s="546"/>
      <c r="X58" s="544">
        <f>O72</f>
        <v>6063.2179999999998</v>
      </c>
      <c r="Y58" s="545"/>
      <c r="Z58" s="545"/>
      <c r="AA58" s="545"/>
      <c r="AB58" s="545"/>
      <c r="AC58" s="545"/>
      <c r="AD58" s="545"/>
      <c r="AE58" s="545"/>
      <c r="AF58" s="545"/>
      <c r="AG58" s="546"/>
      <c r="AH58" s="522">
        <f>X72</f>
        <v>5548.3440000000001</v>
      </c>
      <c r="AI58" s="523"/>
      <c r="AJ58" s="523"/>
      <c r="AK58" s="523"/>
      <c r="AL58" s="523"/>
      <c r="AM58" s="523"/>
      <c r="AN58" s="523"/>
      <c r="AO58" s="523"/>
      <c r="AP58" s="547"/>
      <c r="AQ58" s="522">
        <f>AH72</f>
        <v>7035.9939999999997</v>
      </c>
      <c r="AR58" s="523"/>
      <c r="AS58" s="523"/>
      <c r="AT58" s="523"/>
      <c r="AU58" s="523"/>
      <c r="AV58" s="523"/>
      <c r="AW58" s="523"/>
      <c r="AX58" s="523"/>
      <c r="AY58" s="524"/>
    </row>
    <row r="59" spans="1:51" ht="25.5" customHeight="1">
      <c r="A59" s="349"/>
      <c r="B59" s="350"/>
      <c r="C59" s="350"/>
      <c r="D59" s="350"/>
      <c r="E59" s="350"/>
      <c r="F59" s="466"/>
      <c r="G59" s="525" t="s">
        <v>14</v>
      </c>
      <c r="H59" s="526"/>
      <c r="I59" s="529" t="s">
        <v>95</v>
      </c>
      <c r="J59" s="530"/>
      <c r="K59" s="530"/>
      <c r="L59" s="530"/>
      <c r="M59" s="530"/>
      <c r="N59" s="531"/>
      <c r="O59" s="532">
        <v>0</v>
      </c>
      <c r="P59" s="533"/>
      <c r="Q59" s="533"/>
      <c r="R59" s="533"/>
      <c r="S59" s="533"/>
      <c r="T59" s="533"/>
      <c r="U59" s="533"/>
      <c r="V59" s="533"/>
      <c r="W59" s="534"/>
      <c r="X59" s="532">
        <v>0</v>
      </c>
      <c r="Y59" s="533"/>
      <c r="Z59" s="533"/>
      <c r="AA59" s="533"/>
      <c r="AB59" s="533"/>
      <c r="AC59" s="533"/>
      <c r="AD59" s="533"/>
      <c r="AE59" s="533"/>
      <c r="AF59" s="533"/>
      <c r="AG59" s="534"/>
      <c r="AH59" s="535">
        <v>0</v>
      </c>
      <c r="AI59" s="487"/>
      <c r="AJ59" s="487"/>
      <c r="AK59" s="487"/>
      <c r="AL59" s="487"/>
      <c r="AM59" s="487"/>
      <c r="AN59" s="487"/>
      <c r="AO59" s="487"/>
      <c r="AP59" s="536"/>
      <c r="AQ59" s="537">
        <v>0</v>
      </c>
      <c r="AR59" s="538"/>
      <c r="AS59" s="538"/>
      <c r="AT59" s="538"/>
      <c r="AU59" s="538"/>
      <c r="AV59" s="538"/>
      <c r="AW59" s="538"/>
      <c r="AX59" s="538"/>
      <c r="AY59" s="539"/>
    </row>
    <row r="60" spans="1:51" ht="24.95" customHeight="1">
      <c r="A60" s="349"/>
      <c r="B60" s="350"/>
      <c r="C60" s="350"/>
      <c r="D60" s="350"/>
      <c r="E60" s="350"/>
      <c r="F60" s="466"/>
      <c r="G60" s="525"/>
      <c r="H60" s="526"/>
      <c r="I60" s="540" t="s">
        <v>125</v>
      </c>
      <c r="J60" s="541"/>
      <c r="K60" s="541"/>
      <c r="L60" s="541"/>
      <c r="M60" s="541"/>
      <c r="N60" s="541"/>
      <c r="O60" s="405">
        <v>0.40500000000000003</v>
      </c>
      <c r="P60" s="405"/>
      <c r="Q60" s="405"/>
      <c r="R60" s="405"/>
      <c r="S60" s="405"/>
      <c r="T60" s="405"/>
      <c r="U60" s="405"/>
      <c r="V60" s="405"/>
      <c r="W60" s="406"/>
      <c r="X60" s="405">
        <v>0.442</v>
      </c>
      <c r="Y60" s="405"/>
      <c r="Z60" s="405"/>
      <c r="AA60" s="405"/>
      <c r="AB60" s="405"/>
      <c r="AC60" s="405"/>
      <c r="AD60" s="405"/>
      <c r="AE60" s="405"/>
      <c r="AF60" s="405"/>
      <c r="AG60" s="406"/>
      <c r="AH60" s="470">
        <v>0.622</v>
      </c>
      <c r="AI60" s="470"/>
      <c r="AJ60" s="470"/>
      <c r="AK60" s="470"/>
      <c r="AL60" s="470"/>
      <c r="AM60" s="470"/>
      <c r="AN60" s="470"/>
      <c r="AO60" s="470"/>
      <c r="AP60" s="471"/>
      <c r="AQ60" s="516">
        <v>0</v>
      </c>
      <c r="AR60" s="517"/>
      <c r="AS60" s="517"/>
      <c r="AT60" s="517"/>
      <c r="AU60" s="517"/>
      <c r="AV60" s="517"/>
      <c r="AW60" s="517"/>
      <c r="AX60" s="517"/>
      <c r="AY60" s="518"/>
    </row>
    <row r="61" spans="1:51" ht="24.95" customHeight="1">
      <c r="A61" s="349"/>
      <c r="B61" s="350"/>
      <c r="C61" s="350"/>
      <c r="D61" s="350"/>
      <c r="E61" s="350"/>
      <c r="F61" s="466"/>
      <c r="G61" s="525"/>
      <c r="H61" s="526"/>
      <c r="I61" s="474" t="s">
        <v>124</v>
      </c>
      <c r="J61" s="475"/>
      <c r="K61" s="475"/>
      <c r="L61" s="475"/>
      <c r="M61" s="475"/>
      <c r="N61" s="476"/>
      <c r="O61" s="477">
        <v>0.40500000000000003</v>
      </c>
      <c r="P61" s="478"/>
      <c r="Q61" s="478"/>
      <c r="R61" s="478"/>
      <c r="S61" s="478"/>
      <c r="T61" s="478"/>
      <c r="U61" s="478"/>
      <c r="V61" s="478"/>
      <c r="W61" s="479"/>
      <c r="X61" s="477">
        <v>0.442</v>
      </c>
      <c r="Y61" s="478"/>
      <c r="Z61" s="478"/>
      <c r="AA61" s="478"/>
      <c r="AB61" s="478"/>
      <c r="AC61" s="478"/>
      <c r="AD61" s="478"/>
      <c r="AE61" s="478"/>
      <c r="AF61" s="478"/>
      <c r="AG61" s="479"/>
      <c r="AH61" s="461">
        <v>0.622</v>
      </c>
      <c r="AI61" s="462"/>
      <c r="AJ61" s="462"/>
      <c r="AK61" s="462"/>
      <c r="AL61" s="462"/>
      <c r="AM61" s="462"/>
      <c r="AN61" s="462"/>
      <c r="AO61" s="462"/>
      <c r="AP61" s="463"/>
      <c r="AQ61" s="519">
        <v>0</v>
      </c>
      <c r="AR61" s="520"/>
      <c r="AS61" s="520"/>
      <c r="AT61" s="520"/>
      <c r="AU61" s="520"/>
      <c r="AV61" s="520"/>
      <c r="AW61" s="520"/>
      <c r="AX61" s="520"/>
      <c r="AY61" s="521"/>
    </row>
    <row r="62" spans="1:51" ht="24.95" customHeight="1">
      <c r="A62" s="349"/>
      <c r="B62" s="350"/>
      <c r="C62" s="350"/>
      <c r="D62" s="350"/>
      <c r="E62" s="350"/>
      <c r="F62" s="466"/>
      <c r="G62" s="525"/>
      <c r="H62" s="526"/>
      <c r="I62" s="540" t="s">
        <v>336</v>
      </c>
      <c r="J62" s="541"/>
      <c r="K62" s="541"/>
      <c r="L62" s="541"/>
      <c r="M62" s="541"/>
      <c r="N62" s="541"/>
      <c r="O62" s="405">
        <v>2828.75</v>
      </c>
      <c r="P62" s="405"/>
      <c r="Q62" s="405"/>
      <c r="R62" s="405"/>
      <c r="S62" s="405"/>
      <c r="T62" s="405"/>
      <c r="U62" s="405"/>
      <c r="V62" s="405"/>
      <c r="W62" s="406"/>
      <c r="X62" s="405">
        <v>3243.0639999999999</v>
      </c>
      <c r="Y62" s="405"/>
      <c r="Z62" s="405"/>
      <c r="AA62" s="405"/>
      <c r="AB62" s="405"/>
      <c r="AC62" s="405"/>
      <c r="AD62" s="405"/>
      <c r="AE62" s="405"/>
      <c r="AF62" s="405"/>
      <c r="AG62" s="406"/>
      <c r="AH62" s="470">
        <v>2494.0010000000002</v>
      </c>
      <c r="AI62" s="470"/>
      <c r="AJ62" s="470"/>
      <c r="AK62" s="470"/>
      <c r="AL62" s="470"/>
      <c r="AM62" s="470"/>
      <c r="AN62" s="470"/>
      <c r="AO62" s="470"/>
      <c r="AP62" s="471"/>
      <c r="AQ62" s="472">
        <v>1961.6310000000001</v>
      </c>
      <c r="AR62" s="470"/>
      <c r="AS62" s="470"/>
      <c r="AT62" s="470"/>
      <c r="AU62" s="470"/>
      <c r="AV62" s="470"/>
      <c r="AW62" s="470"/>
      <c r="AX62" s="470"/>
      <c r="AY62" s="473"/>
    </row>
    <row r="63" spans="1:51" ht="24.95" customHeight="1">
      <c r="A63" s="349"/>
      <c r="B63" s="350"/>
      <c r="C63" s="350"/>
      <c r="D63" s="350"/>
      <c r="E63" s="350"/>
      <c r="F63" s="466"/>
      <c r="G63" s="525"/>
      <c r="H63" s="526"/>
      <c r="I63" s="474" t="s">
        <v>124</v>
      </c>
      <c r="J63" s="475"/>
      <c r="K63" s="475"/>
      <c r="L63" s="475"/>
      <c r="M63" s="475"/>
      <c r="N63" s="476"/>
      <c r="O63" s="477">
        <v>2828.75</v>
      </c>
      <c r="P63" s="478"/>
      <c r="Q63" s="478"/>
      <c r="R63" s="478"/>
      <c r="S63" s="478"/>
      <c r="T63" s="478"/>
      <c r="U63" s="478"/>
      <c r="V63" s="478"/>
      <c r="W63" s="479"/>
      <c r="X63" s="477">
        <v>3243.0639999999999</v>
      </c>
      <c r="Y63" s="478"/>
      <c r="Z63" s="478"/>
      <c r="AA63" s="478"/>
      <c r="AB63" s="478"/>
      <c r="AC63" s="478"/>
      <c r="AD63" s="478"/>
      <c r="AE63" s="478"/>
      <c r="AF63" s="478"/>
      <c r="AG63" s="479"/>
      <c r="AH63" s="461">
        <v>2494.0010000000002</v>
      </c>
      <c r="AI63" s="462"/>
      <c r="AJ63" s="462"/>
      <c r="AK63" s="462"/>
      <c r="AL63" s="462"/>
      <c r="AM63" s="462"/>
      <c r="AN63" s="462"/>
      <c r="AO63" s="462"/>
      <c r="AP63" s="463"/>
      <c r="AQ63" s="461">
        <v>1961.6310000000001</v>
      </c>
      <c r="AR63" s="462"/>
      <c r="AS63" s="462"/>
      <c r="AT63" s="462"/>
      <c r="AU63" s="462"/>
      <c r="AV63" s="462"/>
      <c r="AW63" s="462"/>
      <c r="AX63" s="462"/>
      <c r="AY63" s="464"/>
    </row>
    <row r="64" spans="1:51" ht="24.95" customHeight="1">
      <c r="A64" s="349"/>
      <c r="B64" s="350"/>
      <c r="C64" s="350"/>
      <c r="D64" s="350"/>
      <c r="E64" s="350"/>
      <c r="F64" s="466"/>
      <c r="G64" s="525"/>
      <c r="H64" s="526"/>
      <c r="I64" s="372" t="s">
        <v>28</v>
      </c>
      <c r="J64" s="372"/>
      <c r="K64" s="372"/>
      <c r="L64" s="372"/>
      <c r="M64" s="372"/>
      <c r="N64" s="372"/>
      <c r="O64" s="548">
        <v>148.44800000000001</v>
      </c>
      <c r="P64" s="548"/>
      <c r="Q64" s="548"/>
      <c r="R64" s="548"/>
      <c r="S64" s="548"/>
      <c r="T64" s="548"/>
      <c r="U64" s="548"/>
      <c r="V64" s="548"/>
      <c r="W64" s="549"/>
      <c r="X64" s="548">
        <v>110.42</v>
      </c>
      <c r="Y64" s="548"/>
      <c r="Z64" s="548"/>
      <c r="AA64" s="548"/>
      <c r="AB64" s="548"/>
      <c r="AC64" s="548"/>
      <c r="AD64" s="548"/>
      <c r="AE64" s="548"/>
      <c r="AF64" s="548"/>
      <c r="AG64" s="549"/>
      <c r="AH64" s="550">
        <v>147.96199999999999</v>
      </c>
      <c r="AI64" s="550"/>
      <c r="AJ64" s="550"/>
      <c r="AK64" s="550"/>
      <c r="AL64" s="550"/>
      <c r="AM64" s="550"/>
      <c r="AN64" s="550"/>
      <c r="AO64" s="550"/>
      <c r="AP64" s="551"/>
      <c r="AQ64" s="552">
        <v>70.037999999999997</v>
      </c>
      <c r="AR64" s="550"/>
      <c r="AS64" s="550"/>
      <c r="AT64" s="550"/>
      <c r="AU64" s="550"/>
      <c r="AV64" s="550"/>
      <c r="AW64" s="550"/>
      <c r="AX64" s="550"/>
      <c r="AY64" s="553"/>
    </row>
    <row r="65" spans="1:51" ht="24.95" customHeight="1" thickBot="1">
      <c r="A65" s="349"/>
      <c r="B65" s="350"/>
      <c r="C65" s="350"/>
      <c r="D65" s="350"/>
      <c r="E65" s="350"/>
      <c r="F65" s="466"/>
      <c r="G65" s="527"/>
      <c r="H65" s="528"/>
      <c r="I65" s="554" t="s">
        <v>23</v>
      </c>
      <c r="J65" s="555"/>
      <c r="K65" s="555"/>
      <c r="L65" s="555"/>
      <c r="M65" s="555"/>
      <c r="N65" s="556"/>
      <c r="O65" s="557">
        <f>SUM(O59,O60,O62,O64)+0.001</f>
        <v>2977.6040000000003</v>
      </c>
      <c r="P65" s="557"/>
      <c r="Q65" s="557"/>
      <c r="R65" s="557"/>
      <c r="S65" s="557"/>
      <c r="T65" s="557"/>
      <c r="U65" s="557"/>
      <c r="V65" s="557"/>
      <c r="W65" s="558"/>
      <c r="X65" s="557">
        <f>SUM(X59,X60,X62,X64)</f>
        <v>3353.9259999999999</v>
      </c>
      <c r="Y65" s="557"/>
      <c r="Z65" s="557"/>
      <c r="AA65" s="557"/>
      <c r="AB65" s="557"/>
      <c r="AC65" s="557"/>
      <c r="AD65" s="557"/>
      <c r="AE65" s="557"/>
      <c r="AF65" s="557"/>
      <c r="AG65" s="558"/>
      <c r="AH65" s="559">
        <f>SUM(AH59,AH60,AHX60,AH62,AH64)-0.001</f>
        <v>2642.5839999999998</v>
      </c>
      <c r="AI65" s="560"/>
      <c r="AJ65" s="560"/>
      <c r="AK65" s="560"/>
      <c r="AL65" s="560"/>
      <c r="AM65" s="560"/>
      <c r="AN65" s="560"/>
      <c r="AO65" s="560"/>
      <c r="AP65" s="561"/>
      <c r="AQ65" s="559">
        <f>SUM(AQ59,AQ60,AIG60,AQ62,AQ64)</f>
        <v>2031.6690000000001</v>
      </c>
      <c r="AR65" s="560"/>
      <c r="AS65" s="560"/>
      <c r="AT65" s="560"/>
      <c r="AU65" s="560"/>
      <c r="AV65" s="560"/>
      <c r="AW65" s="560"/>
      <c r="AX65" s="560"/>
      <c r="AY65" s="561"/>
    </row>
    <row r="66" spans="1:51" ht="24.95" customHeight="1">
      <c r="A66" s="349"/>
      <c r="B66" s="350"/>
      <c r="C66" s="350"/>
      <c r="D66" s="350"/>
      <c r="E66" s="350"/>
      <c r="F66" s="466"/>
      <c r="G66" s="505" t="s">
        <v>56</v>
      </c>
      <c r="H66" s="506"/>
      <c r="I66" s="510" t="s">
        <v>122</v>
      </c>
      <c r="J66" s="432"/>
      <c r="K66" s="432"/>
      <c r="L66" s="432"/>
      <c r="M66" s="432"/>
      <c r="N66" s="433"/>
      <c r="O66" s="491">
        <v>1681.5360000000001</v>
      </c>
      <c r="P66" s="491"/>
      <c r="Q66" s="491"/>
      <c r="R66" s="491"/>
      <c r="S66" s="491"/>
      <c r="T66" s="491"/>
      <c r="U66" s="491"/>
      <c r="V66" s="491"/>
      <c r="W66" s="492"/>
      <c r="X66" s="491">
        <v>1508.8130000000001</v>
      </c>
      <c r="Y66" s="491"/>
      <c r="Z66" s="491"/>
      <c r="AA66" s="491"/>
      <c r="AB66" s="491"/>
      <c r="AC66" s="491"/>
      <c r="AD66" s="491"/>
      <c r="AE66" s="491"/>
      <c r="AF66" s="491"/>
      <c r="AG66" s="492"/>
      <c r="AH66" s="493">
        <v>954</v>
      </c>
      <c r="AI66" s="493"/>
      <c r="AJ66" s="493"/>
      <c r="AK66" s="493"/>
      <c r="AL66" s="493"/>
      <c r="AM66" s="493"/>
      <c r="AN66" s="493"/>
      <c r="AO66" s="493"/>
      <c r="AP66" s="494"/>
      <c r="AQ66" s="511">
        <v>2545.4540000000002</v>
      </c>
      <c r="AR66" s="493"/>
      <c r="AS66" s="493"/>
      <c r="AT66" s="493"/>
      <c r="AU66" s="493"/>
      <c r="AV66" s="493"/>
      <c r="AW66" s="493"/>
      <c r="AX66" s="493"/>
      <c r="AY66" s="512"/>
    </row>
    <row r="67" spans="1:51" ht="24.95" customHeight="1">
      <c r="A67" s="349"/>
      <c r="B67" s="350"/>
      <c r="C67" s="350"/>
      <c r="D67" s="350"/>
      <c r="E67" s="350"/>
      <c r="F67" s="466"/>
      <c r="G67" s="507"/>
      <c r="H67" s="507"/>
      <c r="I67" s="513" t="s">
        <v>17</v>
      </c>
      <c r="J67" s="513"/>
      <c r="K67" s="513"/>
      <c r="L67" s="513"/>
      <c r="M67" s="513"/>
      <c r="N67" s="513"/>
      <c r="O67" s="427">
        <v>387.46699999999998</v>
      </c>
      <c r="P67" s="427"/>
      <c r="Q67" s="427"/>
      <c r="R67" s="427"/>
      <c r="S67" s="427"/>
      <c r="T67" s="427"/>
      <c r="U67" s="427"/>
      <c r="V67" s="427"/>
      <c r="W67" s="427"/>
      <c r="X67" s="427">
        <v>295.97300000000001</v>
      </c>
      <c r="Y67" s="427"/>
      <c r="Z67" s="427"/>
      <c r="AA67" s="427"/>
      <c r="AB67" s="427"/>
      <c r="AC67" s="427"/>
      <c r="AD67" s="427"/>
      <c r="AE67" s="427"/>
      <c r="AF67" s="427"/>
      <c r="AG67" s="427"/>
      <c r="AH67" s="428">
        <v>200.934</v>
      </c>
      <c r="AI67" s="428"/>
      <c r="AJ67" s="428"/>
      <c r="AK67" s="428"/>
      <c r="AL67" s="428"/>
      <c r="AM67" s="428"/>
      <c r="AN67" s="428"/>
      <c r="AO67" s="428"/>
      <c r="AP67" s="428"/>
      <c r="AQ67" s="428">
        <v>211.68600000000001</v>
      </c>
      <c r="AR67" s="428"/>
      <c r="AS67" s="428"/>
      <c r="AT67" s="428"/>
      <c r="AU67" s="428"/>
      <c r="AV67" s="428"/>
      <c r="AW67" s="428"/>
      <c r="AX67" s="428"/>
      <c r="AY67" s="495"/>
    </row>
    <row r="68" spans="1:51" ht="24.95" customHeight="1">
      <c r="A68" s="349"/>
      <c r="B68" s="350"/>
      <c r="C68" s="350"/>
      <c r="D68" s="350"/>
      <c r="E68" s="350"/>
      <c r="F68" s="466"/>
      <c r="G68" s="507"/>
      <c r="H68" s="507"/>
      <c r="I68" s="878" t="s">
        <v>164</v>
      </c>
      <c r="J68" s="878"/>
      <c r="K68" s="878"/>
      <c r="L68" s="878"/>
      <c r="M68" s="878"/>
      <c r="N68" s="878"/>
      <c r="O68" s="870">
        <v>55.253999999999998</v>
      </c>
      <c r="P68" s="870"/>
      <c r="Q68" s="870"/>
      <c r="R68" s="870"/>
      <c r="S68" s="870"/>
      <c r="T68" s="870"/>
      <c r="U68" s="870"/>
      <c r="V68" s="870"/>
      <c r="W68" s="870"/>
      <c r="X68" s="870">
        <v>66.23</v>
      </c>
      <c r="Y68" s="870"/>
      <c r="Z68" s="870"/>
      <c r="AA68" s="870"/>
      <c r="AB68" s="870"/>
      <c r="AC68" s="870"/>
      <c r="AD68" s="870"/>
      <c r="AE68" s="870"/>
      <c r="AF68" s="870"/>
      <c r="AG68" s="870"/>
      <c r="AH68" s="871">
        <v>61.588999999999999</v>
      </c>
      <c r="AI68" s="871"/>
      <c r="AJ68" s="871"/>
      <c r="AK68" s="871"/>
      <c r="AL68" s="871"/>
      <c r="AM68" s="871"/>
      <c r="AN68" s="871"/>
      <c r="AO68" s="871"/>
      <c r="AP68" s="871"/>
      <c r="AQ68" s="871">
        <v>54.293999999999997</v>
      </c>
      <c r="AR68" s="871"/>
      <c r="AS68" s="871"/>
      <c r="AT68" s="871"/>
      <c r="AU68" s="871"/>
      <c r="AV68" s="871"/>
      <c r="AW68" s="871"/>
      <c r="AX68" s="871"/>
      <c r="AY68" s="872"/>
    </row>
    <row r="69" spans="1:51" ht="24.95" customHeight="1">
      <c r="A69" s="349"/>
      <c r="B69" s="350"/>
      <c r="C69" s="350"/>
      <c r="D69" s="350"/>
      <c r="E69" s="350"/>
      <c r="F69" s="466"/>
      <c r="G69" s="507"/>
      <c r="H69" s="507"/>
      <c r="I69" s="514" t="s">
        <v>165</v>
      </c>
      <c r="J69" s="514"/>
      <c r="K69" s="514"/>
      <c r="L69" s="514"/>
      <c r="M69" s="514"/>
      <c r="N69" s="514"/>
      <c r="O69" s="515">
        <v>90.784000000000006</v>
      </c>
      <c r="P69" s="515"/>
      <c r="Q69" s="515"/>
      <c r="R69" s="515"/>
      <c r="S69" s="515"/>
      <c r="T69" s="515"/>
      <c r="U69" s="515"/>
      <c r="V69" s="515"/>
      <c r="W69" s="515"/>
      <c r="X69" s="515">
        <v>98.742000000000004</v>
      </c>
      <c r="Y69" s="515"/>
      <c r="Z69" s="515"/>
      <c r="AA69" s="515"/>
      <c r="AB69" s="515"/>
      <c r="AC69" s="515"/>
      <c r="AD69" s="515"/>
      <c r="AE69" s="515"/>
      <c r="AF69" s="515"/>
      <c r="AG69" s="515"/>
      <c r="AH69" s="429">
        <v>94.879000000000005</v>
      </c>
      <c r="AI69" s="429"/>
      <c r="AJ69" s="429"/>
      <c r="AK69" s="429"/>
      <c r="AL69" s="429"/>
      <c r="AM69" s="429"/>
      <c r="AN69" s="429"/>
      <c r="AO69" s="429"/>
      <c r="AP69" s="429"/>
      <c r="AQ69" s="429">
        <v>100.834</v>
      </c>
      <c r="AR69" s="429"/>
      <c r="AS69" s="429"/>
      <c r="AT69" s="429"/>
      <c r="AU69" s="429"/>
      <c r="AV69" s="429"/>
      <c r="AW69" s="429"/>
      <c r="AX69" s="429"/>
      <c r="AY69" s="430"/>
    </row>
    <row r="70" spans="1:51" ht="24.95" customHeight="1" thickBot="1">
      <c r="A70" s="349"/>
      <c r="B70" s="350"/>
      <c r="C70" s="350"/>
      <c r="D70" s="350"/>
      <c r="E70" s="350"/>
      <c r="F70" s="466"/>
      <c r="G70" s="508"/>
      <c r="H70" s="509"/>
      <c r="I70" s="496" t="s">
        <v>48</v>
      </c>
      <c r="J70" s="497"/>
      <c r="K70" s="497"/>
      <c r="L70" s="497"/>
      <c r="M70" s="497"/>
      <c r="N70" s="498"/>
      <c r="O70" s="499">
        <f>SUM(O66:W67)</f>
        <v>2069.0030000000002</v>
      </c>
      <c r="P70" s="499"/>
      <c r="Q70" s="499"/>
      <c r="R70" s="499"/>
      <c r="S70" s="499"/>
      <c r="T70" s="499"/>
      <c r="U70" s="499"/>
      <c r="V70" s="499"/>
      <c r="W70" s="500"/>
      <c r="X70" s="499">
        <f>SUM(X66:AG67)</f>
        <v>1804.7860000000001</v>
      </c>
      <c r="Y70" s="499"/>
      <c r="Z70" s="499"/>
      <c r="AA70" s="499"/>
      <c r="AB70" s="499"/>
      <c r="AC70" s="499"/>
      <c r="AD70" s="499"/>
      <c r="AE70" s="499"/>
      <c r="AF70" s="499"/>
      <c r="AG70" s="500"/>
      <c r="AH70" s="501">
        <f>AH66+AH67</f>
        <v>1154.934</v>
      </c>
      <c r="AI70" s="501"/>
      <c r="AJ70" s="501"/>
      <c r="AK70" s="501"/>
      <c r="AL70" s="501"/>
      <c r="AM70" s="501"/>
      <c r="AN70" s="501"/>
      <c r="AO70" s="501"/>
      <c r="AP70" s="502"/>
      <c r="AQ70" s="503">
        <f>AQ66+AQ67</f>
        <v>2757.1400000000003</v>
      </c>
      <c r="AR70" s="501"/>
      <c r="AS70" s="501"/>
      <c r="AT70" s="501"/>
      <c r="AU70" s="501"/>
      <c r="AV70" s="501"/>
      <c r="AW70" s="501"/>
      <c r="AX70" s="501"/>
      <c r="AY70" s="504"/>
    </row>
    <row r="71" spans="1:51" ht="24.95" customHeight="1" thickBot="1">
      <c r="A71" s="349"/>
      <c r="B71" s="350"/>
      <c r="C71" s="350"/>
      <c r="D71" s="350"/>
      <c r="E71" s="350"/>
      <c r="F71" s="466"/>
      <c r="G71" s="480" t="s">
        <v>49</v>
      </c>
      <c r="H71" s="480"/>
      <c r="I71" s="480"/>
      <c r="J71" s="480"/>
      <c r="K71" s="480"/>
      <c r="L71" s="480"/>
      <c r="M71" s="480"/>
      <c r="N71" s="481"/>
      <c r="O71" s="482">
        <v>4314.299</v>
      </c>
      <c r="P71" s="482"/>
      <c r="Q71" s="482"/>
      <c r="R71" s="482"/>
      <c r="S71" s="482"/>
      <c r="T71" s="482"/>
      <c r="U71" s="482"/>
      <c r="V71" s="482"/>
      <c r="W71" s="483"/>
      <c r="X71" s="482">
        <v>2064.0140000000001</v>
      </c>
      <c r="Y71" s="482"/>
      <c r="Z71" s="482"/>
      <c r="AA71" s="482"/>
      <c r="AB71" s="482"/>
      <c r="AC71" s="482"/>
      <c r="AD71" s="482"/>
      <c r="AE71" s="482"/>
      <c r="AF71" s="482"/>
      <c r="AG71" s="483"/>
      <c r="AH71" s="484">
        <v>0</v>
      </c>
      <c r="AI71" s="485"/>
      <c r="AJ71" s="485"/>
      <c r="AK71" s="485"/>
      <c r="AL71" s="485"/>
      <c r="AM71" s="485"/>
      <c r="AN71" s="485"/>
      <c r="AO71" s="485"/>
      <c r="AP71" s="486"/>
      <c r="AQ71" s="487">
        <v>0</v>
      </c>
      <c r="AR71" s="487"/>
      <c r="AS71" s="487"/>
      <c r="AT71" s="487"/>
      <c r="AU71" s="487"/>
      <c r="AV71" s="487"/>
      <c r="AW71" s="487"/>
      <c r="AX71" s="487"/>
      <c r="AY71" s="488"/>
    </row>
    <row r="72" spans="1:51" ht="29.25" customHeight="1">
      <c r="A72" s="349"/>
      <c r="B72" s="350"/>
      <c r="C72" s="350"/>
      <c r="D72" s="350"/>
      <c r="E72" s="350"/>
      <c r="F72" s="466"/>
      <c r="G72" s="489" t="s">
        <v>116</v>
      </c>
      <c r="H72" s="490"/>
      <c r="I72" s="490"/>
      <c r="J72" s="490"/>
      <c r="K72" s="490"/>
      <c r="L72" s="490"/>
      <c r="M72" s="490"/>
      <c r="N72" s="490"/>
      <c r="O72" s="491">
        <f>O58+O65-O70-O71</f>
        <v>6063.2179999999998</v>
      </c>
      <c r="P72" s="491"/>
      <c r="Q72" s="491"/>
      <c r="R72" s="491"/>
      <c r="S72" s="491"/>
      <c r="T72" s="491"/>
      <c r="U72" s="491"/>
      <c r="V72" s="491"/>
      <c r="W72" s="492"/>
      <c r="X72" s="491">
        <f>X58+X65-X70-X71</f>
        <v>5548.3440000000001</v>
      </c>
      <c r="Y72" s="491"/>
      <c r="Z72" s="491"/>
      <c r="AA72" s="491"/>
      <c r="AB72" s="491"/>
      <c r="AC72" s="491"/>
      <c r="AD72" s="491"/>
      <c r="AE72" s="491"/>
      <c r="AF72" s="491"/>
      <c r="AG72" s="492"/>
      <c r="AH72" s="493">
        <f>AH58+AH65-AH70-AH71</f>
        <v>7035.9939999999997</v>
      </c>
      <c r="AI72" s="493"/>
      <c r="AJ72" s="493"/>
      <c r="AK72" s="493"/>
      <c r="AL72" s="493"/>
      <c r="AM72" s="493"/>
      <c r="AN72" s="493"/>
      <c r="AO72" s="493"/>
      <c r="AP72" s="494"/>
      <c r="AQ72" s="493">
        <f>AQ58+AQ65-AQ70-AQ71</f>
        <v>6310.5230000000001</v>
      </c>
      <c r="AR72" s="493"/>
      <c r="AS72" s="493"/>
      <c r="AT72" s="493"/>
      <c r="AU72" s="493"/>
      <c r="AV72" s="493"/>
      <c r="AW72" s="493"/>
      <c r="AX72" s="493"/>
      <c r="AY72" s="494"/>
    </row>
    <row r="73" spans="1:51" ht="24.95" customHeight="1" thickBot="1">
      <c r="A73" s="349"/>
      <c r="B73" s="350"/>
      <c r="C73" s="350"/>
      <c r="D73" s="350"/>
      <c r="E73" s="350"/>
      <c r="F73" s="466"/>
      <c r="G73" s="235"/>
      <c r="H73" s="456"/>
      <c r="I73" s="457" t="s">
        <v>33</v>
      </c>
      <c r="J73" s="457"/>
      <c r="K73" s="457"/>
      <c r="L73" s="457"/>
      <c r="M73" s="457"/>
      <c r="N73" s="457"/>
      <c r="O73" s="458">
        <v>6063.2179999999998</v>
      </c>
      <c r="P73" s="459"/>
      <c r="Q73" s="459"/>
      <c r="R73" s="459"/>
      <c r="S73" s="459"/>
      <c r="T73" s="459"/>
      <c r="U73" s="459"/>
      <c r="V73" s="459"/>
      <c r="W73" s="460"/>
      <c r="X73" s="458">
        <v>5548.3440000000001</v>
      </c>
      <c r="Y73" s="459"/>
      <c r="Z73" s="459"/>
      <c r="AA73" s="459"/>
      <c r="AB73" s="459"/>
      <c r="AC73" s="459"/>
      <c r="AD73" s="459"/>
      <c r="AE73" s="459"/>
      <c r="AF73" s="459"/>
      <c r="AG73" s="460"/>
      <c r="AH73" s="461">
        <v>7035.9939999999997</v>
      </c>
      <c r="AI73" s="462"/>
      <c r="AJ73" s="462"/>
      <c r="AK73" s="462"/>
      <c r="AL73" s="462"/>
      <c r="AM73" s="462"/>
      <c r="AN73" s="462"/>
      <c r="AO73" s="462"/>
      <c r="AP73" s="463"/>
      <c r="AQ73" s="461">
        <v>6310.5230000000001</v>
      </c>
      <c r="AR73" s="462"/>
      <c r="AS73" s="462"/>
      <c r="AT73" s="462"/>
      <c r="AU73" s="462"/>
      <c r="AV73" s="462"/>
      <c r="AW73" s="462"/>
      <c r="AX73" s="462"/>
      <c r="AY73" s="464"/>
    </row>
    <row r="74" spans="1:51" ht="24.95" customHeight="1">
      <c r="A74" s="855" t="s">
        <v>173</v>
      </c>
      <c r="B74" s="490"/>
      <c r="C74" s="490"/>
      <c r="D74" s="490"/>
      <c r="E74" s="490"/>
      <c r="F74" s="856"/>
      <c r="G74" s="863" t="s">
        <v>161</v>
      </c>
      <c r="H74" s="864"/>
      <c r="I74" s="864"/>
      <c r="J74" s="864"/>
      <c r="K74" s="864"/>
      <c r="L74" s="864"/>
      <c r="M74" s="864"/>
      <c r="N74" s="864"/>
      <c r="O74" s="865">
        <v>58.198999999999998</v>
      </c>
      <c r="P74" s="865"/>
      <c r="Q74" s="865"/>
      <c r="R74" s="865"/>
      <c r="S74" s="865"/>
      <c r="T74" s="865"/>
      <c r="U74" s="865"/>
      <c r="V74" s="865"/>
      <c r="W74" s="865"/>
      <c r="X74" s="865">
        <v>65.573999999999998</v>
      </c>
      <c r="Y74" s="865"/>
      <c r="Z74" s="865"/>
      <c r="AA74" s="865"/>
      <c r="AB74" s="865"/>
      <c r="AC74" s="865"/>
      <c r="AD74" s="865"/>
      <c r="AE74" s="865"/>
      <c r="AF74" s="865"/>
      <c r="AG74" s="865"/>
      <c r="AH74" s="866">
        <v>10.845000000000001</v>
      </c>
      <c r="AI74" s="866"/>
      <c r="AJ74" s="866"/>
      <c r="AK74" s="866"/>
      <c r="AL74" s="866"/>
      <c r="AM74" s="866"/>
      <c r="AN74" s="866"/>
      <c r="AO74" s="866"/>
      <c r="AP74" s="866"/>
      <c r="AQ74" s="866">
        <v>12.406000000000001</v>
      </c>
      <c r="AR74" s="866"/>
      <c r="AS74" s="866"/>
      <c r="AT74" s="866"/>
      <c r="AU74" s="866"/>
      <c r="AV74" s="866"/>
      <c r="AW74" s="866"/>
      <c r="AX74" s="866"/>
      <c r="AY74" s="867"/>
    </row>
    <row r="75" spans="1:51" ht="24.95" customHeight="1">
      <c r="A75" s="857"/>
      <c r="B75" s="858"/>
      <c r="C75" s="858"/>
      <c r="D75" s="858"/>
      <c r="E75" s="858"/>
      <c r="F75" s="859"/>
      <c r="G75" s="868" t="s">
        <v>162</v>
      </c>
      <c r="H75" s="869"/>
      <c r="I75" s="869"/>
      <c r="J75" s="869"/>
      <c r="K75" s="869"/>
      <c r="L75" s="869"/>
      <c r="M75" s="869"/>
      <c r="N75" s="869"/>
      <c r="O75" s="870">
        <v>56.615000000000002</v>
      </c>
      <c r="P75" s="870"/>
      <c r="Q75" s="870"/>
      <c r="R75" s="870"/>
      <c r="S75" s="870"/>
      <c r="T75" s="870"/>
      <c r="U75" s="870"/>
      <c r="V75" s="870"/>
      <c r="W75" s="870"/>
      <c r="X75" s="870">
        <v>46.540999999999997</v>
      </c>
      <c r="Y75" s="870"/>
      <c r="Z75" s="870"/>
      <c r="AA75" s="870"/>
      <c r="AB75" s="870"/>
      <c r="AC75" s="870"/>
      <c r="AD75" s="870"/>
      <c r="AE75" s="870"/>
      <c r="AF75" s="870"/>
      <c r="AG75" s="870"/>
      <c r="AH75" s="871">
        <v>52.886000000000003</v>
      </c>
      <c r="AI75" s="871"/>
      <c r="AJ75" s="871"/>
      <c r="AK75" s="871"/>
      <c r="AL75" s="871"/>
      <c r="AM75" s="871"/>
      <c r="AN75" s="871"/>
      <c r="AO75" s="871"/>
      <c r="AP75" s="871"/>
      <c r="AQ75" s="871">
        <v>73.085999999999999</v>
      </c>
      <c r="AR75" s="871"/>
      <c r="AS75" s="871"/>
      <c r="AT75" s="871"/>
      <c r="AU75" s="871"/>
      <c r="AV75" s="871"/>
      <c r="AW75" s="871"/>
      <c r="AX75" s="871"/>
      <c r="AY75" s="872"/>
    </row>
    <row r="76" spans="1:51" ht="24.95" customHeight="1" thickBot="1">
      <c r="A76" s="860"/>
      <c r="B76" s="861"/>
      <c r="C76" s="861"/>
      <c r="D76" s="861"/>
      <c r="E76" s="861"/>
      <c r="F76" s="862"/>
      <c r="G76" s="873" t="s">
        <v>163</v>
      </c>
      <c r="H76" s="874"/>
      <c r="I76" s="874"/>
      <c r="J76" s="874"/>
      <c r="K76" s="874"/>
      <c r="L76" s="874"/>
      <c r="M76" s="874"/>
      <c r="N76" s="874"/>
      <c r="O76" s="875">
        <f>SUM(O74:W75)</f>
        <v>114.81399999999999</v>
      </c>
      <c r="P76" s="875"/>
      <c r="Q76" s="875"/>
      <c r="R76" s="875"/>
      <c r="S76" s="875"/>
      <c r="T76" s="875"/>
      <c r="U76" s="875"/>
      <c r="V76" s="875"/>
      <c r="W76" s="875"/>
      <c r="X76" s="875">
        <f>SUM(X74:AG75)</f>
        <v>112.11499999999999</v>
      </c>
      <c r="Y76" s="875"/>
      <c r="Z76" s="875"/>
      <c r="AA76" s="875"/>
      <c r="AB76" s="875"/>
      <c r="AC76" s="875"/>
      <c r="AD76" s="875"/>
      <c r="AE76" s="875"/>
      <c r="AF76" s="875"/>
      <c r="AG76" s="875"/>
      <c r="AH76" s="876">
        <f>SUM(AH74:AP75)</f>
        <v>63.731000000000002</v>
      </c>
      <c r="AI76" s="876"/>
      <c r="AJ76" s="876"/>
      <c r="AK76" s="876"/>
      <c r="AL76" s="876"/>
      <c r="AM76" s="876"/>
      <c r="AN76" s="876"/>
      <c r="AO76" s="876"/>
      <c r="AP76" s="876"/>
      <c r="AQ76" s="876">
        <f>SUM(AQ74:AY75)</f>
        <v>85.492000000000004</v>
      </c>
      <c r="AR76" s="876"/>
      <c r="AS76" s="876"/>
      <c r="AT76" s="876"/>
      <c r="AU76" s="876"/>
      <c r="AV76" s="876"/>
      <c r="AW76" s="876"/>
      <c r="AX76" s="876"/>
      <c r="AY76" s="877"/>
    </row>
    <row r="77" spans="1:51" ht="25.5" hidden="1" customHeight="1">
      <c r="A77" s="347" t="s">
        <v>84</v>
      </c>
      <c r="B77" s="348"/>
      <c r="C77" s="348"/>
      <c r="D77" s="348"/>
      <c r="E77" s="348"/>
      <c r="F77" s="348"/>
      <c r="G77" s="437" t="s">
        <v>50</v>
      </c>
      <c r="H77" s="438"/>
      <c r="I77" s="438"/>
      <c r="J77" s="438"/>
      <c r="K77" s="438"/>
      <c r="L77" s="441" t="s">
        <v>1</v>
      </c>
      <c r="M77" s="441"/>
      <c r="N77" s="441"/>
      <c r="O77" s="443" t="s">
        <v>54</v>
      </c>
      <c r="P77" s="444"/>
      <c r="Q77" s="444"/>
      <c r="R77" s="444"/>
      <c r="S77" s="444"/>
      <c r="T77" s="444"/>
      <c r="U77" s="445"/>
      <c r="V77" s="449" t="s">
        <v>57</v>
      </c>
      <c r="W77" s="450"/>
      <c r="X77" s="450"/>
      <c r="Y77" s="450"/>
      <c r="Z77" s="450"/>
      <c r="AA77" s="450"/>
      <c r="AB77" s="450"/>
      <c r="AC77" s="450"/>
      <c r="AD77" s="450"/>
      <c r="AE77" s="450"/>
      <c r="AF77" s="450"/>
      <c r="AG77" s="450"/>
      <c r="AH77" s="450"/>
      <c r="AI77" s="450"/>
      <c r="AJ77" s="450"/>
      <c r="AK77" s="450"/>
      <c r="AL77" s="450"/>
      <c r="AM77" s="450"/>
      <c r="AN77" s="450"/>
      <c r="AO77" s="450"/>
      <c r="AP77" s="450"/>
      <c r="AQ77" s="450"/>
      <c r="AR77" s="450"/>
      <c r="AS77" s="450"/>
      <c r="AT77" s="450"/>
      <c r="AU77" s="450"/>
      <c r="AV77" s="450"/>
      <c r="AW77" s="450"/>
      <c r="AX77" s="450"/>
      <c r="AY77" s="451"/>
    </row>
    <row r="78" spans="1:51" ht="25.5" hidden="1" customHeight="1" thickBot="1">
      <c r="A78" s="349"/>
      <c r="B78" s="350"/>
      <c r="C78" s="350"/>
      <c r="D78" s="350"/>
      <c r="E78" s="350"/>
      <c r="F78" s="350"/>
      <c r="G78" s="439"/>
      <c r="H78" s="440"/>
      <c r="I78" s="440"/>
      <c r="J78" s="440"/>
      <c r="K78" s="440"/>
      <c r="L78" s="442"/>
      <c r="M78" s="442"/>
      <c r="N78" s="442"/>
      <c r="O78" s="446"/>
      <c r="P78" s="447"/>
      <c r="Q78" s="447"/>
      <c r="R78" s="447"/>
      <c r="S78" s="447"/>
      <c r="T78" s="447"/>
      <c r="U78" s="448"/>
      <c r="V78" s="452" t="s">
        <v>195</v>
      </c>
      <c r="W78" s="453"/>
      <c r="X78" s="453"/>
      <c r="Y78" s="453"/>
      <c r="Z78" s="453"/>
      <c r="AA78" s="454"/>
      <c r="AB78" s="452" t="s">
        <v>196</v>
      </c>
      <c r="AC78" s="453"/>
      <c r="AD78" s="453"/>
      <c r="AE78" s="453"/>
      <c r="AF78" s="453"/>
      <c r="AG78" s="454"/>
      <c r="AH78" s="452" t="s">
        <v>197</v>
      </c>
      <c r="AI78" s="453"/>
      <c r="AJ78" s="453"/>
      <c r="AK78" s="453"/>
      <c r="AL78" s="453"/>
      <c r="AM78" s="454"/>
      <c r="AN78" s="452" t="s">
        <v>199</v>
      </c>
      <c r="AO78" s="453"/>
      <c r="AP78" s="453"/>
      <c r="AQ78" s="453"/>
      <c r="AR78" s="453"/>
      <c r="AS78" s="454"/>
      <c r="AT78" s="452" t="s">
        <v>200</v>
      </c>
      <c r="AU78" s="453"/>
      <c r="AV78" s="453"/>
      <c r="AW78" s="453"/>
      <c r="AX78" s="453"/>
      <c r="AY78" s="455"/>
    </row>
    <row r="79" spans="1:51" ht="25.5" hidden="1" customHeight="1">
      <c r="A79" s="349"/>
      <c r="B79" s="350"/>
      <c r="C79" s="350"/>
      <c r="D79" s="350"/>
      <c r="E79" s="350"/>
      <c r="F79" s="350"/>
      <c r="G79" s="431" t="s">
        <v>201</v>
      </c>
      <c r="H79" s="432"/>
      <c r="I79" s="432"/>
      <c r="J79" s="432"/>
      <c r="K79" s="433"/>
      <c r="L79" s="385" t="s">
        <v>45</v>
      </c>
      <c r="M79" s="385"/>
      <c r="N79" s="385"/>
      <c r="O79" s="422"/>
      <c r="P79" s="423"/>
      <c r="Q79" s="16" t="s">
        <v>58</v>
      </c>
      <c r="R79" s="424"/>
      <c r="S79" s="424"/>
      <c r="T79" s="424"/>
      <c r="U79" s="426"/>
      <c r="V79" s="422"/>
      <c r="W79" s="423"/>
      <c r="X79" s="16" t="s">
        <v>58</v>
      </c>
      <c r="Y79" s="424"/>
      <c r="Z79" s="424"/>
      <c r="AA79" s="426"/>
      <c r="AB79" s="422"/>
      <c r="AC79" s="423"/>
      <c r="AD79" s="16" t="s">
        <v>58</v>
      </c>
      <c r="AE79" s="424"/>
      <c r="AF79" s="424"/>
      <c r="AG79" s="426"/>
      <c r="AH79" s="422"/>
      <c r="AI79" s="423"/>
      <c r="AJ79" s="16" t="s">
        <v>58</v>
      </c>
      <c r="AK79" s="424"/>
      <c r="AL79" s="424"/>
      <c r="AM79" s="426"/>
      <c r="AN79" s="422"/>
      <c r="AO79" s="423"/>
      <c r="AP79" s="16" t="s">
        <v>58</v>
      </c>
      <c r="AQ79" s="424"/>
      <c r="AR79" s="424"/>
      <c r="AS79" s="426"/>
      <c r="AT79" s="422"/>
      <c r="AU79" s="423"/>
      <c r="AV79" s="16" t="s">
        <v>58</v>
      </c>
      <c r="AW79" s="424"/>
      <c r="AX79" s="424"/>
      <c r="AY79" s="425"/>
    </row>
    <row r="80" spans="1:51" ht="25.5" hidden="1" customHeight="1">
      <c r="A80" s="349"/>
      <c r="B80" s="350"/>
      <c r="C80" s="350"/>
      <c r="D80" s="350"/>
      <c r="E80" s="350"/>
      <c r="F80" s="350"/>
      <c r="G80" s="434"/>
      <c r="H80" s="435"/>
      <c r="I80" s="435"/>
      <c r="J80" s="435"/>
      <c r="K80" s="436"/>
      <c r="L80" s="392" t="s">
        <v>45</v>
      </c>
      <c r="M80" s="392"/>
      <c r="N80" s="392"/>
      <c r="O80" s="416"/>
      <c r="P80" s="417"/>
      <c r="Q80" s="17" t="s">
        <v>58</v>
      </c>
      <c r="R80" s="418"/>
      <c r="S80" s="418"/>
      <c r="T80" s="418"/>
      <c r="U80" s="419"/>
      <c r="V80" s="420"/>
      <c r="W80" s="420"/>
      <c r="X80" s="420"/>
      <c r="Y80" s="420"/>
      <c r="Z80" s="420"/>
      <c r="AA80" s="420"/>
      <c r="AB80" s="420"/>
      <c r="AC80" s="420"/>
      <c r="AD80" s="420"/>
      <c r="AE80" s="420"/>
      <c r="AF80" s="420"/>
      <c r="AG80" s="420"/>
      <c r="AH80" s="420"/>
      <c r="AI80" s="420"/>
      <c r="AJ80" s="420"/>
      <c r="AK80" s="420"/>
      <c r="AL80" s="420"/>
      <c r="AM80" s="420"/>
      <c r="AN80" s="420"/>
      <c r="AO80" s="420"/>
      <c r="AP80" s="420"/>
      <c r="AQ80" s="420"/>
      <c r="AR80" s="420"/>
      <c r="AS80" s="420"/>
      <c r="AT80" s="420"/>
      <c r="AU80" s="420"/>
      <c r="AV80" s="420"/>
      <c r="AW80" s="420"/>
      <c r="AX80" s="420"/>
      <c r="AY80" s="421"/>
    </row>
    <row r="81" spans="1:51" ht="25.5" hidden="1" customHeight="1">
      <c r="A81" s="349"/>
      <c r="B81" s="350"/>
      <c r="C81" s="350"/>
      <c r="D81" s="350"/>
      <c r="E81" s="350"/>
      <c r="F81" s="350"/>
      <c r="G81" s="408" t="s">
        <v>202</v>
      </c>
      <c r="H81" s="409"/>
      <c r="I81" s="409"/>
      <c r="J81" s="409"/>
      <c r="K81" s="410"/>
      <c r="L81" s="414" t="s">
        <v>45</v>
      </c>
      <c r="M81" s="414"/>
      <c r="N81" s="414"/>
      <c r="O81" s="403"/>
      <c r="P81" s="404"/>
      <c r="Q81" s="18" t="s">
        <v>58</v>
      </c>
      <c r="R81" s="405"/>
      <c r="S81" s="405"/>
      <c r="T81" s="405"/>
      <c r="U81" s="406"/>
      <c r="V81" s="415"/>
      <c r="W81" s="415"/>
      <c r="X81" s="415"/>
      <c r="Y81" s="415"/>
      <c r="Z81" s="415"/>
      <c r="AA81" s="415"/>
      <c r="AB81" s="403"/>
      <c r="AC81" s="404"/>
      <c r="AD81" s="18" t="s">
        <v>58</v>
      </c>
      <c r="AE81" s="405"/>
      <c r="AF81" s="405"/>
      <c r="AG81" s="406"/>
      <c r="AH81" s="403"/>
      <c r="AI81" s="404"/>
      <c r="AJ81" s="18" t="s">
        <v>58</v>
      </c>
      <c r="AK81" s="405"/>
      <c r="AL81" s="405"/>
      <c r="AM81" s="406"/>
      <c r="AN81" s="403"/>
      <c r="AO81" s="404"/>
      <c r="AP81" s="18" t="s">
        <v>58</v>
      </c>
      <c r="AQ81" s="405"/>
      <c r="AR81" s="405"/>
      <c r="AS81" s="406"/>
      <c r="AT81" s="403"/>
      <c r="AU81" s="404"/>
      <c r="AV81" s="18" t="s">
        <v>58</v>
      </c>
      <c r="AW81" s="405"/>
      <c r="AX81" s="405"/>
      <c r="AY81" s="407"/>
    </row>
    <row r="82" spans="1:51" ht="25.5" hidden="1" customHeight="1">
      <c r="A82" s="349"/>
      <c r="B82" s="350"/>
      <c r="C82" s="350"/>
      <c r="D82" s="350"/>
      <c r="E82" s="350"/>
      <c r="F82" s="350"/>
      <c r="G82" s="411"/>
      <c r="H82" s="412"/>
      <c r="I82" s="412"/>
      <c r="J82" s="412"/>
      <c r="K82" s="413"/>
      <c r="L82" s="392" t="s">
        <v>45</v>
      </c>
      <c r="M82" s="392"/>
      <c r="N82" s="392"/>
      <c r="O82" s="416"/>
      <c r="P82" s="417"/>
      <c r="Q82" s="17" t="s">
        <v>58</v>
      </c>
      <c r="R82" s="418"/>
      <c r="S82" s="418"/>
      <c r="T82" s="418"/>
      <c r="U82" s="419"/>
      <c r="V82" s="420"/>
      <c r="W82" s="420"/>
      <c r="X82" s="420"/>
      <c r="Y82" s="420"/>
      <c r="Z82" s="420"/>
      <c r="AA82" s="420"/>
      <c r="AB82" s="420"/>
      <c r="AC82" s="420"/>
      <c r="AD82" s="420"/>
      <c r="AE82" s="420"/>
      <c r="AF82" s="420"/>
      <c r="AG82" s="420"/>
      <c r="AH82" s="420"/>
      <c r="AI82" s="420"/>
      <c r="AJ82" s="420"/>
      <c r="AK82" s="420"/>
      <c r="AL82" s="420"/>
      <c r="AM82" s="420"/>
      <c r="AN82" s="420"/>
      <c r="AO82" s="420"/>
      <c r="AP82" s="420"/>
      <c r="AQ82" s="420"/>
      <c r="AR82" s="420"/>
      <c r="AS82" s="420"/>
      <c r="AT82" s="420"/>
      <c r="AU82" s="420"/>
      <c r="AV82" s="420"/>
      <c r="AW82" s="420"/>
      <c r="AX82" s="420"/>
      <c r="AY82" s="421"/>
    </row>
    <row r="83" spans="1:51" ht="25.5" hidden="1" customHeight="1">
      <c r="A83" s="349"/>
      <c r="B83" s="350"/>
      <c r="C83" s="350"/>
      <c r="D83" s="350"/>
      <c r="E83" s="350"/>
      <c r="F83" s="350"/>
      <c r="G83" s="408" t="s">
        <v>203</v>
      </c>
      <c r="H83" s="409"/>
      <c r="I83" s="409"/>
      <c r="J83" s="409"/>
      <c r="K83" s="410"/>
      <c r="L83" s="414" t="s">
        <v>45</v>
      </c>
      <c r="M83" s="414"/>
      <c r="N83" s="414"/>
      <c r="O83" s="403"/>
      <c r="P83" s="404"/>
      <c r="Q83" s="18" t="s">
        <v>58</v>
      </c>
      <c r="R83" s="405"/>
      <c r="S83" s="405"/>
      <c r="T83" s="405"/>
      <c r="U83" s="406"/>
      <c r="V83" s="415"/>
      <c r="W83" s="415"/>
      <c r="X83" s="415"/>
      <c r="Y83" s="415"/>
      <c r="Z83" s="415"/>
      <c r="AA83" s="415"/>
      <c r="AB83" s="415"/>
      <c r="AC83" s="415"/>
      <c r="AD83" s="415"/>
      <c r="AE83" s="415"/>
      <c r="AF83" s="415"/>
      <c r="AG83" s="415"/>
      <c r="AH83" s="403"/>
      <c r="AI83" s="404"/>
      <c r="AJ83" s="18" t="s">
        <v>58</v>
      </c>
      <c r="AK83" s="405"/>
      <c r="AL83" s="405"/>
      <c r="AM83" s="406"/>
      <c r="AN83" s="403"/>
      <c r="AO83" s="404"/>
      <c r="AP83" s="18" t="s">
        <v>58</v>
      </c>
      <c r="AQ83" s="405"/>
      <c r="AR83" s="405"/>
      <c r="AS83" s="406"/>
      <c r="AT83" s="403"/>
      <c r="AU83" s="404"/>
      <c r="AV83" s="18" t="s">
        <v>58</v>
      </c>
      <c r="AW83" s="405"/>
      <c r="AX83" s="405"/>
      <c r="AY83" s="407"/>
    </row>
    <row r="84" spans="1:51" ht="25.5" hidden="1" customHeight="1">
      <c r="A84" s="349"/>
      <c r="B84" s="350"/>
      <c r="C84" s="350"/>
      <c r="D84" s="350"/>
      <c r="E84" s="350"/>
      <c r="F84" s="350"/>
      <c r="G84" s="411"/>
      <c r="H84" s="412"/>
      <c r="I84" s="412"/>
      <c r="J84" s="412"/>
      <c r="K84" s="413"/>
      <c r="L84" s="392" t="s">
        <v>45</v>
      </c>
      <c r="M84" s="392"/>
      <c r="N84" s="392"/>
      <c r="O84" s="416"/>
      <c r="P84" s="417"/>
      <c r="Q84" s="17" t="s">
        <v>58</v>
      </c>
      <c r="R84" s="418"/>
      <c r="S84" s="418"/>
      <c r="T84" s="418"/>
      <c r="U84" s="419"/>
      <c r="V84" s="420"/>
      <c r="W84" s="420"/>
      <c r="X84" s="420"/>
      <c r="Y84" s="420"/>
      <c r="Z84" s="420"/>
      <c r="AA84" s="420"/>
      <c r="AB84" s="420"/>
      <c r="AC84" s="420"/>
      <c r="AD84" s="420"/>
      <c r="AE84" s="420"/>
      <c r="AF84" s="420"/>
      <c r="AG84" s="420"/>
      <c r="AH84" s="420"/>
      <c r="AI84" s="420"/>
      <c r="AJ84" s="420"/>
      <c r="AK84" s="420"/>
      <c r="AL84" s="420"/>
      <c r="AM84" s="420"/>
      <c r="AN84" s="420"/>
      <c r="AO84" s="420"/>
      <c r="AP84" s="420"/>
      <c r="AQ84" s="420"/>
      <c r="AR84" s="420"/>
      <c r="AS84" s="420"/>
      <c r="AT84" s="420"/>
      <c r="AU84" s="420"/>
      <c r="AV84" s="420"/>
      <c r="AW84" s="420"/>
      <c r="AX84" s="420"/>
      <c r="AY84" s="421"/>
    </row>
    <row r="85" spans="1:51" ht="25.5" hidden="1" customHeight="1" thickBot="1">
      <c r="A85" s="351"/>
      <c r="B85" s="352"/>
      <c r="C85" s="352"/>
      <c r="D85" s="352"/>
      <c r="E85" s="352"/>
      <c r="F85" s="352"/>
      <c r="G85" s="364" t="s">
        <v>204</v>
      </c>
      <c r="H85" s="365"/>
      <c r="I85" s="365"/>
      <c r="J85" s="365"/>
      <c r="K85" s="365"/>
      <c r="L85" s="366" t="s">
        <v>45</v>
      </c>
      <c r="M85" s="366"/>
      <c r="N85" s="366"/>
      <c r="O85" s="398"/>
      <c r="P85" s="399"/>
      <c r="Q85" s="2" t="s">
        <v>58</v>
      </c>
      <c r="R85" s="400"/>
      <c r="S85" s="400"/>
      <c r="T85" s="400"/>
      <c r="U85" s="401"/>
      <c r="V85" s="397"/>
      <c r="W85" s="397"/>
      <c r="X85" s="397"/>
      <c r="Y85" s="397"/>
      <c r="Z85" s="397"/>
      <c r="AA85" s="397"/>
      <c r="AB85" s="397"/>
      <c r="AC85" s="397"/>
      <c r="AD85" s="397"/>
      <c r="AE85" s="397"/>
      <c r="AF85" s="397"/>
      <c r="AG85" s="397"/>
      <c r="AH85" s="397"/>
      <c r="AI85" s="397"/>
      <c r="AJ85" s="397"/>
      <c r="AK85" s="397"/>
      <c r="AL85" s="397"/>
      <c r="AM85" s="397"/>
      <c r="AN85" s="398"/>
      <c r="AO85" s="399"/>
      <c r="AP85" s="2" t="s">
        <v>58</v>
      </c>
      <c r="AQ85" s="400"/>
      <c r="AR85" s="400"/>
      <c r="AS85" s="401"/>
      <c r="AT85" s="398"/>
      <c r="AU85" s="399"/>
      <c r="AV85" s="2" t="s">
        <v>58</v>
      </c>
      <c r="AW85" s="400"/>
      <c r="AX85" s="400"/>
      <c r="AY85" s="402"/>
    </row>
    <row r="86" spans="1:51" ht="25.5" hidden="1" customHeight="1" thickBot="1">
      <c r="A86" s="347" t="s">
        <v>63</v>
      </c>
      <c r="B86" s="348"/>
      <c r="C86" s="348"/>
      <c r="D86" s="348"/>
      <c r="E86" s="348"/>
      <c r="F86" s="348"/>
      <c r="G86" s="353" t="s">
        <v>64</v>
      </c>
      <c r="H86" s="354"/>
      <c r="I86" s="354"/>
      <c r="J86" s="354"/>
      <c r="K86" s="354"/>
      <c r="L86" s="355" t="s">
        <v>1</v>
      </c>
      <c r="M86" s="355"/>
      <c r="N86" s="355"/>
      <c r="O86" s="356" t="s">
        <v>195</v>
      </c>
      <c r="P86" s="210"/>
      <c r="Q86" s="210"/>
      <c r="R86" s="210"/>
      <c r="S86" s="210"/>
      <c r="T86" s="210"/>
      <c r="U86" s="210"/>
      <c r="V86" s="210"/>
      <c r="W86" s="357"/>
      <c r="X86" s="210" t="s">
        <v>196</v>
      </c>
      <c r="Y86" s="210"/>
      <c r="Z86" s="210"/>
      <c r="AA86" s="210"/>
      <c r="AB86" s="210"/>
      <c r="AC86" s="210"/>
      <c r="AD86" s="210"/>
      <c r="AE86" s="210"/>
      <c r="AF86" s="210"/>
      <c r="AG86" s="357"/>
      <c r="AH86" s="210" t="s">
        <v>197</v>
      </c>
      <c r="AI86" s="210"/>
      <c r="AJ86" s="210"/>
      <c r="AK86" s="210"/>
      <c r="AL86" s="210"/>
      <c r="AM86" s="210"/>
      <c r="AN86" s="210"/>
      <c r="AO86" s="210"/>
      <c r="AP86" s="357"/>
      <c r="AQ86" s="210" t="s">
        <v>198</v>
      </c>
      <c r="AR86" s="210"/>
      <c r="AS86" s="210"/>
      <c r="AT86" s="210"/>
      <c r="AU86" s="210"/>
      <c r="AV86" s="210"/>
      <c r="AW86" s="210"/>
      <c r="AX86" s="210"/>
      <c r="AY86" s="358"/>
    </row>
    <row r="87" spans="1:51" ht="25.5" hidden="1" customHeight="1">
      <c r="A87" s="349"/>
      <c r="B87" s="350"/>
      <c r="C87" s="350"/>
      <c r="D87" s="350"/>
      <c r="E87" s="350"/>
      <c r="F87" s="350"/>
      <c r="G87" s="383" t="s">
        <v>177</v>
      </c>
      <c r="H87" s="384"/>
      <c r="I87" s="384"/>
      <c r="J87" s="384"/>
      <c r="K87" s="384"/>
      <c r="L87" s="385" t="s">
        <v>45</v>
      </c>
      <c r="M87" s="385"/>
      <c r="N87" s="385"/>
      <c r="O87" s="386"/>
      <c r="P87" s="387"/>
      <c r="Q87" s="387"/>
      <c r="R87" s="19" t="s">
        <v>46</v>
      </c>
      <c r="S87" s="388"/>
      <c r="T87" s="388"/>
      <c r="U87" s="388"/>
      <c r="V87" s="388"/>
      <c r="W87" s="389"/>
      <c r="X87" s="386"/>
      <c r="Y87" s="387"/>
      <c r="Z87" s="387"/>
      <c r="AA87" s="19" t="s">
        <v>46</v>
      </c>
      <c r="AB87" s="388"/>
      <c r="AC87" s="388"/>
      <c r="AD87" s="388"/>
      <c r="AE87" s="388"/>
      <c r="AF87" s="388"/>
      <c r="AG87" s="389"/>
      <c r="AH87" s="386"/>
      <c r="AI87" s="387"/>
      <c r="AJ87" s="387"/>
      <c r="AK87" s="19" t="s">
        <v>46</v>
      </c>
      <c r="AL87" s="388"/>
      <c r="AM87" s="388"/>
      <c r="AN87" s="388"/>
      <c r="AO87" s="388"/>
      <c r="AP87" s="389"/>
      <c r="AQ87" s="390"/>
      <c r="AR87" s="390"/>
      <c r="AS87" s="390"/>
      <c r="AT87" s="390"/>
      <c r="AU87" s="390"/>
      <c r="AV87" s="390"/>
      <c r="AW87" s="390"/>
      <c r="AX87" s="390"/>
      <c r="AY87" s="391"/>
    </row>
    <row r="88" spans="1:51" ht="25.5" hidden="1" customHeight="1">
      <c r="A88" s="349"/>
      <c r="B88" s="350"/>
      <c r="C88" s="350"/>
      <c r="D88" s="350"/>
      <c r="E88" s="350"/>
      <c r="F88" s="350"/>
      <c r="G88" s="379"/>
      <c r="H88" s="380"/>
      <c r="I88" s="380"/>
      <c r="J88" s="380"/>
      <c r="K88" s="380"/>
      <c r="L88" s="392" t="s">
        <v>45</v>
      </c>
      <c r="M88" s="392"/>
      <c r="N88" s="392"/>
      <c r="O88" s="374"/>
      <c r="P88" s="374"/>
      <c r="Q88" s="375"/>
      <c r="R88" s="20" t="s">
        <v>46</v>
      </c>
      <c r="S88" s="376"/>
      <c r="T88" s="377"/>
      <c r="U88" s="377"/>
      <c r="V88" s="377"/>
      <c r="W88" s="377"/>
      <c r="X88" s="374"/>
      <c r="Y88" s="374"/>
      <c r="Z88" s="375"/>
      <c r="AA88" s="20" t="s">
        <v>46</v>
      </c>
      <c r="AB88" s="376"/>
      <c r="AC88" s="377"/>
      <c r="AD88" s="377"/>
      <c r="AE88" s="377"/>
      <c r="AF88" s="377"/>
      <c r="AG88" s="377"/>
      <c r="AH88" s="374"/>
      <c r="AI88" s="374"/>
      <c r="AJ88" s="375"/>
      <c r="AK88" s="20" t="s">
        <v>46</v>
      </c>
      <c r="AL88" s="376"/>
      <c r="AM88" s="377"/>
      <c r="AN88" s="377"/>
      <c r="AO88" s="377"/>
      <c r="AP88" s="377"/>
      <c r="AQ88" s="374"/>
      <c r="AR88" s="374"/>
      <c r="AS88" s="375"/>
      <c r="AT88" s="20" t="s">
        <v>46</v>
      </c>
      <c r="AU88" s="376"/>
      <c r="AV88" s="377"/>
      <c r="AW88" s="377"/>
      <c r="AX88" s="377"/>
      <c r="AY88" s="378"/>
    </row>
    <row r="89" spans="1:51" ht="25.5" hidden="1" customHeight="1">
      <c r="A89" s="349"/>
      <c r="B89" s="350"/>
      <c r="C89" s="350"/>
      <c r="D89" s="350"/>
      <c r="E89" s="350"/>
      <c r="F89" s="350"/>
      <c r="G89" s="379" t="s">
        <v>178</v>
      </c>
      <c r="H89" s="380"/>
      <c r="I89" s="380"/>
      <c r="J89" s="380"/>
      <c r="K89" s="380"/>
      <c r="L89" s="373" t="s">
        <v>45</v>
      </c>
      <c r="M89" s="373"/>
      <c r="N89" s="373"/>
      <c r="O89" s="359"/>
      <c r="P89" s="359"/>
      <c r="Q89" s="360"/>
      <c r="R89" s="3" t="s">
        <v>46</v>
      </c>
      <c r="S89" s="361"/>
      <c r="T89" s="362"/>
      <c r="U89" s="362"/>
      <c r="V89" s="362"/>
      <c r="W89" s="362"/>
      <c r="X89" s="359"/>
      <c r="Y89" s="359"/>
      <c r="Z89" s="360"/>
      <c r="AA89" s="3" t="s">
        <v>46</v>
      </c>
      <c r="AB89" s="361"/>
      <c r="AC89" s="362"/>
      <c r="AD89" s="362"/>
      <c r="AE89" s="362"/>
      <c r="AF89" s="362"/>
      <c r="AG89" s="362"/>
      <c r="AH89" s="359"/>
      <c r="AI89" s="359"/>
      <c r="AJ89" s="360"/>
      <c r="AK89" s="3" t="s">
        <v>46</v>
      </c>
      <c r="AL89" s="361"/>
      <c r="AM89" s="362"/>
      <c r="AN89" s="362"/>
      <c r="AO89" s="362"/>
      <c r="AP89" s="362"/>
      <c r="AQ89" s="359"/>
      <c r="AR89" s="359"/>
      <c r="AS89" s="360"/>
      <c r="AT89" s="3" t="s">
        <v>46</v>
      </c>
      <c r="AU89" s="361"/>
      <c r="AV89" s="362"/>
      <c r="AW89" s="362"/>
      <c r="AX89" s="362"/>
      <c r="AY89" s="363"/>
    </row>
    <row r="90" spans="1:51" ht="25.5" hidden="1" customHeight="1">
      <c r="A90" s="349"/>
      <c r="B90" s="350"/>
      <c r="C90" s="350"/>
      <c r="D90" s="350"/>
      <c r="E90" s="350"/>
      <c r="F90" s="350"/>
      <c r="G90" s="371" t="s">
        <v>179</v>
      </c>
      <c r="H90" s="372"/>
      <c r="I90" s="372"/>
      <c r="J90" s="372"/>
      <c r="K90" s="372"/>
      <c r="L90" s="373" t="s">
        <v>45</v>
      </c>
      <c r="M90" s="373"/>
      <c r="N90" s="373"/>
      <c r="O90" s="359"/>
      <c r="P90" s="359"/>
      <c r="Q90" s="360"/>
      <c r="R90" s="3" t="s">
        <v>46</v>
      </c>
      <c r="S90" s="361"/>
      <c r="T90" s="362"/>
      <c r="U90" s="362"/>
      <c r="V90" s="362"/>
      <c r="W90" s="362"/>
      <c r="X90" s="359"/>
      <c r="Y90" s="359"/>
      <c r="Z90" s="360"/>
      <c r="AA90" s="3" t="s">
        <v>46</v>
      </c>
      <c r="AB90" s="361"/>
      <c r="AC90" s="362"/>
      <c r="AD90" s="362"/>
      <c r="AE90" s="362"/>
      <c r="AF90" s="362"/>
      <c r="AG90" s="362"/>
      <c r="AH90" s="359"/>
      <c r="AI90" s="359"/>
      <c r="AJ90" s="360"/>
      <c r="AK90" s="3" t="s">
        <v>46</v>
      </c>
      <c r="AL90" s="361"/>
      <c r="AM90" s="362"/>
      <c r="AN90" s="362"/>
      <c r="AO90" s="362"/>
      <c r="AP90" s="362"/>
      <c r="AQ90" s="359"/>
      <c r="AR90" s="359"/>
      <c r="AS90" s="360"/>
      <c r="AT90" s="3" t="s">
        <v>46</v>
      </c>
      <c r="AU90" s="361"/>
      <c r="AV90" s="362"/>
      <c r="AW90" s="362"/>
      <c r="AX90" s="362"/>
      <c r="AY90" s="363"/>
    </row>
    <row r="91" spans="1:51" ht="25.5" hidden="1" customHeight="1" thickBot="1">
      <c r="A91" s="351"/>
      <c r="B91" s="352"/>
      <c r="C91" s="352"/>
      <c r="D91" s="352"/>
      <c r="E91" s="352"/>
      <c r="F91" s="352"/>
      <c r="G91" s="364" t="s">
        <v>67</v>
      </c>
      <c r="H91" s="365"/>
      <c r="I91" s="365"/>
      <c r="J91" s="365"/>
      <c r="K91" s="365"/>
      <c r="L91" s="366" t="s">
        <v>45</v>
      </c>
      <c r="M91" s="366"/>
      <c r="N91" s="366"/>
      <c r="O91" s="318"/>
      <c r="P91" s="318"/>
      <c r="Q91" s="319"/>
      <c r="R91" s="4" t="s">
        <v>46</v>
      </c>
      <c r="S91" s="320"/>
      <c r="T91" s="321"/>
      <c r="U91" s="321"/>
      <c r="V91" s="321"/>
      <c r="W91" s="321"/>
      <c r="X91" s="318"/>
      <c r="Y91" s="318"/>
      <c r="Z91" s="319"/>
      <c r="AA91" s="4" t="s">
        <v>46</v>
      </c>
      <c r="AB91" s="320">
        <f>S91+AB87-AB89-AB90</f>
        <v>0</v>
      </c>
      <c r="AC91" s="321"/>
      <c r="AD91" s="321"/>
      <c r="AE91" s="321"/>
      <c r="AF91" s="321"/>
      <c r="AG91" s="321"/>
      <c r="AH91" s="318"/>
      <c r="AI91" s="318"/>
      <c r="AJ91" s="319"/>
      <c r="AK91" s="4" t="s">
        <v>46</v>
      </c>
      <c r="AL91" s="320">
        <f>AB91+AL87-AL89-AL90</f>
        <v>0</v>
      </c>
      <c r="AM91" s="321"/>
      <c r="AN91" s="321"/>
      <c r="AO91" s="321"/>
      <c r="AP91" s="321"/>
      <c r="AQ91" s="318"/>
      <c r="AR91" s="318"/>
      <c r="AS91" s="319"/>
      <c r="AT91" s="4" t="s">
        <v>46</v>
      </c>
      <c r="AU91" s="320">
        <f>AL91+AU88-AU89-AU90</f>
        <v>0</v>
      </c>
      <c r="AV91" s="321"/>
      <c r="AW91" s="321"/>
      <c r="AX91" s="321"/>
      <c r="AY91" s="322"/>
    </row>
    <row r="92" spans="1:51" ht="25.5" hidden="1" customHeight="1" thickBot="1">
      <c r="A92" s="347" t="s">
        <v>68</v>
      </c>
      <c r="B92" s="348"/>
      <c r="C92" s="348"/>
      <c r="D92" s="348"/>
      <c r="E92" s="348"/>
      <c r="F92" s="348"/>
      <c r="G92" s="353" t="s">
        <v>64</v>
      </c>
      <c r="H92" s="354"/>
      <c r="I92" s="354"/>
      <c r="J92" s="354"/>
      <c r="K92" s="354"/>
      <c r="L92" s="355" t="s">
        <v>1</v>
      </c>
      <c r="M92" s="355"/>
      <c r="N92" s="355"/>
      <c r="O92" s="356" t="s">
        <v>195</v>
      </c>
      <c r="P92" s="210"/>
      <c r="Q92" s="210"/>
      <c r="R92" s="210"/>
      <c r="S92" s="210"/>
      <c r="T92" s="210"/>
      <c r="U92" s="210"/>
      <c r="V92" s="210"/>
      <c r="W92" s="357"/>
      <c r="X92" s="210" t="s">
        <v>196</v>
      </c>
      <c r="Y92" s="210"/>
      <c r="Z92" s="210"/>
      <c r="AA92" s="210"/>
      <c r="AB92" s="210"/>
      <c r="AC92" s="210"/>
      <c r="AD92" s="210"/>
      <c r="AE92" s="210"/>
      <c r="AF92" s="210"/>
      <c r="AG92" s="357"/>
      <c r="AH92" s="210" t="s">
        <v>197</v>
      </c>
      <c r="AI92" s="210"/>
      <c r="AJ92" s="210"/>
      <c r="AK92" s="210"/>
      <c r="AL92" s="210"/>
      <c r="AM92" s="210"/>
      <c r="AN92" s="210"/>
      <c r="AO92" s="210"/>
      <c r="AP92" s="357"/>
      <c r="AQ92" s="210" t="s">
        <v>198</v>
      </c>
      <c r="AR92" s="210"/>
      <c r="AS92" s="210"/>
      <c r="AT92" s="210"/>
      <c r="AU92" s="210"/>
      <c r="AV92" s="210"/>
      <c r="AW92" s="210"/>
      <c r="AX92" s="210"/>
      <c r="AY92" s="358"/>
    </row>
    <row r="93" spans="1:51" ht="25.5" hidden="1" customHeight="1">
      <c r="A93" s="349"/>
      <c r="B93" s="350"/>
      <c r="C93" s="350"/>
      <c r="D93" s="350"/>
      <c r="E93" s="350"/>
      <c r="F93" s="350"/>
      <c r="G93" s="383" t="s">
        <v>81</v>
      </c>
      <c r="H93" s="384"/>
      <c r="I93" s="384"/>
      <c r="J93" s="384"/>
      <c r="K93" s="384"/>
      <c r="L93" s="396" t="s">
        <v>45</v>
      </c>
      <c r="M93" s="396"/>
      <c r="N93" s="396"/>
      <c r="O93" s="386"/>
      <c r="P93" s="387"/>
      <c r="Q93" s="387"/>
      <c r="R93" s="19" t="s">
        <v>46</v>
      </c>
      <c r="S93" s="388"/>
      <c r="T93" s="388"/>
      <c r="U93" s="388"/>
      <c r="V93" s="388"/>
      <c r="W93" s="389"/>
      <c r="X93" s="386"/>
      <c r="Y93" s="387"/>
      <c r="Z93" s="387"/>
      <c r="AA93" s="19" t="s">
        <v>46</v>
      </c>
      <c r="AB93" s="388"/>
      <c r="AC93" s="388"/>
      <c r="AD93" s="388"/>
      <c r="AE93" s="388"/>
      <c r="AF93" s="388"/>
      <c r="AG93" s="389"/>
      <c r="AH93" s="386"/>
      <c r="AI93" s="387"/>
      <c r="AJ93" s="387"/>
      <c r="AK93" s="19" t="s">
        <v>46</v>
      </c>
      <c r="AL93" s="388"/>
      <c r="AM93" s="388"/>
      <c r="AN93" s="388"/>
      <c r="AO93" s="388"/>
      <c r="AP93" s="389"/>
      <c r="AQ93" s="390"/>
      <c r="AR93" s="390"/>
      <c r="AS93" s="390"/>
      <c r="AT93" s="390"/>
      <c r="AU93" s="390"/>
      <c r="AV93" s="390"/>
      <c r="AW93" s="390"/>
      <c r="AX93" s="390"/>
      <c r="AY93" s="391"/>
    </row>
    <row r="94" spans="1:51" ht="25.5" hidden="1" customHeight="1">
      <c r="A94" s="349"/>
      <c r="B94" s="350"/>
      <c r="C94" s="350"/>
      <c r="D94" s="350"/>
      <c r="E94" s="350"/>
      <c r="F94" s="350"/>
      <c r="G94" s="379"/>
      <c r="H94" s="380"/>
      <c r="I94" s="380"/>
      <c r="J94" s="380"/>
      <c r="K94" s="380"/>
      <c r="L94" s="394" t="s">
        <v>45</v>
      </c>
      <c r="M94" s="394"/>
      <c r="N94" s="394"/>
      <c r="O94" s="374"/>
      <c r="P94" s="374"/>
      <c r="Q94" s="375"/>
      <c r="R94" s="20" t="s">
        <v>46</v>
      </c>
      <c r="S94" s="376"/>
      <c r="T94" s="377"/>
      <c r="U94" s="377"/>
      <c r="V94" s="377"/>
      <c r="W94" s="377"/>
      <c r="X94" s="374"/>
      <c r="Y94" s="374"/>
      <c r="Z94" s="375"/>
      <c r="AA94" s="20" t="s">
        <v>46</v>
      </c>
      <c r="AB94" s="376"/>
      <c r="AC94" s="377"/>
      <c r="AD94" s="377"/>
      <c r="AE94" s="377"/>
      <c r="AF94" s="377"/>
      <c r="AG94" s="377"/>
      <c r="AH94" s="374"/>
      <c r="AI94" s="374"/>
      <c r="AJ94" s="375"/>
      <c r="AK94" s="20" t="s">
        <v>46</v>
      </c>
      <c r="AL94" s="376"/>
      <c r="AM94" s="377"/>
      <c r="AN94" s="377"/>
      <c r="AO94" s="377"/>
      <c r="AP94" s="377"/>
      <c r="AQ94" s="374"/>
      <c r="AR94" s="374"/>
      <c r="AS94" s="375"/>
      <c r="AT94" s="20" t="s">
        <v>46</v>
      </c>
      <c r="AU94" s="376"/>
      <c r="AV94" s="377"/>
      <c r="AW94" s="377"/>
      <c r="AX94" s="377"/>
      <c r="AY94" s="378"/>
    </row>
    <row r="95" spans="1:51" ht="25.5" hidden="1" customHeight="1">
      <c r="A95" s="349"/>
      <c r="B95" s="350"/>
      <c r="C95" s="350"/>
      <c r="D95" s="350"/>
      <c r="E95" s="350"/>
      <c r="F95" s="350"/>
      <c r="G95" s="379" t="s">
        <v>180</v>
      </c>
      <c r="H95" s="380"/>
      <c r="I95" s="380"/>
      <c r="J95" s="380"/>
      <c r="K95" s="380"/>
      <c r="L95" s="393" t="s">
        <v>45</v>
      </c>
      <c r="M95" s="393"/>
      <c r="N95" s="393"/>
      <c r="O95" s="359"/>
      <c r="P95" s="359"/>
      <c r="Q95" s="360"/>
      <c r="R95" s="3" t="s">
        <v>46</v>
      </c>
      <c r="S95" s="361"/>
      <c r="T95" s="362"/>
      <c r="U95" s="362"/>
      <c r="V95" s="362"/>
      <c r="W95" s="362"/>
      <c r="X95" s="359"/>
      <c r="Y95" s="359"/>
      <c r="Z95" s="360"/>
      <c r="AA95" s="3" t="s">
        <v>46</v>
      </c>
      <c r="AB95" s="361"/>
      <c r="AC95" s="362"/>
      <c r="AD95" s="362"/>
      <c r="AE95" s="362"/>
      <c r="AF95" s="362"/>
      <c r="AG95" s="362"/>
      <c r="AH95" s="359"/>
      <c r="AI95" s="359"/>
      <c r="AJ95" s="360"/>
      <c r="AK95" s="3" t="s">
        <v>46</v>
      </c>
      <c r="AL95" s="361"/>
      <c r="AM95" s="362"/>
      <c r="AN95" s="362"/>
      <c r="AO95" s="362"/>
      <c r="AP95" s="362"/>
      <c r="AQ95" s="359"/>
      <c r="AR95" s="359"/>
      <c r="AS95" s="360"/>
      <c r="AT95" s="3" t="s">
        <v>46</v>
      </c>
      <c r="AU95" s="361"/>
      <c r="AV95" s="362"/>
      <c r="AW95" s="362"/>
      <c r="AX95" s="362"/>
      <c r="AY95" s="363"/>
    </row>
    <row r="96" spans="1:51" ht="25.5" hidden="1" customHeight="1">
      <c r="A96" s="349"/>
      <c r="B96" s="350"/>
      <c r="C96" s="350"/>
      <c r="D96" s="350"/>
      <c r="E96" s="350"/>
      <c r="F96" s="350"/>
      <c r="G96" s="371" t="s">
        <v>69</v>
      </c>
      <c r="H96" s="372"/>
      <c r="I96" s="372"/>
      <c r="J96" s="372"/>
      <c r="K96" s="372"/>
      <c r="L96" s="393" t="s">
        <v>45</v>
      </c>
      <c r="M96" s="393"/>
      <c r="N96" s="393"/>
      <c r="O96" s="359"/>
      <c r="P96" s="359"/>
      <c r="Q96" s="360"/>
      <c r="R96" s="3" t="s">
        <v>46</v>
      </c>
      <c r="S96" s="361"/>
      <c r="T96" s="362"/>
      <c r="U96" s="362"/>
      <c r="V96" s="362"/>
      <c r="W96" s="362"/>
      <c r="X96" s="359"/>
      <c r="Y96" s="359"/>
      <c r="Z96" s="360"/>
      <c r="AA96" s="3" t="s">
        <v>46</v>
      </c>
      <c r="AB96" s="361"/>
      <c r="AC96" s="362"/>
      <c r="AD96" s="362"/>
      <c r="AE96" s="362"/>
      <c r="AF96" s="362"/>
      <c r="AG96" s="362"/>
      <c r="AH96" s="359"/>
      <c r="AI96" s="359"/>
      <c r="AJ96" s="360"/>
      <c r="AK96" s="3" t="s">
        <v>46</v>
      </c>
      <c r="AL96" s="361"/>
      <c r="AM96" s="362"/>
      <c r="AN96" s="362"/>
      <c r="AO96" s="362"/>
      <c r="AP96" s="362"/>
      <c r="AQ96" s="359"/>
      <c r="AR96" s="359"/>
      <c r="AS96" s="360"/>
      <c r="AT96" s="3" t="s">
        <v>46</v>
      </c>
      <c r="AU96" s="361"/>
      <c r="AV96" s="362"/>
      <c r="AW96" s="362"/>
      <c r="AX96" s="362"/>
      <c r="AY96" s="363"/>
    </row>
    <row r="97" spans="1:61" ht="25.5" hidden="1" customHeight="1" thickBot="1">
      <c r="A97" s="351"/>
      <c r="B97" s="352"/>
      <c r="C97" s="352"/>
      <c r="D97" s="352"/>
      <c r="E97" s="352"/>
      <c r="F97" s="352"/>
      <c r="G97" s="364" t="s">
        <v>70</v>
      </c>
      <c r="H97" s="365"/>
      <c r="I97" s="365"/>
      <c r="J97" s="365"/>
      <c r="K97" s="365"/>
      <c r="L97" s="395" t="s">
        <v>45</v>
      </c>
      <c r="M97" s="395"/>
      <c r="N97" s="395"/>
      <c r="O97" s="318"/>
      <c r="P97" s="318"/>
      <c r="Q97" s="319"/>
      <c r="R97" s="4" t="s">
        <v>46</v>
      </c>
      <c r="S97" s="320"/>
      <c r="T97" s="321"/>
      <c r="U97" s="321"/>
      <c r="V97" s="321"/>
      <c r="W97" s="321"/>
      <c r="X97" s="318"/>
      <c r="Y97" s="318"/>
      <c r="Z97" s="319"/>
      <c r="AA97" s="4" t="s">
        <v>46</v>
      </c>
      <c r="AB97" s="320">
        <f>S97+AB93-AB95-AB96</f>
        <v>0</v>
      </c>
      <c r="AC97" s="321"/>
      <c r="AD97" s="321"/>
      <c r="AE97" s="321"/>
      <c r="AF97" s="321"/>
      <c r="AG97" s="321"/>
      <c r="AH97" s="318"/>
      <c r="AI97" s="318"/>
      <c r="AJ97" s="319"/>
      <c r="AK97" s="4" t="s">
        <v>46</v>
      </c>
      <c r="AL97" s="320">
        <f>AB97+AL93-AL95-AL96</f>
        <v>0</v>
      </c>
      <c r="AM97" s="321"/>
      <c r="AN97" s="321"/>
      <c r="AO97" s="321"/>
      <c r="AP97" s="321"/>
      <c r="AQ97" s="318"/>
      <c r="AR97" s="318"/>
      <c r="AS97" s="319"/>
      <c r="AT97" s="4" t="s">
        <v>46</v>
      </c>
      <c r="AU97" s="320">
        <f>AL97+AU94-AU95-AU96</f>
        <v>0</v>
      </c>
      <c r="AV97" s="321"/>
      <c r="AW97" s="321"/>
      <c r="AX97" s="321"/>
      <c r="AY97" s="322"/>
    </row>
    <row r="98" spans="1:61" ht="25.5" customHeight="1" thickBot="1">
      <c r="A98" s="347" t="s">
        <v>71</v>
      </c>
      <c r="B98" s="348"/>
      <c r="C98" s="348"/>
      <c r="D98" s="348"/>
      <c r="E98" s="348"/>
      <c r="F98" s="348"/>
      <c r="G98" s="353" t="s">
        <v>64</v>
      </c>
      <c r="H98" s="354"/>
      <c r="I98" s="354"/>
      <c r="J98" s="354"/>
      <c r="K98" s="354"/>
      <c r="L98" s="355" t="s">
        <v>1</v>
      </c>
      <c r="M98" s="355"/>
      <c r="N98" s="355"/>
      <c r="O98" s="356" t="s">
        <v>195</v>
      </c>
      <c r="P98" s="210"/>
      <c r="Q98" s="210"/>
      <c r="R98" s="210"/>
      <c r="S98" s="210"/>
      <c r="T98" s="210"/>
      <c r="U98" s="210"/>
      <c r="V98" s="210"/>
      <c r="W98" s="357"/>
      <c r="X98" s="210" t="s">
        <v>196</v>
      </c>
      <c r="Y98" s="210"/>
      <c r="Z98" s="210"/>
      <c r="AA98" s="210"/>
      <c r="AB98" s="210"/>
      <c r="AC98" s="210"/>
      <c r="AD98" s="210"/>
      <c r="AE98" s="210"/>
      <c r="AF98" s="210"/>
      <c r="AG98" s="357"/>
      <c r="AH98" s="210" t="s">
        <v>197</v>
      </c>
      <c r="AI98" s="210"/>
      <c r="AJ98" s="210"/>
      <c r="AK98" s="210"/>
      <c r="AL98" s="210"/>
      <c r="AM98" s="210"/>
      <c r="AN98" s="210"/>
      <c r="AO98" s="210"/>
      <c r="AP98" s="357"/>
      <c r="AQ98" s="210" t="s">
        <v>198</v>
      </c>
      <c r="AR98" s="210"/>
      <c r="AS98" s="210"/>
      <c r="AT98" s="210"/>
      <c r="AU98" s="210"/>
      <c r="AV98" s="210"/>
      <c r="AW98" s="210"/>
      <c r="AX98" s="210"/>
      <c r="AY98" s="358"/>
      <c r="BH98" s="48"/>
    </row>
    <row r="99" spans="1:61" ht="25.5" customHeight="1">
      <c r="A99" s="349"/>
      <c r="B99" s="350"/>
      <c r="C99" s="350"/>
      <c r="D99" s="350"/>
      <c r="E99" s="350"/>
      <c r="F99" s="350"/>
      <c r="G99" s="383" t="s">
        <v>82</v>
      </c>
      <c r="H99" s="384"/>
      <c r="I99" s="384"/>
      <c r="J99" s="384"/>
      <c r="K99" s="384"/>
      <c r="L99" s="385" t="s">
        <v>45</v>
      </c>
      <c r="M99" s="385"/>
      <c r="N99" s="385"/>
      <c r="O99" s="386">
        <v>227</v>
      </c>
      <c r="P99" s="387"/>
      <c r="Q99" s="387"/>
      <c r="R99" s="19" t="s">
        <v>46</v>
      </c>
      <c r="S99" s="388">
        <v>1681.5360000000001</v>
      </c>
      <c r="T99" s="388"/>
      <c r="U99" s="388"/>
      <c r="V99" s="388"/>
      <c r="W99" s="389"/>
      <c r="X99" s="386">
        <v>174</v>
      </c>
      <c r="Y99" s="387"/>
      <c r="Z99" s="387"/>
      <c r="AA99" s="19" t="s">
        <v>46</v>
      </c>
      <c r="AB99" s="388">
        <v>1508.8130000000001</v>
      </c>
      <c r="AC99" s="388"/>
      <c r="AD99" s="388"/>
      <c r="AE99" s="388"/>
      <c r="AF99" s="388"/>
      <c r="AG99" s="389"/>
      <c r="AH99" s="386">
        <v>161</v>
      </c>
      <c r="AI99" s="387"/>
      <c r="AJ99" s="387"/>
      <c r="AK99" s="19" t="s">
        <v>46</v>
      </c>
      <c r="AL99" s="388">
        <v>954</v>
      </c>
      <c r="AM99" s="388"/>
      <c r="AN99" s="388"/>
      <c r="AO99" s="388"/>
      <c r="AP99" s="389"/>
      <c r="AQ99" s="390"/>
      <c r="AR99" s="390"/>
      <c r="AS99" s="390"/>
      <c r="AT99" s="390"/>
      <c r="AU99" s="390"/>
      <c r="AV99" s="390"/>
      <c r="AW99" s="390"/>
      <c r="AX99" s="390"/>
      <c r="AY99" s="391"/>
      <c r="BH99" s="48"/>
    </row>
    <row r="100" spans="1:61" ht="25.5" customHeight="1">
      <c r="A100" s="349"/>
      <c r="B100" s="350"/>
      <c r="C100" s="350"/>
      <c r="D100" s="350"/>
      <c r="E100" s="350"/>
      <c r="F100" s="350"/>
      <c r="G100" s="379"/>
      <c r="H100" s="380"/>
      <c r="I100" s="380"/>
      <c r="J100" s="380"/>
      <c r="K100" s="380"/>
      <c r="L100" s="392" t="s">
        <v>45</v>
      </c>
      <c r="M100" s="392"/>
      <c r="N100" s="392"/>
      <c r="O100" s="374"/>
      <c r="P100" s="374"/>
      <c r="Q100" s="375"/>
      <c r="R100" s="20" t="s">
        <v>46</v>
      </c>
      <c r="S100" s="376">
        <v>1625</v>
      </c>
      <c r="T100" s="377"/>
      <c r="U100" s="377"/>
      <c r="V100" s="377"/>
      <c r="W100" s="377"/>
      <c r="X100" s="374"/>
      <c r="Y100" s="374"/>
      <c r="Z100" s="375"/>
      <c r="AA100" s="20" t="s">
        <v>46</v>
      </c>
      <c r="AB100" s="376">
        <v>1625</v>
      </c>
      <c r="AC100" s="377"/>
      <c r="AD100" s="377"/>
      <c r="AE100" s="377"/>
      <c r="AF100" s="377"/>
      <c r="AG100" s="377"/>
      <c r="AH100" s="374"/>
      <c r="AI100" s="374"/>
      <c r="AJ100" s="375"/>
      <c r="AK100" s="20" t="s">
        <v>46</v>
      </c>
      <c r="AL100" s="376">
        <v>2545.4540000000002</v>
      </c>
      <c r="AM100" s="377"/>
      <c r="AN100" s="377"/>
      <c r="AO100" s="377"/>
      <c r="AP100" s="377"/>
      <c r="AQ100" s="374"/>
      <c r="AR100" s="374"/>
      <c r="AS100" s="375"/>
      <c r="AT100" s="20" t="s">
        <v>46</v>
      </c>
      <c r="AU100" s="376">
        <v>2545.4540000000002</v>
      </c>
      <c r="AV100" s="377"/>
      <c r="AW100" s="377"/>
      <c r="AX100" s="377"/>
      <c r="AY100" s="378"/>
    </row>
    <row r="101" spans="1:61" ht="25.5" customHeight="1">
      <c r="A101" s="349"/>
      <c r="B101" s="350"/>
      <c r="C101" s="350"/>
      <c r="D101" s="350"/>
      <c r="E101" s="350"/>
      <c r="F101" s="350"/>
      <c r="G101" s="379" t="s">
        <v>181</v>
      </c>
      <c r="H101" s="380"/>
      <c r="I101" s="380"/>
      <c r="J101" s="380"/>
      <c r="K101" s="380"/>
      <c r="L101" s="373" t="s">
        <v>45</v>
      </c>
      <c r="M101" s="373"/>
      <c r="N101" s="373"/>
      <c r="O101" s="359">
        <v>2249</v>
      </c>
      <c r="P101" s="359"/>
      <c r="Q101" s="360"/>
      <c r="R101" s="3" t="s">
        <v>46</v>
      </c>
      <c r="S101" s="361">
        <v>2960.8910000000001</v>
      </c>
      <c r="T101" s="362"/>
      <c r="U101" s="362"/>
      <c r="V101" s="362"/>
      <c r="W101" s="362"/>
      <c r="X101" s="359">
        <v>1359</v>
      </c>
      <c r="Y101" s="359"/>
      <c r="Z101" s="360"/>
      <c r="AA101" s="3" t="s">
        <v>46</v>
      </c>
      <c r="AB101" s="361">
        <v>3344.7849999999999</v>
      </c>
      <c r="AC101" s="362"/>
      <c r="AD101" s="362"/>
      <c r="AE101" s="362"/>
      <c r="AF101" s="362"/>
      <c r="AG101" s="362"/>
      <c r="AH101" s="359">
        <v>1094</v>
      </c>
      <c r="AI101" s="359"/>
      <c r="AJ101" s="360"/>
      <c r="AK101" s="3" t="s">
        <v>46</v>
      </c>
      <c r="AL101" s="381">
        <v>2399.1179999999999</v>
      </c>
      <c r="AM101" s="382"/>
      <c r="AN101" s="382"/>
      <c r="AO101" s="382"/>
      <c r="AP101" s="382"/>
      <c r="AQ101" s="359">
        <v>571</v>
      </c>
      <c r="AR101" s="359"/>
      <c r="AS101" s="360"/>
      <c r="AT101" s="3" t="s">
        <v>46</v>
      </c>
      <c r="AU101" s="369">
        <v>2032</v>
      </c>
      <c r="AV101" s="369"/>
      <c r="AW101" s="369"/>
      <c r="AX101" s="369"/>
      <c r="AY101" s="370"/>
      <c r="BH101" s="48"/>
      <c r="BI101" s="49"/>
    </row>
    <row r="102" spans="1:61" ht="25.5" customHeight="1">
      <c r="A102" s="349"/>
      <c r="B102" s="350"/>
      <c r="C102" s="350"/>
      <c r="D102" s="350"/>
      <c r="E102" s="350"/>
      <c r="F102" s="350"/>
      <c r="G102" s="371" t="s">
        <v>73</v>
      </c>
      <c r="H102" s="372"/>
      <c r="I102" s="372"/>
      <c r="J102" s="372"/>
      <c r="K102" s="372"/>
      <c r="L102" s="373" t="s">
        <v>45</v>
      </c>
      <c r="M102" s="373"/>
      <c r="N102" s="373"/>
      <c r="O102" s="359"/>
      <c r="P102" s="359"/>
      <c r="Q102" s="360"/>
      <c r="R102" s="3" t="s">
        <v>46</v>
      </c>
      <c r="S102" s="361">
        <v>0</v>
      </c>
      <c r="T102" s="362"/>
      <c r="U102" s="362"/>
      <c r="V102" s="362"/>
      <c r="W102" s="362"/>
      <c r="X102" s="359"/>
      <c r="Y102" s="359"/>
      <c r="Z102" s="360"/>
      <c r="AA102" s="3" t="s">
        <v>46</v>
      </c>
      <c r="AB102" s="361">
        <v>0</v>
      </c>
      <c r="AC102" s="362"/>
      <c r="AD102" s="362"/>
      <c r="AE102" s="362"/>
      <c r="AF102" s="362"/>
      <c r="AG102" s="362"/>
      <c r="AH102" s="359"/>
      <c r="AI102" s="359"/>
      <c r="AJ102" s="360"/>
      <c r="AK102" s="3" t="s">
        <v>46</v>
      </c>
      <c r="AL102" s="361">
        <v>0</v>
      </c>
      <c r="AM102" s="362"/>
      <c r="AN102" s="362"/>
      <c r="AO102" s="362"/>
      <c r="AP102" s="362"/>
      <c r="AQ102" s="359"/>
      <c r="AR102" s="359"/>
      <c r="AS102" s="360"/>
      <c r="AT102" s="3" t="s">
        <v>46</v>
      </c>
      <c r="AU102" s="361">
        <v>0</v>
      </c>
      <c r="AV102" s="362"/>
      <c r="AW102" s="362"/>
      <c r="AX102" s="362"/>
      <c r="AY102" s="363"/>
    </row>
    <row r="103" spans="1:61" ht="25.5" customHeight="1" thickBot="1">
      <c r="A103" s="351"/>
      <c r="B103" s="352"/>
      <c r="C103" s="352"/>
      <c r="D103" s="352"/>
      <c r="E103" s="352"/>
      <c r="F103" s="352"/>
      <c r="G103" s="364" t="s">
        <v>74</v>
      </c>
      <c r="H103" s="365"/>
      <c r="I103" s="365"/>
      <c r="J103" s="365"/>
      <c r="K103" s="365"/>
      <c r="L103" s="366" t="s">
        <v>45</v>
      </c>
      <c r="M103" s="366"/>
      <c r="N103" s="366"/>
      <c r="O103" s="367">
        <v>4438</v>
      </c>
      <c r="P103" s="367"/>
      <c r="Q103" s="368"/>
      <c r="R103" s="4" t="s">
        <v>46</v>
      </c>
      <c r="S103" s="320">
        <v>13951.888999999999</v>
      </c>
      <c r="T103" s="321"/>
      <c r="U103" s="321"/>
      <c r="V103" s="321"/>
      <c r="W103" s="321"/>
      <c r="X103" s="318">
        <v>3253</v>
      </c>
      <c r="Y103" s="318"/>
      <c r="Z103" s="319"/>
      <c r="AA103" s="4" t="s">
        <v>46</v>
      </c>
      <c r="AB103" s="320">
        <f>S103+AB99-AB101-AB102</f>
        <v>12115.916999999999</v>
      </c>
      <c r="AC103" s="321"/>
      <c r="AD103" s="321"/>
      <c r="AE103" s="321"/>
      <c r="AF103" s="321"/>
      <c r="AG103" s="321"/>
      <c r="AH103" s="318">
        <v>2320</v>
      </c>
      <c r="AI103" s="318"/>
      <c r="AJ103" s="319"/>
      <c r="AK103" s="4" t="s">
        <v>46</v>
      </c>
      <c r="AL103" s="320">
        <f>AB103+AL99-AL101</f>
        <v>10670.798999999999</v>
      </c>
      <c r="AM103" s="321"/>
      <c r="AN103" s="321"/>
      <c r="AO103" s="321"/>
      <c r="AP103" s="321"/>
      <c r="AQ103" s="318">
        <v>1940</v>
      </c>
      <c r="AR103" s="318"/>
      <c r="AS103" s="319"/>
      <c r="AT103" s="4" t="s">
        <v>46</v>
      </c>
      <c r="AU103" s="320">
        <f>AL103+AU100-AU101</f>
        <v>11184.252999999999</v>
      </c>
      <c r="AV103" s="321"/>
      <c r="AW103" s="321"/>
      <c r="AX103" s="321"/>
      <c r="AY103" s="322"/>
    </row>
    <row r="104" spans="1:61" ht="20.100000000000001" customHeight="1">
      <c r="A104" s="187" t="s">
        <v>79</v>
      </c>
      <c r="B104" s="188"/>
      <c r="C104" s="188"/>
      <c r="D104" s="188"/>
      <c r="E104" s="188"/>
      <c r="F104" s="189"/>
      <c r="G104" s="323" t="s">
        <v>88</v>
      </c>
      <c r="H104" s="324"/>
      <c r="I104" s="324"/>
      <c r="J104" s="324"/>
      <c r="K104" s="324"/>
      <c r="L104" s="324"/>
      <c r="M104" s="324"/>
      <c r="N104" s="324"/>
      <c r="O104" s="329" t="s">
        <v>117</v>
      </c>
      <c r="P104" s="330"/>
      <c r="Q104" s="330"/>
      <c r="R104" s="330"/>
      <c r="S104" s="330"/>
      <c r="T104" s="330"/>
      <c r="U104" s="330"/>
      <c r="V104" s="330"/>
      <c r="W104" s="330"/>
      <c r="X104" s="330"/>
      <c r="Y104" s="330"/>
      <c r="Z104" s="330"/>
      <c r="AA104" s="330"/>
      <c r="AB104" s="330"/>
      <c r="AC104" s="330"/>
      <c r="AD104" s="330"/>
      <c r="AE104" s="330"/>
      <c r="AF104" s="331"/>
      <c r="AG104" s="332" t="s">
        <v>89</v>
      </c>
      <c r="AH104" s="333"/>
      <c r="AI104" s="333"/>
      <c r="AJ104" s="333"/>
      <c r="AK104" s="333"/>
      <c r="AL104" s="333"/>
      <c r="AM104" s="333"/>
      <c r="AN104" s="333"/>
      <c r="AO104" s="333"/>
      <c r="AP104" s="333"/>
      <c r="AQ104" s="333"/>
      <c r="AR104" s="333"/>
      <c r="AS104" s="333"/>
      <c r="AT104" s="333"/>
      <c r="AU104" s="333"/>
      <c r="AV104" s="333"/>
      <c r="AW104" s="333"/>
      <c r="AX104" s="333"/>
      <c r="AY104" s="334"/>
    </row>
    <row r="105" spans="1:61" ht="20.100000000000001" customHeight="1">
      <c r="A105" s="190"/>
      <c r="B105" s="191"/>
      <c r="C105" s="191"/>
      <c r="D105" s="191"/>
      <c r="E105" s="191"/>
      <c r="F105" s="192"/>
      <c r="G105" s="325"/>
      <c r="H105" s="326"/>
      <c r="I105" s="326"/>
      <c r="J105" s="326"/>
      <c r="K105" s="326"/>
      <c r="L105" s="326"/>
      <c r="M105" s="326"/>
      <c r="N105" s="326"/>
      <c r="O105" s="295" t="s">
        <v>118</v>
      </c>
      <c r="P105" s="296"/>
      <c r="Q105" s="296"/>
      <c r="R105" s="296"/>
      <c r="S105" s="296"/>
      <c r="T105" s="296"/>
      <c r="U105" s="296"/>
      <c r="V105" s="296"/>
      <c r="W105" s="296"/>
      <c r="X105" s="296"/>
      <c r="Y105" s="296"/>
      <c r="Z105" s="296"/>
      <c r="AA105" s="296"/>
      <c r="AB105" s="296"/>
      <c r="AC105" s="296"/>
      <c r="AD105" s="296"/>
      <c r="AE105" s="296"/>
      <c r="AF105" s="297"/>
      <c r="AG105" s="335"/>
      <c r="AH105" s="336"/>
      <c r="AI105" s="336"/>
      <c r="AJ105" s="336"/>
      <c r="AK105" s="336"/>
      <c r="AL105" s="336"/>
      <c r="AM105" s="336"/>
      <c r="AN105" s="336"/>
      <c r="AO105" s="336"/>
      <c r="AP105" s="336"/>
      <c r="AQ105" s="336"/>
      <c r="AR105" s="336"/>
      <c r="AS105" s="336"/>
      <c r="AT105" s="336"/>
      <c r="AU105" s="336"/>
      <c r="AV105" s="336"/>
      <c r="AW105" s="336"/>
      <c r="AX105" s="336"/>
      <c r="AY105" s="337"/>
    </row>
    <row r="106" spans="1:61" ht="20.100000000000001" customHeight="1">
      <c r="A106" s="190"/>
      <c r="B106" s="191"/>
      <c r="C106" s="191"/>
      <c r="D106" s="191"/>
      <c r="E106" s="191"/>
      <c r="F106" s="192"/>
      <c r="G106" s="325"/>
      <c r="H106" s="326"/>
      <c r="I106" s="326"/>
      <c r="J106" s="326"/>
      <c r="K106" s="326"/>
      <c r="L106" s="326"/>
      <c r="M106" s="326"/>
      <c r="N106" s="326"/>
      <c r="O106" s="295" t="s">
        <v>363</v>
      </c>
      <c r="P106" s="296"/>
      <c r="Q106" s="296"/>
      <c r="R106" s="296"/>
      <c r="S106" s="296"/>
      <c r="T106" s="296"/>
      <c r="U106" s="296"/>
      <c r="V106" s="296"/>
      <c r="W106" s="296"/>
      <c r="X106" s="296"/>
      <c r="Y106" s="296"/>
      <c r="Z106" s="296"/>
      <c r="AA106" s="296"/>
      <c r="AB106" s="296"/>
      <c r="AC106" s="296"/>
      <c r="AD106" s="296"/>
      <c r="AE106" s="296"/>
      <c r="AF106" s="297"/>
      <c r="AG106" s="338" t="s">
        <v>230</v>
      </c>
      <c r="AH106" s="339"/>
      <c r="AI106" s="339"/>
      <c r="AJ106" s="339"/>
      <c r="AK106" s="339"/>
      <c r="AL106" s="339"/>
      <c r="AM106" s="339"/>
      <c r="AN106" s="339"/>
      <c r="AO106" s="339"/>
      <c r="AP106" s="339"/>
      <c r="AQ106" s="339"/>
      <c r="AR106" s="339"/>
      <c r="AS106" s="339"/>
      <c r="AT106" s="339"/>
      <c r="AU106" s="339"/>
      <c r="AV106" s="339"/>
      <c r="AW106" s="339"/>
      <c r="AX106" s="339"/>
      <c r="AY106" s="340"/>
    </row>
    <row r="107" spans="1:61" ht="20.100000000000001" customHeight="1">
      <c r="A107" s="190"/>
      <c r="B107" s="191"/>
      <c r="C107" s="191"/>
      <c r="D107" s="191"/>
      <c r="E107" s="191"/>
      <c r="F107" s="192"/>
      <c r="G107" s="325"/>
      <c r="H107" s="326"/>
      <c r="I107" s="326"/>
      <c r="J107" s="326"/>
      <c r="K107" s="326"/>
      <c r="L107" s="326"/>
      <c r="M107" s="326"/>
      <c r="N107" s="326"/>
      <c r="O107" s="295" t="s">
        <v>120</v>
      </c>
      <c r="P107" s="296"/>
      <c r="Q107" s="296"/>
      <c r="R107" s="296"/>
      <c r="S107" s="296"/>
      <c r="T107" s="296"/>
      <c r="U107" s="296"/>
      <c r="V107" s="296"/>
      <c r="W107" s="296"/>
      <c r="X107" s="296"/>
      <c r="Y107" s="296"/>
      <c r="Z107" s="296"/>
      <c r="AA107" s="296"/>
      <c r="AB107" s="296"/>
      <c r="AC107" s="296"/>
      <c r="AD107" s="296"/>
      <c r="AE107" s="296"/>
      <c r="AF107" s="297"/>
      <c r="AG107" s="341"/>
      <c r="AH107" s="342"/>
      <c r="AI107" s="342"/>
      <c r="AJ107" s="342"/>
      <c r="AK107" s="342"/>
      <c r="AL107" s="342"/>
      <c r="AM107" s="342"/>
      <c r="AN107" s="342"/>
      <c r="AO107" s="342"/>
      <c r="AP107" s="342"/>
      <c r="AQ107" s="342"/>
      <c r="AR107" s="342"/>
      <c r="AS107" s="342"/>
      <c r="AT107" s="342"/>
      <c r="AU107" s="342"/>
      <c r="AV107" s="342"/>
      <c r="AW107" s="342"/>
      <c r="AX107" s="342"/>
      <c r="AY107" s="343"/>
    </row>
    <row r="108" spans="1:61" ht="20.100000000000001" customHeight="1">
      <c r="A108" s="190"/>
      <c r="B108" s="191"/>
      <c r="C108" s="191"/>
      <c r="D108" s="191"/>
      <c r="E108" s="191"/>
      <c r="F108" s="192"/>
      <c r="G108" s="327"/>
      <c r="H108" s="328"/>
      <c r="I108" s="328"/>
      <c r="J108" s="328"/>
      <c r="K108" s="328"/>
      <c r="L108" s="328"/>
      <c r="M108" s="328"/>
      <c r="N108" s="328"/>
      <c r="O108" s="295" t="s">
        <v>121</v>
      </c>
      <c r="P108" s="296"/>
      <c r="Q108" s="296"/>
      <c r="R108" s="296"/>
      <c r="S108" s="296"/>
      <c r="T108" s="296"/>
      <c r="U108" s="296"/>
      <c r="V108" s="296"/>
      <c r="W108" s="296"/>
      <c r="X108" s="296"/>
      <c r="Y108" s="296"/>
      <c r="Z108" s="296"/>
      <c r="AA108" s="296"/>
      <c r="AB108" s="296"/>
      <c r="AC108" s="296"/>
      <c r="AD108" s="296"/>
      <c r="AE108" s="296"/>
      <c r="AF108" s="297"/>
      <c r="AG108" s="344"/>
      <c r="AH108" s="345"/>
      <c r="AI108" s="345"/>
      <c r="AJ108" s="345"/>
      <c r="AK108" s="345"/>
      <c r="AL108" s="345"/>
      <c r="AM108" s="345"/>
      <c r="AN108" s="345"/>
      <c r="AO108" s="345"/>
      <c r="AP108" s="345"/>
      <c r="AQ108" s="345"/>
      <c r="AR108" s="345"/>
      <c r="AS108" s="345"/>
      <c r="AT108" s="345"/>
      <c r="AU108" s="345"/>
      <c r="AV108" s="345"/>
      <c r="AW108" s="345"/>
      <c r="AX108" s="345"/>
      <c r="AY108" s="346"/>
    </row>
    <row r="109" spans="1:61" ht="42.75" customHeight="1" thickBot="1">
      <c r="A109" s="193"/>
      <c r="B109" s="194"/>
      <c r="C109" s="194"/>
      <c r="D109" s="194"/>
      <c r="E109" s="194"/>
      <c r="F109" s="195"/>
      <c r="G109" s="298" t="s">
        <v>90</v>
      </c>
      <c r="H109" s="299"/>
      <c r="I109" s="299"/>
      <c r="J109" s="299"/>
      <c r="K109" s="299"/>
      <c r="L109" s="299"/>
      <c r="M109" s="299"/>
      <c r="N109" s="299"/>
      <c r="O109" s="300" t="s">
        <v>229</v>
      </c>
      <c r="P109" s="301"/>
      <c r="Q109" s="301"/>
      <c r="R109" s="301"/>
      <c r="S109" s="301"/>
      <c r="T109" s="301"/>
      <c r="U109" s="301"/>
      <c r="V109" s="301"/>
      <c r="W109" s="301"/>
      <c r="X109" s="301"/>
      <c r="Y109" s="301"/>
      <c r="Z109" s="301"/>
      <c r="AA109" s="301"/>
      <c r="AB109" s="301"/>
      <c r="AC109" s="301"/>
      <c r="AD109" s="301"/>
      <c r="AE109" s="301"/>
      <c r="AF109" s="301"/>
      <c r="AG109" s="301"/>
      <c r="AH109" s="301"/>
      <c r="AI109" s="301"/>
      <c r="AJ109" s="301"/>
      <c r="AK109" s="301"/>
      <c r="AL109" s="301"/>
      <c r="AM109" s="301"/>
      <c r="AN109" s="301"/>
      <c r="AO109" s="301"/>
      <c r="AP109" s="301"/>
      <c r="AQ109" s="301"/>
      <c r="AR109" s="301"/>
      <c r="AS109" s="301"/>
      <c r="AT109" s="301"/>
      <c r="AU109" s="301"/>
      <c r="AV109" s="301"/>
      <c r="AW109" s="301"/>
      <c r="AX109" s="301"/>
      <c r="AY109" s="302"/>
    </row>
    <row r="110" spans="1:61" ht="36" customHeight="1">
      <c r="A110" s="303" t="s">
        <v>158</v>
      </c>
      <c r="B110" s="304"/>
      <c r="C110" s="304"/>
      <c r="D110" s="304"/>
      <c r="E110" s="304"/>
      <c r="F110" s="305"/>
      <c r="G110" s="312">
        <v>0.99</v>
      </c>
      <c r="H110" s="312"/>
      <c r="I110" s="312"/>
      <c r="J110" s="312"/>
      <c r="K110" s="312"/>
      <c r="L110" s="312"/>
      <c r="M110" s="312"/>
      <c r="N110" s="312"/>
      <c r="O110" s="813" t="s">
        <v>2</v>
      </c>
      <c r="P110" s="813"/>
      <c r="Q110" s="813"/>
      <c r="R110" s="815" t="s">
        <v>157</v>
      </c>
      <c r="S110" s="815"/>
      <c r="T110" s="815"/>
      <c r="U110" s="315" t="s">
        <v>340</v>
      </c>
      <c r="V110" s="316"/>
      <c r="W110" s="316"/>
      <c r="X110" s="316"/>
      <c r="Y110" s="316"/>
      <c r="Z110" s="316"/>
      <c r="AA110" s="316"/>
      <c r="AB110" s="316"/>
      <c r="AC110" s="316"/>
      <c r="AD110" s="316"/>
      <c r="AE110" s="316"/>
      <c r="AF110" s="316"/>
      <c r="AG110" s="316"/>
      <c r="AH110" s="316"/>
      <c r="AI110" s="316"/>
      <c r="AJ110" s="316"/>
      <c r="AK110" s="316"/>
      <c r="AL110" s="316"/>
      <c r="AM110" s="316"/>
      <c r="AN110" s="316"/>
      <c r="AO110" s="316"/>
      <c r="AP110" s="316"/>
      <c r="AQ110" s="316"/>
      <c r="AR110" s="316"/>
      <c r="AS110" s="316"/>
      <c r="AT110" s="316"/>
      <c r="AU110" s="316"/>
      <c r="AV110" s="316"/>
      <c r="AW110" s="316"/>
      <c r="AX110" s="316"/>
      <c r="AY110" s="317"/>
    </row>
    <row r="111" spans="1:61" ht="176.25" customHeight="1">
      <c r="A111" s="306"/>
      <c r="B111" s="307"/>
      <c r="C111" s="307"/>
      <c r="D111" s="307"/>
      <c r="E111" s="307"/>
      <c r="F111" s="308"/>
      <c r="G111" s="313"/>
      <c r="H111" s="313"/>
      <c r="I111" s="313"/>
      <c r="J111" s="313"/>
      <c r="K111" s="313"/>
      <c r="L111" s="313"/>
      <c r="M111" s="313"/>
      <c r="N111" s="313"/>
      <c r="O111" s="814"/>
      <c r="P111" s="814"/>
      <c r="Q111" s="814"/>
      <c r="R111" s="816" t="s">
        <v>167</v>
      </c>
      <c r="S111" s="816"/>
      <c r="T111" s="816"/>
      <c r="U111" s="817" t="s">
        <v>364</v>
      </c>
      <c r="V111" s="818"/>
      <c r="W111" s="818"/>
      <c r="X111" s="818"/>
      <c r="Y111" s="818"/>
      <c r="Z111" s="818"/>
      <c r="AA111" s="818"/>
      <c r="AB111" s="818"/>
      <c r="AC111" s="818"/>
      <c r="AD111" s="818"/>
      <c r="AE111" s="818"/>
      <c r="AF111" s="818"/>
      <c r="AG111" s="818"/>
      <c r="AH111" s="818"/>
      <c r="AI111" s="818"/>
      <c r="AJ111" s="818"/>
      <c r="AK111" s="818"/>
      <c r="AL111" s="818"/>
      <c r="AM111" s="818"/>
      <c r="AN111" s="818"/>
      <c r="AO111" s="818"/>
      <c r="AP111" s="818"/>
      <c r="AQ111" s="818"/>
      <c r="AR111" s="818"/>
      <c r="AS111" s="818"/>
      <c r="AT111" s="818"/>
      <c r="AU111" s="818"/>
      <c r="AV111" s="818"/>
      <c r="AW111" s="818"/>
      <c r="AX111" s="818"/>
      <c r="AY111" s="819"/>
    </row>
    <row r="112" spans="1:61" ht="46.5" customHeight="1">
      <c r="A112" s="306"/>
      <c r="B112" s="307"/>
      <c r="C112" s="307"/>
      <c r="D112" s="307"/>
      <c r="E112" s="307"/>
      <c r="F112" s="308"/>
      <c r="G112" s="313"/>
      <c r="H112" s="313"/>
      <c r="I112" s="313"/>
      <c r="J112" s="313"/>
      <c r="K112" s="313"/>
      <c r="L112" s="313"/>
      <c r="M112" s="313"/>
      <c r="N112" s="313"/>
      <c r="O112" s="814" t="s">
        <v>174</v>
      </c>
      <c r="P112" s="814"/>
      <c r="Q112" s="814"/>
      <c r="R112" s="814"/>
      <c r="S112" s="814"/>
      <c r="T112" s="814"/>
      <c r="U112" s="821" t="s">
        <v>157</v>
      </c>
      <c r="V112" s="821"/>
      <c r="W112" s="821"/>
      <c r="X112" s="822" t="s">
        <v>233</v>
      </c>
      <c r="Y112" s="823"/>
      <c r="Z112" s="823"/>
      <c r="AA112" s="823"/>
      <c r="AB112" s="823"/>
      <c r="AC112" s="823"/>
      <c r="AD112" s="823"/>
      <c r="AE112" s="823"/>
      <c r="AF112" s="823"/>
      <c r="AG112" s="823"/>
      <c r="AH112" s="823"/>
      <c r="AI112" s="823"/>
      <c r="AJ112" s="823"/>
      <c r="AK112" s="823"/>
      <c r="AL112" s="823"/>
      <c r="AM112" s="823"/>
      <c r="AN112" s="823"/>
      <c r="AO112" s="823"/>
      <c r="AP112" s="823"/>
      <c r="AQ112" s="823"/>
      <c r="AR112" s="823"/>
      <c r="AS112" s="823"/>
      <c r="AT112" s="823"/>
      <c r="AU112" s="823"/>
      <c r="AV112" s="823"/>
      <c r="AW112" s="823"/>
      <c r="AX112" s="823"/>
      <c r="AY112" s="824"/>
    </row>
    <row r="113" spans="1:51" ht="80.099999999999994" customHeight="1">
      <c r="A113" s="306"/>
      <c r="B113" s="307"/>
      <c r="C113" s="307"/>
      <c r="D113" s="307"/>
      <c r="E113" s="307"/>
      <c r="F113" s="308"/>
      <c r="G113" s="313"/>
      <c r="H113" s="313"/>
      <c r="I113" s="313"/>
      <c r="J113" s="313"/>
      <c r="K113" s="313"/>
      <c r="L113" s="313"/>
      <c r="M113" s="313"/>
      <c r="N113" s="313"/>
      <c r="O113" s="814"/>
      <c r="P113" s="814"/>
      <c r="Q113" s="814"/>
      <c r="R113" s="814"/>
      <c r="S113" s="814"/>
      <c r="T113" s="814"/>
      <c r="U113" s="825" t="s">
        <v>171</v>
      </c>
      <c r="V113" s="825"/>
      <c r="W113" s="825"/>
      <c r="X113" s="826" t="s">
        <v>234</v>
      </c>
      <c r="Y113" s="827"/>
      <c r="Z113" s="827"/>
      <c r="AA113" s="827"/>
      <c r="AB113" s="827"/>
      <c r="AC113" s="827"/>
      <c r="AD113" s="827"/>
      <c r="AE113" s="827"/>
      <c r="AF113" s="827"/>
      <c r="AG113" s="827"/>
      <c r="AH113" s="827"/>
      <c r="AI113" s="827"/>
      <c r="AJ113" s="827"/>
      <c r="AK113" s="827"/>
      <c r="AL113" s="827"/>
      <c r="AM113" s="827"/>
      <c r="AN113" s="827"/>
      <c r="AO113" s="827"/>
      <c r="AP113" s="827"/>
      <c r="AQ113" s="827"/>
      <c r="AR113" s="827"/>
      <c r="AS113" s="827"/>
      <c r="AT113" s="827"/>
      <c r="AU113" s="827"/>
      <c r="AV113" s="827"/>
      <c r="AW113" s="827"/>
      <c r="AX113" s="827"/>
      <c r="AY113" s="828"/>
    </row>
    <row r="114" spans="1:51" ht="72.599999999999994" customHeight="1">
      <c r="A114" s="306"/>
      <c r="B114" s="307"/>
      <c r="C114" s="307"/>
      <c r="D114" s="307"/>
      <c r="E114" s="307"/>
      <c r="F114" s="308"/>
      <c r="G114" s="313"/>
      <c r="H114" s="313"/>
      <c r="I114" s="313"/>
      <c r="J114" s="313"/>
      <c r="K114" s="313"/>
      <c r="L114" s="313"/>
      <c r="M114" s="313"/>
      <c r="N114" s="313"/>
      <c r="O114" s="814"/>
      <c r="P114" s="814"/>
      <c r="Q114" s="814"/>
      <c r="R114" s="814"/>
      <c r="S114" s="814"/>
      <c r="T114" s="814"/>
      <c r="U114" s="829" t="s">
        <v>175</v>
      </c>
      <c r="V114" s="829"/>
      <c r="W114" s="829"/>
      <c r="X114" s="826" t="s">
        <v>269</v>
      </c>
      <c r="Y114" s="827"/>
      <c r="Z114" s="827"/>
      <c r="AA114" s="827"/>
      <c r="AB114" s="827"/>
      <c r="AC114" s="827"/>
      <c r="AD114" s="827"/>
      <c r="AE114" s="827"/>
      <c r="AF114" s="827"/>
      <c r="AG114" s="827"/>
      <c r="AH114" s="827"/>
      <c r="AI114" s="827"/>
      <c r="AJ114" s="827"/>
      <c r="AK114" s="827"/>
      <c r="AL114" s="827"/>
      <c r="AM114" s="827"/>
      <c r="AN114" s="827"/>
      <c r="AO114" s="827"/>
      <c r="AP114" s="827"/>
      <c r="AQ114" s="827"/>
      <c r="AR114" s="827"/>
      <c r="AS114" s="827"/>
      <c r="AT114" s="827"/>
      <c r="AU114" s="827"/>
      <c r="AV114" s="827"/>
      <c r="AW114" s="827"/>
      <c r="AX114" s="827"/>
      <c r="AY114" s="828"/>
    </row>
    <row r="115" spans="1:51" ht="72.599999999999994" customHeight="1" thickBot="1">
      <c r="A115" s="309"/>
      <c r="B115" s="310"/>
      <c r="C115" s="310"/>
      <c r="D115" s="310"/>
      <c r="E115" s="310"/>
      <c r="F115" s="311"/>
      <c r="G115" s="314"/>
      <c r="H115" s="314"/>
      <c r="I115" s="314"/>
      <c r="J115" s="314"/>
      <c r="K115" s="314"/>
      <c r="L115" s="314"/>
      <c r="M115" s="314"/>
      <c r="N115" s="314"/>
      <c r="O115" s="820"/>
      <c r="P115" s="820"/>
      <c r="Q115" s="820"/>
      <c r="R115" s="820"/>
      <c r="S115" s="820"/>
      <c r="T115" s="820"/>
      <c r="U115" s="830" t="s">
        <v>176</v>
      </c>
      <c r="V115" s="830"/>
      <c r="W115" s="830"/>
      <c r="X115" s="831" t="s">
        <v>365</v>
      </c>
      <c r="Y115" s="831"/>
      <c r="Z115" s="831"/>
      <c r="AA115" s="831"/>
      <c r="AB115" s="831"/>
      <c r="AC115" s="831"/>
      <c r="AD115" s="831"/>
      <c r="AE115" s="831"/>
      <c r="AF115" s="831"/>
      <c r="AG115" s="831"/>
      <c r="AH115" s="831"/>
      <c r="AI115" s="831"/>
      <c r="AJ115" s="831"/>
      <c r="AK115" s="831"/>
      <c r="AL115" s="831"/>
      <c r="AM115" s="831"/>
      <c r="AN115" s="831"/>
      <c r="AO115" s="831"/>
      <c r="AP115" s="831"/>
      <c r="AQ115" s="831"/>
      <c r="AR115" s="831"/>
      <c r="AS115" s="831"/>
      <c r="AT115" s="831"/>
      <c r="AU115" s="831"/>
      <c r="AV115" s="831"/>
      <c r="AW115" s="831"/>
      <c r="AX115" s="831"/>
      <c r="AY115" s="832"/>
    </row>
    <row r="116" spans="1:51" ht="30.6" customHeight="1">
      <c r="A116" s="270" t="s">
        <v>52</v>
      </c>
      <c r="B116" s="271"/>
      <c r="C116" s="271"/>
      <c r="D116" s="271"/>
      <c r="E116" s="271"/>
      <c r="F116" s="272"/>
      <c r="G116" s="279" t="s">
        <v>52</v>
      </c>
      <c r="H116" s="280"/>
      <c r="I116" s="280"/>
      <c r="J116" s="280"/>
      <c r="K116" s="280"/>
      <c r="L116" s="280"/>
      <c r="M116" s="280"/>
      <c r="N116" s="280"/>
      <c r="O116" s="280"/>
      <c r="P116" s="280"/>
      <c r="Q116" s="280"/>
      <c r="R116" s="280"/>
      <c r="S116" s="280"/>
      <c r="T116" s="280"/>
      <c r="U116" s="281" t="s">
        <v>41</v>
      </c>
      <c r="V116" s="281"/>
      <c r="W116" s="281"/>
      <c r="X116" s="281"/>
      <c r="Y116" s="281"/>
      <c r="Z116" s="281"/>
      <c r="AA116" s="281"/>
      <c r="AB116" s="281"/>
      <c r="AC116" s="281"/>
      <c r="AD116" s="281"/>
      <c r="AE116" s="281"/>
      <c r="AF116" s="281"/>
      <c r="AG116" s="281"/>
      <c r="AH116" s="281"/>
      <c r="AI116" s="281"/>
      <c r="AJ116" s="281"/>
      <c r="AK116" s="281"/>
      <c r="AL116" s="281"/>
      <c r="AM116" s="281"/>
      <c r="AN116" s="281"/>
      <c r="AO116" s="281"/>
      <c r="AP116" s="281"/>
      <c r="AQ116" s="281"/>
      <c r="AR116" s="281"/>
      <c r="AS116" s="281"/>
      <c r="AT116" s="281"/>
      <c r="AU116" s="281"/>
      <c r="AV116" s="281"/>
      <c r="AW116" s="281"/>
      <c r="AX116" s="281"/>
      <c r="AY116" s="282"/>
    </row>
    <row r="117" spans="1:51" ht="36" customHeight="1">
      <c r="A117" s="273"/>
      <c r="B117" s="274"/>
      <c r="C117" s="274"/>
      <c r="D117" s="274"/>
      <c r="E117" s="274"/>
      <c r="F117" s="275"/>
      <c r="G117" s="283" t="s">
        <v>42</v>
      </c>
      <c r="H117" s="284"/>
      <c r="I117" s="284"/>
      <c r="J117" s="284"/>
      <c r="K117" s="284"/>
      <c r="L117" s="284"/>
      <c r="M117" s="284"/>
      <c r="N117" s="285"/>
      <c r="O117" s="286" t="s">
        <v>229</v>
      </c>
      <c r="P117" s="287"/>
      <c r="Q117" s="287"/>
      <c r="R117" s="287"/>
      <c r="S117" s="287"/>
      <c r="T117" s="287"/>
      <c r="U117" s="287"/>
      <c r="V117" s="287"/>
      <c r="W117" s="287"/>
      <c r="X117" s="287"/>
      <c r="Y117" s="287"/>
      <c r="Z117" s="287"/>
      <c r="AA117" s="287"/>
      <c r="AB117" s="287"/>
      <c r="AC117" s="287"/>
      <c r="AD117" s="287"/>
      <c r="AE117" s="287"/>
      <c r="AF117" s="287"/>
      <c r="AG117" s="287"/>
      <c r="AH117" s="287"/>
      <c r="AI117" s="287"/>
      <c r="AJ117" s="287"/>
      <c r="AK117" s="287"/>
      <c r="AL117" s="287"/>
      <c r="AM117" s="287"/>
      <c r="AN117" s="287"/>
      <c r="AO117" s="287"/>
      <c r="AP117" s="287"/>
      <c r="AQ117" s="287"/>
      <c r="AR117" s="287"/>
      <c r="AS117" s="287"/>
      <c r="AT117" s="287"/>
      <c r="AU117" s="287"/>
      <c r="AV117" s="287"/>
      <c r="AW117" s="287"/>
      <c r="AX117" s="287"/>
      <c r="AY117" s="288"/>
    </row>
    <row r="118" spans="1:51" ht="36" customHeight="1">
      <c r="A118" s="273"/>
      <c r="B118" s="274"/>
      <c r="C118" s="274"/>
      <c r="D118" s="274"/>
      <c r="E118" s="274"/>
      <c r="F118" s="275"/>
      <c r="G118" s="283" t="s">
        <v>43</v>
      </c>
      <c r="H118" s="284"/>
      <c r="I118" s="284"/>
      <c r="J118" s="284"/>
      <c r="K118" s="284"/>
      <c r="L118" s="284"/>
      <c r="M118" s="284"/>
      <c r="N118" s="285"/>
      <c r="O118" s="286" t="s">
        <v>339</v>
      </c>
      <c r="P118" s="287"/>
      <c r="Q118" s="287"/>
      <c r="R118" s="287"/>
      <c r="S118" s="287"/>
      <c r="T118" s="287"/>
      <c r="U118" s="287"/>
      <c r="V118" s="287"/>
      <c r="W118" s="287"/>
      <c r="X118" s="287"/>
      <c r="Y118" s="287"/>
      <c r="Z118" s="287"/>
      <c r="AA118" s="287"/>
      <c r="AB118" s="287"/>
      <c r="AC118" s="287"/>
      <c r="AD118" s="287"/>
      <c r="AE118" s="287"/>
      <c r="AF118" s="287"/>
      <c r="AG118" s="287"/>
      <c r="AH118" s="287"/>
      <c r="AI118" s="287"/>
      <c r="AJ118" s="287"/>
      <c r="AK118" s="287"/>
      <c r="AL118" s="287"/>
      <c r="AM118" s="287"/>
      <c r="AN118" s="287"/>
      <c r="AO118" s="287"/>
      <c r="AP118" s="287"/>
      <c r="AQ118" s="287"/>
      <c r="AR118" s="287"/>
      <c r="AS118" s="287"/>
      <c r="AT118" s="287"/>
      <c r="AU118" s="287"/>
      <c r="AV118" s="287"/>
      <c r="AW118" s="287"/>
      <c r="AX118" s="287"/>
      <c r="AY118" s="288"/>
    </row>
    <row r="119" spans="1:51" ht="36" customHeight="1" thickBot="1">
      <c r="A119" s="276"/>
      <c r="B119" s="277"/>
      <c r="C119" s="277"/>
      <c r="D119" s="277"/>
      <c r="E119" s="277"/>
      <c r="F119" s="278"/>
      <c r="G119" s="289" t="s">
        <v>44</v>
      </c>
      <c r="H119" s="290"/>
      <c r="I119" s="290"/>
      <c r="J119" s="290"/>
      <c r="K119" s="290"/>
      <c r="L119" s="290"/>
      <c r="M119" s="290"/>
      <c r="N119" s="291"/>
      <c r="O119" s="249" t="s">
        <v>339</v>
      </c>
      <c r="P119" s="250"/>
      <c r="Q119" s="250"/>
      <c r="R119" s="250"/>
      <c r="S119" s="250"/>
      <c r="T119" s="250"/>
      <c r="U119" s="250"/>
      <c r="V119" s="250"/>
      <c r="W119" s="250"/>
      <c r="X119" s="250"/>
      <c r="Y119" s="250"/>
      <c r="Z119" s="250"/>
      <c r="AA119" s="250"/>
      <c r="AB119" s="250"/>
      <c r="AC119" s="250"/>
      <c r="AD119" s="250"/>
      <c r="AE119" s="250"/>
      <c r="AF119" s="250"/>
      <c r="AG119" s="250"/>
      <c r="AH119" s="250"/>
      <c r="AI119" s="250"/>
      <c r="AJ119" s="250"/>
      <c r="AK119" s="250"/>
      <c r="AL119" s="250"/>
      <c r="AM119" s="250"/>
      <c r="AN119" s="250"/>
      <c r="AO119" s="250"/>
      <c r="AP119" s="250"/>
      <c r="AQ119" s="250"/>
      <c r="AR119" s="250"/>
      <c r="AS119" s="250"/>
      <c r="AT119" s="250"/>
      <c r="AU119" s="250"/>
      <c r="AV119" s="250"/>
      <c r="AW119" s="250"/>
      <c r="AX119" s="250"/>
      <c r="AY119" s="251"/>
    </row>
    <row r="120" spans="1:51" customFormat="1" ht="44.1" customHeight="1" thickBot="1">
      <c r="A120" s="252" t="s">
        <v>141</v>
      </c>
      <c r="B120" s="253"/>
      <c r="C120" s="253"/>
      <c r="D120" s="253"/>
      <c r="E120" s="253"/>
      <c r="F120" s="254"/>
      <c r="G120" s="258" t="s">
        <v>138</v>
      </c>
      <c r="H120" s="259"/>
      <c r="I120" s="259"/>
      <c r="J120" s="259"/>
      <c r="K120" s="259"/>
      <c r="L120" s="259"/>
      <c r="M120" s="259"/>
      <c r="N120" s="260"/>
      <c r="O120" s="261" t="s">
        <v>231</v>
      </c>
      <c r="P120" s="262"/>
      <c r="Q120" s="262"/>
      <c r="R120" s="262"/>
      <c r="S120" s="262"/>
      <c r="T120" s="262"/>
      <c r="U120" s="262"/>
      <c r="V120" s="262"/>
      <c r="W120" s="262"/>
      <c r="X120" s="262"/>
      <c r="Y120" s="262"/>
      <c r="Z120" s="262"/>
      <c r="AA120" s="262"/>
      <c r="AB120" s="262"/>
      <c r="AC120" s="262"/>
      <c r="AD120" s="262"/>
      <c r="AE120" s="262"/>
      <c r="AF120" s="262"/>
      <c r="AG120" s="262"/>
      <c r="AH120" s="262"/>
      <c r="AI120" s="262"/>
      <c r="AJ120" s="262"/>
      <c r="AK120" s="262"/>
      <c r="AL120" s="262"/>
      <c r="AM120" s="262"/>
      <c r="AN120" s="262"/>
      <c r="AO120" s="262"/>
      <c r="AP120" s="262"/>
      <c r="AQ120" s="262"/>
      <c r="AR120" s="262"/>
      <c r="AS120" s="262"/>
      <c r="AT120" s="262"/>
      <c r="AU120" s="262"/>
      <c r="AV120" s="262"/>
      <c r="AW120" s="262"/>
      <c r="AX120" s="262"/>
      <c r="AY120" s="263"/>
    </row>
    <row r="121" spans="1:51" customFormat="1" ht="44.1" customHeight="1" thickBot="1">
      <c r="A121" s="255"/>
      <c r="B121" s="256"/>
      <c r="C121" s="256"/>
      <c r="D121" s="256"/>
      <c r="E121" s="256"/>
      <c r="F121" s="257"/>
      <c r="G121" s="264" t="s">
        <v>139</v>
      </c>
      <c r="H121" s="265"/>
      <c r="I121" s="265"/>
      <c r="J121" s="265"/>
      <c r="K121" s="265"/>
      <c r="L121" s="265"/>
      <c r="M121" s="265"/>
      <c r="N121" s="266"/>
      <c r="O121" s="267" t="s">
        <v>231</v>
      </c>
      <c r="P121" s="268"/>
      <c r="Q121" s="268"/>
      <c r="R121" s="268"/>
      <c r="S121" s="268"/>
      <c r="T121" s="268"/>
      <c r="U121" s="268"/>
      <c r="V121" s="268"/>
      <c r="W121" s="268"/>
      <c r="X121" s="268"/>
      <c r="Y121" s="268"/>
      <c r="Z121" s="268"/>
      <c r="AA121" s="268"/>
      <c r="AB121" s="268"/>
      <c r="AC121" s="268"/>
      <c r="AD121" s="268"/>
      <c r="AE121" s="268"/>
      <c r="AF121" s="268"/>
      <c r="AG121" s="268"/>
      <c r="AH121" s="268"/>
      <c r="AI121" s="268"/>
      <c r="AJ121" s="268"/>
      <c r="AK121" s="268"/>
      <c r="AL121" s="268"/>
      <c r="AM121" s="268"/>
      <c r="AN121" s="268"/>
      <c r="AO121" s="268"/>
      <c r="AP121" s="268"/>
      <c r="AQ121" s="268"/>
      <c r="AR121" s="268"/>
      <c r="AS121" s="268"/>
      <c r="AT121" s="268"/>
      <c r="AU121" s="268"/>
      <c r="AV121" s="268"/>
      <c r="AW121" s="268"/>
      <c r="AX121" s="268"/>
      <c r="AY121" s="269"/>
    </row>
    <row r="122" spans="1:51" ht="72" customHeight="1" thickBot="1">
      <c r="A122" s="833" t="s">
        <v>103</v>
      </c>
      <c r="B122" s="834"/>
      <c r="C122" s="834"/>
      <c r="D122" s="834"/>
      <c r="E122" s="834"/>
      <c r="F122" s="835"/>
      <c r="G122" s="292" t="s">
        <v>232</v>
      </c>
      <c r="H122" s="293"/>
      <c r="I122" s="293"/>
      <c r="J122" s="293"/>
      <c r="K122" s="293"/>
      <c r="L122" s="293"/>
      <c r="M122" s="293"/>
      <c r="N122" s="293"/>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293"/>
      <c r="AK122" s="293"/>
      <c r="AL122" s="293"/>
      <c r="AM122" s="293"/>
      <c r="AN122" s="293"/>
      <c r="AO122" s="293"/>
      <c r="AP122" s="293"/>
      <c r="AQ122" s="293"/>
      <c r="AR122" s="293"/>
      <c r="AS122" s="293"/>
      <c r="AT122" s="293"/>
      <c r="AU122" s="293"/>
      <c r="AV122" s="293"/>
      <c r="AW122" s="293"/>
      <c r="AX122" s="293"/>
      <c r="AY122" s="294"/>
    </row>
    <row r="123" spans="1:51" ht="39" customHeight="1">
      <c r="A123" s="795" t="s">
        <v>140</v>
      </c>
      <c r="B123" s="796"/>
      <c r="C123" s="796"/>
      <c r="D123" s="796"/>
      <c r="E123" s="796"/>
      <c r="F123" s="797"/>
      <c r="G123" s="801" t="s">
        <v>96</v>
      </c>
      <c r="H123" s="802"/>
      <c r="I123" s="802"/>
      <c r="J123" s="802"/>
      <c r="K123" s="802"/>
      <c r="L123" s="802"/>
      <c r="M123" s="802"/>
      <c r="N123" s="803"/>
      <c r="O123" s="804" t="s">
        <v>236</v>
      </c>
      <c r="P123" s="805"/>
      <c r="Q123" s="805"/>
      <c r="R123" s="805"/>
      <c r="S123" s="805"/>
      <c r="T123" s="805"/>
      <c r="U123" s="805"/>
      <c r="V123" s="805"/>
      <c r="W123" s="805"/>
      <c r="X123" s="805"/>
      <c r="Y123" s="805"/>
      <c r="Z123" s="805"/>
      <c r="AA123" s="805"/>
      <c r="AB123" s="805"/>
      <c r="AC123" s="805"/>
      <c r="AD123" s="805"/>
      <c r="AE123" s="805"/>
      <c r="AF123" s="805"/>
      <c r="AG123" s="805"/>
      <c r="AH123" s="805"/>
      <c r="AI123" s="805"/>
      <c r="AJ123" s="805"/>
      <c r="AK123" s="805"/>
      <c r="AL123" s="805"/>
      <c r="AM123" s="805"/>
      <c r="AN123" s="805"/>
      <c r="AO123" s="805"/>
      <c r="AP123" s="805"/>
      <c r="AQ123" s="805"/>
      <c r="AR123" s="805"/>
      <c r="AS123" s="805"/>
      <c r="AT123" s="805"/>
      <c r="AU123" s="805"/>
      <c r="AV123" s="805"/>
      <c r="AW123" s="805"/>
      <c r="AX123" s="805"/>
      <c r="AY123" s="806"/>
    </row>
    <row r="124" spans="1:51" ht="39" customHeight="1" thickBot="1">
      <c r="A124" s="798"/>
      <c r="B124" s="799"/>
      <c r="C124" s="799"/>
      <c r="D124" s="799"/>
      <c r="E124" s="799"/>
      <c r="F124" s="800"/>
      <c r="G124" s="807" t="s">
        <v>97</v>
      </c>
      <c r="H124" s="808"/>
      <c r="I124" s="808"/>
      <c r="J124" s="808"/>
      <c r="K124" s="808"/>
      <c r="L124" s="808"/>
      <c r="M124" s="808"/>
      <c r="N124" s="809"/>
      <c r="O124" s="810" t="s">
        <v>236</v>
      </c>
      <c r="P124" s="811"/>
      <c r="Q124" s="811"/>
      <c r="R124" s="811"/>
      <c r="S124" s="811"/>
      <c r="T124" s="811"/>
      <c r="U124" s="811"/>
      <c r="V124" s="811"/>
      <c r="W124" s="811"/>
      <c r="X124" s="811"/>
      <c r="Y124" s="811"/>
      <c r="Z124" s="811"/>
      <c r="AA124" s="811"/>
      <c r="AB124" s="811"/>
      <c r="AC124" s="811"/>
      <c r="AD124" s="811"/>
      <c r="AE124" s="811"/>
      <c r="AF124" s="811"/>
      <c r="AG124" s="811"/>
      <c r="AH124" s="811"/>
      <c r="AI124" s="811"/>
      <c r="AJ124" s="811"/>
      <c r="AK124" s="811"/>
      <c r="AL124" s="811"/>
      <c r="AM124" s="811"/>
      <c r="AN124" s="811"/>
      <c r="AO124" s="811"/>
      <c r="AP124" s="811"/>
      <c r="AQ124" s="811"/>
      <c r="AR124" s="811"/>
      <c r="AS124" s="811"/>
      <c r="AT124" s="811"/>
      <c r="AU124" s="811"/>
      <c r="AV124" s="811"/>
      <c r="AW124" s="811"/>
      <c r="AX124" s="811"/>
      <c r="AY124" s="812"/>
    </row>
    <row r="125" spans="1:51" ht="57.95" customHeight="1">
      <c r="A125" s="231" t="s">
        <v>76</v>
      </c>
      <c r="B125" s="232"/>
      <c r="C125" s="232"/>
      <c r="D125" s="232"/>
      <c r="E125" s="232"/>
      <c r="F125" s="233"/>
      <c r="G125" s="240" t="s">
        <v>366</v>
      </c>
      <c r="H125" s="241"/>
      <c r="I125" s="241"/>
      <c r="J125" s="241"/>
      <c r="K125" s="241"/>
      <c r="L125" s="241"/>
      <c r="M125" s="241"/>
      <c r="N125" s="241"/>
      <c r="O125" s="241"/>
      <c r="P125" s="241"/>
      <c r="Q125" s="241"/>
      <c r="R125" s="241"/>
      <c r="S125" s="241"/>
      <c r="T125" s="241"/>
      <c r="U125" s="241"/>
      <c r="V125" s="241"/>
      <c r="W125" s="241"/>
      <c r="X125" s="241"/>
      <c r="Y125" s="241"/>
      <c r="Z125" s="241"/>
      <c r="AA125" s="241"/>
      <c r="AB125" s="241"/>
      <c r="AC125" s="241"/>
      <c r="AD125" s="241"/>
      <c r="AE125" s="241"/>
      <c r="AF125" s="241"/>
      <c r="AG125" s="241"/>
      <c r="AH125" s="241"/>
      <c r="AI125" s="241"/>
      <c r="AJ125" s="241"/>
      <c r="AK125" s="241"/>
      <c r="AL125" s="241"/>
      <c r="AM125" s="241"/>
      <c r="AN125" s="241"/>
      <c r="AO125" s="241"/>
      <c r="AP125" s="241"/>
      <c r="AQ125" s="241"/>
      <c r="AR125" s="241"/>
      <c r="AS125" s="241"/>
      <c r="AT125" s="241"/>
      <c r="AU125" s="241"/>
      <c r="AV125" s="241"/>
      <c r="AW125" s="241"/>
      <c r="AX125" s="241"/>
      <c r="AY125" s="242"/>
    </row>
    <row r="126" spans="1:51" ht="48.75" customHeight="1">
      <c r="A126" s="234"/>
      <c r="B126" s="235"/>
      <c r="C126" s="235"/>
      <c r="D126" s="235"/>
      <c r="E126" s="235"/>
      <c r="F126" s="236"/>
      <c r="G126" s="243" t="s">
        <v>351</v>
      </c>
      <c r="H126" s="244"/>
      <c r="I126" s="244"/>
      <c r="J126" s="244"/>
      <c r="K126" s="244"/>
      <c r="L126" s="244"/>
      <c r="M126" s="244"/>
      <c r="N126" s="244"/>
      <c r="O126" s="244"/>
      <c r="P126" s="244"/>
      <c r="Q126" s="244"/>
      <c r="R126" s="244"/>
      <c r="S126" s="244"/>
      <c r="T126" s="244"/>
      <c r="U126" s="244"/>
      <c r="V126" s="244"/>
      <c r="W126" s="244"/>
      <c r="X126" s="244"/>
      <c r="Y126" s="244"/>
      <c r="Z126" s="244"/>
      <c r="AA126" s="244"/>
      <c r="AB126" s="244"/>
      <c r="AC126" s="244"/>
      <c r="AD126" s="244"/>
      <c r="AE126" s="244"/>
      <c r="AF126" s="244"/>
      <c r="AG126" s="244"/>
      <c r="AH126" s="244"/>
      <c r="AI126" s="244"/>
      <c r="AJ126" s="244"/>
      <c r="AK126" s="244"/>
      <c r="AL126" s="244"/>
      <c r="AM126" s="244"/>
      <c r="AN126" s="244"/>
      <c r="AO126" s="244"/>
      <c r="AP126" s="244"/>
      <c r="AQ126" s="244"/>
      <c r="AR126" s="244"/>
      <c r="AS126" s="244"/>
      <c r="AT126" s="244"/>
      <c r="AU126" s="244"/>
      <c r="AV126" s="244"/>
      <c r="AW126" s="244"/>
      <c r="AX126" s="244"/>
      <c r="AY126" s="245"/>
    </row>
    <row r="127" spans="1:51" ht="73.5" customHeight="1" thickBot="1">
      <c r="A127" s="237"/>
      <c r="B127" s="238"/>
      <c r="C127" s="238"/>
      <c r="D127" s="238"/>
      <c r="E127" s="238"/>
      <c r="F127" s="239"/>
      <c r="G127" s="246" t="s">
        <v>352</v>
      </c>
      <c r="H127" s="247"/>
      <c r="I127" s="247"/>
      <c r="J127" s="247"/>
      <c r="K127" s="247"/>
      <c r="L127" s="247"/>
      <c r="M127" s="247"/>
      <c r="N127" s="247"/>
      <c r="O127" s="247"/>
      <c r="P127" s="247"/>
      <c r="Q127" s="247"/>
      <c r="R127" s="247"/>
      <c r="S127" s="247"/>
      <c r="T127" s="247"/>
      <c r="U127" s="247"/>
      <c r="V127" s="247"/>
      <c r="W127" s="247"/>
      <c r="X127" s="247"/>
      <c r="Y127" s="247"/>
      <c r="Z127" s="247"/>
      <c r="AA127" s="247"/>
      <c r="AB127" s="247"/>
      <c r="AC127" s="247"/>
      <c r="AD127" s="247"/>
      <c r="AE127" s="247"/>
      <c r="AF127" s="247"/>
      <c r="AG127" s="247"/>
      <c r="AH127" s="247"/>
      <c r="AI127" s="247"/>
      <c r="AJ127" s="247"/>
      <c r="AK127" s="247"/>
      <c r="AL127" s="247"/>
      <c r="AM127" s="247"/>
      <c r="AN127" s="247"/>
      <c r="AO127" s="247"/>
      <c r="AP127" s="247"/>
      <c r="AQ127" s="247"/>
      <c r="AR127" s="247"/>
      <c r="AS127" s="247"/>
      <c r="AT127" s="247"/>
      <c r="AU127" s="247"/>
      <c r="AV127" s="247"/>
      <c r="AW127" s="247"/>
      <c r="AX127" s="247"/>
      <c r="AY127" s="248"/>
    </row>
    <row r="128" spans="1:51" ht="24.75" customHeight="1" thickBot="1">
      <c r="A128" s="209" t="s">
        <v>75</v>
      </c>
      <c r="B128" s="210"/>
      <c r="C128" s="210"/>
      <c r="D128" s="210"/>
      <c r="E128" s="210"/>
      <c r="F128" s="211"/>
      <c r="G128" s="212" t="s">
        <v>237</v>
      </c>
      <c r="H128" s="213"/>
      <c r="I128" s="213"/>
      <c r="J128" s="213"/>
      <c r="K128" s="213"/>
      <c r="L128" s="213"/>
      <c r="M128" s="213"/>
      <c r="N128" s="213"/>
      <c r="O128" s="213"/>
      <c r="P128" s="213"/>
      <c r="Q128" s="213"/>
      <c r="R128" s="213"/>
      <c r="S128" s="213"/>
      <c r="T128" s="213"/>
      <c r="U128" s="213"/>
      <c r="V128" s="213"/>
      <c r="W128" s="213"/>
      <c r="X128" s="213"/>
      <c r="Y128" s="213"/>
      <c r="Z128" s="213"/>
      <c r="AA128" s="213"/>
      <c r="AB128" s="213"/>
      <c r="AC128" s="213"/>
      <c r="AD128" s="213"/>
      <c r="AE128" s="213"/>
      <c r="AF128" s="213"/>
      <c r="AG128" s="213"/>
      <c r="AH128" s="213"/>
      <c r="AI128" s="213"/>
      <c r="AJ128" s="213"/>
      <c r="AK128" s="213"/>
      <c r="AL128" s="213"/>
      <c r="AM128" s="213"/>
      <c r="AN128" s="213"/>
      <c r="AO128" s="213"/>
      <c r="AP128" s="213"/>
      <c r="AQ128" s="213"/>
      <c r="AR128" s="213"/>
      <c r="AS128" s="213"/>
      <c r="AT128" s="213"/>
      <c r="AU128" s="213"/>
      <c r="AV128" s="213"/>
      <c r="AW128" s="213"/>
      <c r="AX128" s="213"/>
      <c r="AY128" s="214"/>
    </row>
    <row r="129" spans="1:51" ht="92.25" customHeight="1">
      <c r="A129" s="187" t="s">
        <v>10</v>
      </c>
      <c r="B129" s="188"/>
      <c r="C129" s="188"/>
      <c r="D129" s="188"/>
      <c r="E129" s="188"/>
      <c r="F129" s="189"/>
      <c r="G129" s="30" t="s">
        <v>270</v>
      </c>
      <c r="H129" s="31"/>
      <c r="I129" s="31"/>
      <c r="J129" s="31"/>
      <c r="K129" s="31"/>
      <c r="L129" s="31"/>
      <c r="M129" s="31"/>
      <c r="N129" s="31"/>
      <c r="O129" s="31"/>
      <c r="P129" s="31"/>
      <c r="Q129" s="31"/>
      <c r="R129" s="31"/>
      <c r="S129" s="31"/>
      <c r="T129" s="31"/>
      <c r="U129" s="31"/>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c r="AV129" s="31"/>
      <c r="AW129" s="31"/>
      <c r="AX129" s="31"/>
      <c r="AY129" s="32"/>
    </row>
    <row r="130" spans="1:51" ht="75.599999999999994" customHeight="1">
      <c r="A130" s="190"/>
      <c r="B130" s="191"/>
      <c r="C130" s="191"/>
      <c r="D130" s="191"/>
      <c r="E130" s="191"/>
      <c r="F130" s="192"/>
      <c r="G130" s="33"/>
      <c r="H130" s="34"/>
      <c r="I130" s="34"/>
      <c r="J130" s="34"/>
      <c r="K130" s="34"/>
      <c r="L130" s="34"/>
      <c r="M130" s="34"/>
      <c r="N130" s="34"/>
      <c r="O130" s="34"/>
      <c r="P130" s="34"/>
      <c r="Q130" s="34"/>
      <c r="R130" s="34"/>
      <c r="S130" s="34"/>
      <c r="T130" s="34"/>
      <c r="U130" s="34"/>
      <c r="V130" s="34"/>
      <c r="W130" s="34"/>
      <c r="X130" s="34"/>
      <c r="Y130" s="34"/>
      <c r="Z130" s="34"/>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5"/>
    </row>
    <row r="131" spans="1:51" ht="180" customHeight="1">
      <c r="A131" s="190"/>
      <c r="B131" s="191"/>
      <c r="C131" s="191"/>
      <c r="D131" s="191"/>
      <c r="E131" s="191"/>
      <c r="F131" s="192"/>
      <c r="G131" s="33"/>
      <c r="H131" s="34"/>
      <c r="I131" s="34"/>
      <c r="J131" s="34"/>
      <c r="K131" s="34"/>
      <c r="L131" s="34"/>
      <c r="M131" s="34"/>
      <c r="N131" s="34"/>
      <c r="O131" s="34"/>
      <c r="P131" s="34"/>
      <c r="Q131" s="34"/>
      <c r="R131" s="34"/>
      <c r="S131" s="34"/>
      <c r="T131" s="34"/>
      <c r="U131" s="34"/>
      <c r="V131" s="34"/>
      <c r="W131" s="34"/>
      <c r="X131" s="34"/>
      <c r="Y131" s="34"/>
      <c r="Z131" s="34"/>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5"/>
    </row>
    <row r="132" spans="1:51" ht="72.95" customHeight="1">
      <c r="A132" s="190"/>
      <c r="B132" s="191"/>
      <c r="C132" s="191"/>
      <c r="D132" s="191"/>
      <c r="E132" s="191"/>
      <c r="F132" s="192"/>
      <c r="G132" s="33"/>
      <c r="H132" s="34"/>
      <c r="I132" s="34"/>
      <c r="J132" s="34"/>
      <c r="K132" s="34"/>
      <c r="L132" s="34"/>
      <c r="M132" s="34"/>
      <c r="N132" s="34"/>
      <c r="O132" s="34"/>
      <c r="P132" s="34"/>
      <c r="Q132" s="34"/>
      <c r="R132" s="34"/>
      <c r="S132" s="34"/>
      <c r="T132" s="34"/>
      <c r="U132" s="34"/>
      <c r="V132" s="34"/>
      <c r="W132" s="34"/>
      <c r="X132" s="34"/>
      <c r="Y132" s="34"/>
      <c r="Z132" s="34"/>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5"/>
    </row>
    <row r="133" spans="1:51" ht="72.95" customHeight="1">
      <c r="A133" s="190"/>
      <c r="B133" s="191"/>
      <c r="C133" s="191"/>
      <c r="D133" s="191"/>
      <c r="E133" s="191"/>
      <c r="F133" s="192"/>
      <c r="G133" s="33"/>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5"/>
    </row>
    <row r="134" spans="1:51" ht="66.599999999999994" customHeight="1">
      <c r="A134" s="190"/>
      <c r="B134" s="191"/>
      <c r="C134" s="191"/>
      <c r="D134" s="191"/>
      <c r="E134" s="191"/>
      <c r="F134" s="192"/>
      <c r="G134" s="33"/>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5"/>
    </row>
    <row r="135" spans="1:51" ht="66.599999999999994" customHeight="1">
      <c r="A135" s="190"/>
      <c r="B135" s="191"/>
      <c r="C135" s="191"/>
      <c r="D135" s="191"/>
      <c r="E135" s="191"/>
      <c r="F135" s="192"/>
      <c r="G135" s="33"/>
      <c r="H135" s="34"/>
      <c r="I135" s="34"/>
      <c r="J135" s="34"/>
      <c r="K135" s="34"/>
      <c r="L135" s="34"/>
      <c r="M135" s="34"/>
      <c r="N135" s="34"/>
      <c r="O135" s="34"/>
      <c r="P135" s="34"/>
      <c r="Q135" s="34"/>
      <c r="R135" s="34"/>
      <c r="S135" s="34"/>
      <c r="T135" s="34"/>
      <c r="U135" s="34"/>
      <c r="V135" s="34"/>
      <c r="W135" s="34"/>
      <c r="X135" s="34"/>
      <c r="Y135" s="34"/>
      <c r="Z135" s="34"/>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5"/>
    </row>
    <row r="136" spans="1:51" ht="83.1" customHeight="1">
      <c r="A136" s="190"/>
      <c r="B136" s="191"/>
      <c r="C136" s="191"/>
      <c r="D136" s="191"/>
      <c r="E136" s="191"/>
      <c r="F136" s="192"/>
      <c r="G136" s="33"/>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5"/>
    </row>
    <row r="137" spans="1:51" ht="83.1" customHeight="1">
      <c r="A137" s="190"/>
      <c r="B137" s="191"/>
      <c r="C137" s="191"/>
      <c r="D137" s="191"/>
      <c r="E137" s="191"/>
      <c r="F137" s="192"/>
      <c r="G137" s="33"/>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5"/>
    </row>
    <row r="138" spans="1:51" ht="83.1" customHeight="1">
      <c r="A138" s="190"/>
      <c r="B138" s="191"/>
      <c r="C138" s="191"/>
      <c r="D138" s="191"/>
      <c r="E138" s="191"/>
      <c r="F138" s="192"/>
      <c r="G138" s="33"/>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5"/>
    </row>
    <row r="139" spans="1:51" ht="47.85" customHeight="1">
      <c r="A139" s="190"/>
      <c r="B139" s="191"/>
      <c r="C139" s="191"/>
      <c r="D139" s="191"/>
      <c r="E139" s="191"/>
      <c r="F139" s="192"/>
      <c r="G139" s="33"/>
      <c r="H139" s="34"/>
      <c r="I139" s="34"/>
      <c r="J139" s="34"/>
      <c r="K139" s="34"/>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5"/>
    </row>
    <row r="140" spans="1:51" ht="44.85" customHeight="1" thickBot="1">
      <c r="A140" s="193"/>
      <c r="B140" s="194"/>
      <c r="C140" s="194"/>
      <c r="D140" s="194"/>
      <c r="E140" s="194"/>
      <c r="F140" s="195"/>
      <c r="G140" s="36"/>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8"/>
    </row>
    <row r="141" spans="1:51" ht="24.75" customHeight="1">
      <c r="A141" s="196" t="s">
        <v>13</v>
      </c>
      <c r="B141" s="197"/>
      <c r="C141" s="197"/>
      <c r="D141" s="197"/>
      <c r="E141" s="197"/>
      <c r="F141" s="198"/>
      <c r="G141" s="205" t="s">
        <v>354</v>
      </c>
      <c r="H141" s="206"/>
      <c r="I141" s="206"/>
      <c r="J141" s="206"/>
      <c r="K141" s="206"/>
      <c r="L141" s="206"/>
      <c r="M141" s="206"/>
      <c r="N141" s="206"/>
      <c r="O141" s="206"/>
      <c r="P141" s="206"/>
      <c r="Q141" s="206"/>
      <c r="R141" s="206"/>
      <c r="S141" s="206"/>
      <c r="T141" s="206"/>
      <c r="U141" s="206"/>
      <c r="V141" s="206"/>
      <c r="W141" s="206"/>
      <c r="X141" s="206"/>
      <c r="Y141" s="206"/>
      <c r="Z141" s="206"/>
      <c r="AA141" s="206"/>
      <c r="AB141" s="206"/>
      <c r="AC141" s="207"/>
      <c r="AD141" s="205" t="s">
        <v>367</v>
      </c>
      <c r="AE141" s="206"/>
      <c r="AF141" s="206"/>
      <c r="AG141" s="206"/>
      <c r="AH141" s="206"/>
      <c r="AI141" s="206"/>
      <c r="AJ141" s="206"/>
      <c r="AK141" s="206"/>
      <c r="AL141" s="206"/>
      <c r="AM141" s="206"/>
      <c r="AN141" s="206"/>
      <c r="AO141" s="206"/>
      <c r="AP141" s="206"/>
      <c r="AQ141" s="206"/>
      <c r="AR141" s="206"/>
      <c r="AS141" s="206"/>
      <c r="AT141" s="206"/>
      <c r="AU141" s="206"/>
      <c r="AV141" s="206"/>
      <c r="AW141" s="206"/>
      <c r="AX141" s="206"/>
      <c r="AY141" s="208"/>
    </row>
    <row r="142" spans="1:51" ht="24.75" customHeight="1">
      <c r="A142" s="199"/>
      <c r="B142" s="200"/>
      <c r="C142" s="200"/>
      <c r="D142" s="200"/>
      <c r="E142" s="200"/>
      <c r="F142" s="201"/>
      <c r="G142" s="146" t="s">
        <v>5</v>
      </c>
      <c r="H142" s="147"/>
      <c r="I142" s="147"/>
      <c r="J142" s="147"/>
      <c r="K142" s="148"/>
      <c r="L142" s="149" t="s">
        <v>6</v>
      </c>
      <c r="M142" s="147"/>
      <c r="N142" s="147"/>
      <c r="O142" s="147"/>
      <c r="P142" s="147"/>
      <c r="Q142" s="147"/>
      <c r="R142" s="147"/>
      <c r="S142" s="147"/>
      <c r="T142" s="147"/>
      <c r="U142" s="147"/>
      <c r="V142" s="147"/>
      <c r="W142" s="147"/>
      <c r="X142" s="148"/>
      <c r="Y142" s="150" t="s">
        <v>7</v>
      </c>
      <c r="Z142" s="182"/>
      <c r="AA142" s="182"/>
      <c r="AB142" s="182"/>
      <c r="AC142" s="183"/>
      <c r="AD142" s="184" t="s">
        <v>5</v>
      </c>
      <c r="AE142" s="185"/>
      <c r="AF142" s="185"/>
      <c r="AG142" s="185"/>
      <c r="AH142" s="185"/>
      <c r="AI142" s="149" t="s">
        <v>6</v>
      </c>
      <c r="AJ142" s="147"/>
      <c r="AK142" s="147"/>
      <c r="AL142" s="147"/>
      <c r="AM142" s="147"/>
      <c r="AN142" s="147"/>
      <c r="AO142" s="147"/>
      <c r="AP142" s="147"/>
      <c r="AQ142" s="147"/>
      <c r="AR142" s="147"/>
      <c r="AS142" s="147"/>
      <c r="AT142" s="147"/>
      <c r="AU142" s="148"/>
      <c r="AV142" s="150" t="s">
        <v>7</v>
      </c>
      <c r="AW142" s="182"/>
      <c r="AX142" s="182"/>
      <c r="AY142" s="186"/>
    </row>
    <row r="143" spans="1:51" ht="24.75" customHeight="1">
      <c r="A143" s="199"/>
      <c r="B143" s="200"/>
      <c r="C143" s="200"/>
      <c r="D143" s="200"/>
      <c r="E143" s="200"/>
      <c r="F143" s="201"/>
      <c r="G143" s="218" t="s">
        <v>271</v>
      </c>
      <c r="H143" s="219"/>
      <c r="I143" s="219"/>
      <c r="J143" s="219"/>
      <c r="K143" s="220"/>
      <c r="L143" s="221" t="s">
        <v>272</v>
      </c>
      <c r="M143" s="222"/>
      <c r="N143" s="222"/>
      <c r="O143" s="222"/>
      <c r="P143" s="222"/>
      <c r="Q143" s="222"/>
      <c r="R143" s="222"/>
      <c r="S143" s="222"/>
      <c r="T143" s="222"/>
      <c r="U143" s="222"/>
      <c r="V143" s="222"/>
      <c r="W143" s="222"/>
      <c r="X143" s="223"/>
      <c r="Y143" s="225">
        <v>954</v>
      </c>
      <c r="Z143" s="226"/>
      <c r="AA143" s="226"/>
      <c r="AB143" s="226"/>
      <c r="AC143" s="227"/>
      <c r="AD143" s="137" t="s">
        <v>271</v>
      </c>
      <c r="AE143" s="138"/>
      <c r="AF143" s="138"/>
      <c r="AG143" s="138"/>
      <c r="AH143" s="139"/>
      <c r="AI143" s="140" t="s">
        <v>273</v>
      </c>
      <c r="AJ143" s="176"/>
      <c r="AK143" s="176"/>
      <c r="AL143" s="176"/>
      <c r="AM143" s="176"/>
      <c r="AN143" s="176"/>
      <c r="AO143" s="176"/>
      <c r="AP143" s="176"/>
      <c r="AQ143" s="176"/>
      <c r="AR143" s="176"/>
      <c r="AS143" s="176"/>
      <c r="AT143" s="176"/>
      <c r="AU143" s="177"/>
      <c r="AV143" s="228">
        <v>68.968999999999994</v>
      </c>
      <c r="AW143" s="229"/>
      <c r="AX143" s="229"/>
      <c r="AY143" s="230"/>
    </row>
    <row r="144" spans="1:51" ht="24.75" customHeight="1">
      <c r="A144" s="199"/>
      <c r="B144" s="200"/>
      <c r="C144" s="200"/>
      <c r="D144" s="200"/>
      <c r="E144" s="200"/>
      <c r="F144" s="201"/>
      <c r="G144" s="218" t="s">
        <v>17</v>
      </c>
      <c r="H144" s="219"/>
      <c r="I144" s="219"/>
      <c r="J144" s="219"/>
      <c r="K144" s="220"/>
      <c r="L144" s="221" t="s">
        <v>274</v>
      </c>
      <c r="M144" s="222"/>
      <c r="N144" s="222"/>
      <c r="O144" s="222"/>
      <c r="P144" s="222"/>
      <c r="Q144" s="222"/>
      <c r="R144" s="222"/>
      <c r="S144" s="222"/>
      <c r="T144" s="222"/>
      <c r="U144" s="222"/>
      <c r="V144" s="222"/>
      <c r="W144" s="222"/>
      <c r="X144" s="223"/>
      <c r="Y144" s="173">
        <v>200.934</v>
      </c>
      <c r="Z144" s="174"/>
      <c r="AA144" s="174"/>
      <c r="AB144" s="174"/>
      <c r="AC144" s="175"/>
      <c r="AD144" s="167"/>
      <c r="AE144" s="168"/>
      <c r="AF144" s="168"/>
      <c r="AG144" s="168"/>
      <c r="AH144" s="169"/>
      <c r="AI144" s="224"/>
      <c r="AJ144" s="222"/>
      <c r="AK144" s="222"/>
      <c r="AL144" s="222"/>
      <c r="AM144" s="222"/>
      <c r="AN144" s="222"/>
      <c r="AO144" s="222"/>
      <c r="AP144" s="222"/>
      <c r="AQ144" s="222"/>
      <c r="AR144" s="222"/>
      <c r="AS144" s="222"/>
      <c r="AT144" s="222"/>
      <c r="AU144" s="223"/>
      <c r="AV144" s="132"/>
      <c r="AW144" s="133"/>
      <c r="AX144" s="133"/>
      <c r="AY144" s="166"/>
    </row>
    <row r="145" spans="1:51" ht="24.75" customHeight="1">
      <c r="A145" s="199"/>
      <c r="B145" s="200"/>
      <c r="C145" s="200"/>
      <c r="D145" s="200"/>
      <c r="E145" s="200"/>
      <c r="F145" s="201"/>
      <c r="G145" s="215"/>
      <c r="H145" s="216"/>
      <c r="I145" s="216"/>
      <c r="J145" s="216"/>
      <c r="K145" s="217"/>
      <c r="L145" s="129"/>
      <c r="M145" s="135"/>
      <c r="N145" s="135"/>
      <c r="O145" s="135"/>
      <c r="P145" s="135"/>
      <c r="Q145" s="135"/>
      <c r="R145" s="135"/>
      <c r="S145" s="135"/>
      <c r="T145" s="135"/>
      <c r="U145" s="135"/>
      <c r="V145" s="135"/>
      <c r="W145" s="135"/>
      <c r="X145" s="136"/>
      <c r="Y145" s="132"/>
      <c r="Z145" s="133"/>
      <c r="AA145" s="133"/>
      <c r="AB145" s="133"/>
      <c r="AC145" s="134"/>
      <c r="AD145" s="126"/>
      <c r="AE145" s="127"/>
      <c r="AF145" s="127"/>
      <c r="AG145" s="127"/>
      <c r="AH145" s="128"/>
      <c r="AI145" s="129"/>
      <c r="AJ145" s="135"/>
      <c r="AK145" s="135"/>
      <c r="AL145" s="135"/>
      <c r="AM145" s="135"/>
      <c r="AN145" s="135"/>
      <c r="AO145" s="135"/>
      <c r="AP145" s="135"/>
      <c r="AQ145" s="135"/>
      <c r="AR145" s="135"/>
      <c r="AS145" s="135"/>
      <c r="AT145" s="135"/>
      <c r="AU145" s="136"/>
      <c r="AV145" s="132"/>
      <c r="AW145" s="133"/>
      <c r="AX145" s="133"/>
      <c r="AY145" s="166"/>
    </row>
    <row r="146" spans="1:51" ht="24.75" customHeight="1">
      <c r="A146" s="199"/>
      <c r="B146" s="200"/>
      <c r="C146" s="200"/>
      <c r="D146" s="200"/>
      <c r="E146" s="200"/>
      <c r="F146" s="201"/>
      <c r="G146" s="126"/>
      <c r="H146" s="127"/>
      <c r="I146" s="127"/>
      <c r="J146" s="127"/>
      <c r="K146" s="128"/>
      <c r="L146" s="129"/>
      <c r="M146" s="130"/>
      <c r="N146" s="130"/>
      <c r="O146" s="130"/>
      <c r="P146" s="130"/>
      <c r="Q146" s="130"/>
      <c r="R146" s="130"/>
      <c r="S146" s="130"/>
      <c r="T146" s="130"/>
      <c r="U146" s="130"/>
      <c r="V146" s="130"/>
      <c r="W146" s="130"/>
      <c r="X146" s="131"/>
      <c r="Y146" s="132"/>
      <c r="Z146" s="133"/>
      <c r="AA146" s="133"/>
      <c r="AB146" s="133"/>
      <c r="AC146" s="134"/>
      <c r="AD146" s="126"/>
      <c r="AE146" s="127"/>
      <c r="AF146" s="127"/>
      <c r="AG146" s="127"/>
      <c r="AH146" s="128"/>
      <c r="AI146" s="129"/>
      <c r="AJ146" s="135"/>
      <c r="AK146" s="135"/>
      <c r="AL146" s="135"/>
      <c r="AM146" s="135"/>
      <c r="AN146" s="135"/>
      <c r="AO146" s="135"/>
      <c r="AP146" s="135"/>
      <c r="AQ146" s="135"/>
      <c r="AR146" s="135"/>
      <c r="AS146" s="135"/>
      <c r="AT146" s="135"/>
      <c r="AU146" s="136"/>
      <c r="AV146" s="132"/>
      <c r="AW146" s="133"/>
      <c r="AX146" s="133"/>
      <c r="AY146" s="166"/>
    </row>
    <row r="147" spans="1:51" ht="24.75" customHeight="1">
      <c r="A147" s="199"/>
      <c r="B147" s="200"/>
      <c r="C147" s="200"/>
      <c r="D147" s="200"/>
      <c r="E147" s="200"/>
      <c r="F147" s="201"/>
      <c r="G147" s="126"/>
      <c r="H147" s="127"/>
      <c r="I147" s="127"/>
      <c r="J147" s="127"/>
      <c r="K147" s="128"/>
      <c r="L147" s="129"/>
      <c r="M147" s="130"/>
      <c r="N147" s="130"/>
      <c r="O147" s="130"/>
      <c r="P147" s="130"/>
      <c r="Q147" s="130"/>
      <c r="R147" s="130"/>
      <c r="S147" s="130"/>
      <c r="T147" s="130"/>
      <c r="U147" s="130"/>
      <c r="V147" s="130"/>
      <c r="W147" s="130"/>
      <c r="X147" s="131"/>
      <c r="Y147" s="132"/>
      <c r="Z147" s="133"/>
      <c r="AA147" s="133"/>
      <c r="AB147" s="133"/>
      <c r="AC147" s="134"/>
      <c r="AD147" s="126"/>
      <c r="AE147" s="127"/>
      <c r="AF147" s="127"/>
      <c r="AG147" s="127"/>
      <c r="AH147" s="128"/>
      <c r="AI147" s="129"/>
      <c r="AJ147" s="135"/>
      <c r="AK147" s="135"/>
      <c r="AL147" s="135"/>
      <c r="AM147" s="135"/>
      <c r="AN147" s="135"/>
      <c r="AO147" s="135"/>
      <c r="AP147" s="135"/>
      <c r="AQ147" s="135"/>
      <c r="AR147" s="135"/>
      <c r="AS147" s="135"/>
      <c r="AT147" s="135"/>
      <c r="AU147" s="136"/>
      <c r="AV147" s="132"/>
      <c r="AW147" s="133"/>
      <c r="AX147" s="133"/>
      <c r="AY147" s="166"/>
    </row>
    <row r="148" spans="1:51" ht="24.75" customHeight="1">
      <c r="A148" s="199"/>
      <c r="B148" s="200"/>
      <c r="C148" s="200"/>
      <c r="D148" s="200"/>
      <c r="E148" s="200"/>
      <c r="F148" s="201"/>
      <c r="G148" s="126"/>
      <c r="H148" s="127"/>
      <c r="I148" s="127"/>
      <c r="J148" s="127"/>
      <c r="K148" s="128"/>
      <c r="L148" s="129"/>
      <c r="M148" s="130"/>
      <c r="N148" s="130"/>
      <c r="O148" s="130"/>
      <c r="P148" s="130"/>
      <c r="Q148" s="130"/>
      <c r="R148" s="130"/>
      <c r="S148" s="130"/>
      <c r="T148" s="130"/>
      <c r="U148" s="130"/>
      <c r="V148" s="130"/>
      <c r="W148" s="130"/>
      <c r="X148" s="131"/>
      <c r="Y148" s="132"/>
      <c r="Z148" s="133"/>
      <c r="AA148" s="133"/>
      <c r="AB148" s="133"/>
      <c r="AC148" s="134"/>
      <c r="AD148" s="126"/>
      <c r="AE148" s="127"/>
      <c r="AF148" s="127"/>
      <c r="AG148" s="127"/>
      <c r="AH148" s="128"/>
      <c r="AI148" s="129"/>
      <c r="AJ148" s="135"/>
      <c r="AK148" s="135"/>
      <c r="AL148" s="135"/>
      <c r="AM148" s="135"/>
      <c r="AN148" s="135"/>
      <c r="AO148" s="135"/>
      <c r="AP148" s="135"/>
      <c r="AQ148" s="135"/>
      <c r="AR148" s="135"/>
      <c r="AS148" s="135"/>
      <c r="AT148" s="135"/>
      <c r="AU148" s="136"/>
      <c r="AV148" s="132"/>
      <c r="AW148" s="133"/>
      <c r="AX148" s="133"/>
      <c r="AY148" s="166"/>
    </row>
    <row r="149" spans="1:51" ht="24.75" customHeight="1">
      <c r="A149" s="199"/>
      <c r="B149" s="200"/>
      <c r="C149" s="200"/>
      <c r="D149" s="200"/>
      <c r="E149" s="200"/>
      <c r="F149" s="201"/>
      <c r="G149" s="126"/>
      <c r="H149" s="127"/>
      <c r="I149" s="127"/>
      <c r="J149" s="127"/>
      <c r="K149" s="128"/>
      <c r="L149" s="129"/>
      <c r="M149" s="130"/>
      <c r="N149" s="130"/>
      <c r="O149" s="130"/>
      <c r="P149" s="130"/>
      <c r="Q149" s="130"/>
      <c r="R149" s="130"/>
      <c r="S149" s="130"/>
      <c r="T149" s="130"/>
      <c r="U149" s="130"/>
      <c r="V149" s="130"/>
      <c r="W149" s="130"/>
      <c r="X149" s="131"/>
      <c r="Y149" s="132"/>
      <c r="Z149" s="133"/>
      <c r="AA149" s="133"/>
      <c r="AB149" s="133"/>
      <c r="AC149" s="134"/>
      <c r="AD149" s="126"/>
      <c r="AE149" s="127"/>
      <c r="AF149" s="127"/>
      <c r="AG149" s="127"/>
      <c r="AH149" s="128"/>
      <c r="AI149" s="129"/>
      <c r="AJ149" s="135"/>
      <c r="AK149" s="135"/>
      <c r="AL149" s="135"/>
      <c r="AM149" s="135"/>
      <c r="AN149" s="135"/>
      <c r="AO149" s="135"/>
      <c r="AP149" s="135"/>
      <c r="AQ149" s="135"/>
      <c r="AR149" s="135"/>
      <c r="AS149" s="135"/>
      <c r="AT149" s="135"/>
      <c r="AU149" s="136"/>
      <c r="AV149" s="132"/>
      <c r="AW149" s="133"/>
      <c r="AX149" s="133"/>
      <c r="AY149" s="166"/>
    </row>
    <row r="150" spans="1:51" ht="24.75" customHeight="1">
      <c r="A150" s="199"/>
      <c r="B150" s="200"/>
      <c r="C150" s="200"/>
      <c r="D150" s="200"/>
      <c r="E150" s="200"/>
      <c r="F150" s="201"/>
      <c r="G150" s="117"/>
      <c r="H150" s="118"/>
      <c r="I150" s="118"/>
      <c r="J150" s="118"/>
      <c r="K150" s="119"/>
      <c r="L150" s="120"/>
      <c r="M150" s="163"/>
      <c r="N150" s="163"/>
      <c r="O150" s="163"/>
      <c r="P150" s="163"/>
      <c r="Q150" s="163"/>
      <c r="R150" s="163"/>
      <c r="S150" s="163"/>
      <c r="T150" s="163"/>
      <c r="U150" s="163"/>
      <c r="V150" s="163"/>
      <c r="W150" s="163"/>
      <c r="X150" s="164"/>
      <c r="Y150" s="123"/>
      <c r="Z150" s="124"/>
      <c r="AA150" s="124"/>
      <c r="AB150" s="124"/>
      <c r="AC150" s="124"/>
      <c r="AD150" s="117"/>
      <c r="AE150" s="118"/>
      <c r="AF150" s="118"/>
      <c r="AG150" s="118"/>
      <c r="AH150" s="119"/>
      <c r="AI150" s="120"/>
      <c r="AJ150" s="163"/>
      <c r="AK150" s="163"/>
      <c r="AL150" s="163"/>
      <c r="AM150" s="163"/>
      <c r="AN150" s="163"/>
      <c r="AO150" s="163"/>
      <c r="AP150" s="163"/>
      <c r="AQ150" s="163"/>
      <c r="AR150" s="163"/>
      <c r="AS150" s="163"/>
      <c r="AT150" s="163"/>
      <c r="AU150" s="164"/>
      <c r="AV150" s="123"/>
      <c r="AW150" s="124"/>
      <c r="AX150" s="124"/>
      <c r="AY150" s="165"/>
    </row>
    <row r="151" spans="1:51" ht="24.75" customHeight="1">
      <c r="A151" s="199"/>
      <c r="B151" s="200"/>
      <c r="C151" s="200"/>
      <c r="D151" s="200"/>
      <c r="E151" s="200"/>
      <c r="F151" s="201"/>
      <c r="G151" s="153" t="s">
        <v>8</v>
      </c>
      <c r="H151" s="154"/>
      <c r="I151" s="154"/>
      <c r="J151" s="154"/>
      <c r="K151" s="155"/>
      <c r="L151" s="156"/>
      <c r="M151" s="157"/>
      <c r="N151" s="157"/>
      <c r="O151" s="157"/>
      <c r="P151" s="157"/>
      <c r="Q151" s="157"/>
      <c r="R151" s="157"/>
      <c r="S151" s="157"/>
      <c r="T151" s="157"/>
      <c r="U151" s="157"/>
      <c r="V151" s="157"/>
      <c r="W151" s="157"/>
      <c r="X151" s="158"/>
      <c r="Y151" s="159">
        <f>SUM(Y143:AC150)</f>
        <v>1154.934</v>
      </c>
      <c r="Z151" s="160"/>
      <c r="AA151" s="160"/>
      <c r="AB151" s="160"/>
      <c r="AC151" s="161"/>
      <c r="AD151" s="153" t="s">
        <v>8</v>
      </c>
      <c r="AE151" s="154"/>
      <c r="AF151" s="154"/>
      <c r="AG151" s="154"/>
      <c r="AH151" s="154"/>
      <c r="AI151" s="156"/>
      <c r="AJ151" s="157"/>
      <c r="AK151" s="157"/>
      <c r="AL151" s="157"/>
      <c r="AM151" s="157"/>
      <c r="AN151" s="157"/>
      <c r="AO151" s="157"/>
      <c r="AP151" s="157"/>
      <c r="AQ151" s="157"/>
      <c r="AR151" s="157"/>
      <c r="AS151" s="157"/>
      <c r="AT151" s="157"/>
      <c r="AU151" s="158"/>
      <c r="AV151" s="159">
        <f>SUM(AV143:AY150)</f>
        <v>68.968999999999994</v>
      </c>
      <c r="AW151" s="160"/>
      <c r="AX151" s="160"/>
      <c r="AY151" s="162"/>
    </row>
    <row r="152" spans="1:51" ht="18" customHeight="1">
      <c r="A152" s="199"/>
      <c r="B152" s="200"/>
      <c r="C152" s="200"/>
      <c r="D152" s="200"/>
      <c r="E152" s="200"/>
      <c r="F152" s="201"/>
      <c r="G152" s="143" t="s">
        <v>368</v>
      </c>
      <c r="H152" s="144"/>
      <c r="I152" s="144"/>
      <c r="J152" s="144"/>
      <c r="K152" s="144"/>
      <c r="L152" s="144"/>
      <c r="M152" s="144"/>
      <c r="N152" s="144"/>
      <c r="O152" s="144"/>
      <c r="P152" s="144"/>
      <c r="Q152" s="144"/>
      <c r="R152" s="144"/>
      <c r="S152" s="144"/>
      <c r="T152" s="144"/>
      <c r="U152" s="144"/>
      <c r="V152" s="144"/>
      <c r="W152" s="144"/>
      <c r="X152" s="144"/>
      <c r="Y152" s="144"/>
      <c r="Z152" s="144"/>
      <c r="AA152" s="144"/>
      <c r="AB152" s="144"/>
      <c r="AC152" s="145"/>
      <c r="AD152" s="143" t="s">
        <v>350</v>
      </c>
      <c r="AE152" s="144"/>
      <c r="AF152" s="144"/>
      <c r="AG152" s="144"/>
      <c r="AH152" s="144"/>
      <c r="AI152" s="144"/>
      <c r="AJ152" s="144"/>
      <c r="AK152" s="144"/>
      <c r="AL152" s="144"/>
      <c r="AM152" s="144"/>
      <c r="AN152" s="144"/>
      <c r="AO152" s="144"/>
      <c r="AP152" s="144"/>
      <c r="AQ152" s="144"/>
      <c r="AR152" s="144"/>
      <c r="AS152" s="144"/>
      <c r="AT152" s="144"/>
      <c r="AU152" s="144"/>
      <c r="AV152" s="144"/>
      <c r="AW152" s="144"/>
      <c r="AX152" s="144"/>
      <c r="AY152" s="181"/>
    </row>
    <row r="153" spans="1:51" ht="25.5" customHeight="1">
      <c r="A153" s="199"/>
      <c r="B153" s="200"/>
      <c r="C153" s="200"/>
      <c r="D153" s="200"/>
      <c r="E153" s="200"/>
      <c r="F153" s="201"/>
      <c r="G153" s="146" t="s">
        <v>5</v>
      </c>
      <c r="H153" s="147"/>
      <c r="I153" s="147"/>
      <c r="J153" s="147"/>
      <c r="K153" s="148"/>
      <c r="L153" s="149" t="s">
        <v>6</v>
      </c>
      <c r="M153" s="147"/>
      <c r="N153" s="147"/>
      <c r="O153" s="147"/>
      <c r="P153" s="147"/>
      <c r="Q153" s="147"/>
      <c r="R153" s="147"/>
      <c r="S153" s="147"/>
      <c r="T153" s="147"/>
      <c r="U153" s="147"/>
      <c r="V153" s="147"/>
      <c r="W153" s="147"/>
      <c r="X153" s="148"/>
      <c r="Y153" s="150" t="s">
        <v>7</v>
      </c>
      <c r="Z153" s="182"/>
      <c r="AA153" s="182"/>
      <c r="AB153" s="182"/>
      <c r="AC153" s="183"/>
      <c r="AD153" s="184" t="s">
        <v>5</v>
      </c>
      <c r="AE153" s="185"/>
      <c r="AF153" s="185"/>
      <c r="AG153" s="185"/>
      <c r="AH153" s="185"/>
      <c r="AI153" s="149" t="s">
        <v>6</v>
      </c>
      <c r="AJ153" s="147"/>
      <c r="AK153" s="147"/>
      <c r="AL153" s="147"/>
      <c r="AM153" s="147"/>
      <c r="AN153" s="147"/>
      <c r="AO153" s="147"/>
      <c r="AP153" s="147"/>
      <c r="AQ153" s="147"/>
      <c r="AR153" s="147"/>
      <c r="AS153" s="147"/>
      <c r="AT153" s="147"/>
      <c r="AU153" s="148"/>
      <c r="AV153" s="150" t="s">
        <v>7</v>
      </c>
      <c r="AW153" s="182"/>
      <c r="AX153" s="182"/>
      <c r="AY153" s="186"/>
    </row>
    <row r="154" spans="1:51" ht="24.75" customHeight="1">
      <c r="A154" s="199"/>
      <c r="B154" s="200"/>
      <c r="C154" s="200"/>
      <c r="D154" s="200"/>
      <c r="E154" s="200"/>
      <c r="F154" s="201"/>
      <c r="G154" s="167" t="s">
        <v>122</v>
      </c>
      <c r="H154" s="168"/>
      <c r="I154" s="168"/>
      <c r="J154" s="168"/>
      <c r="K154" s="169"/>
      <c r="L154" s="170" t="s">
        <v>275</v>
      </c>
      <c r="M154" s="171"/>
      <c r="N154" s="171"/>
      <c r="O154" s="171"/>
      <c r="P154" s="171"/>
      <c r="Q154" s="171"/>
      <c r="R154" s="171"/>
      <c r="S154" s="171"/>
      <c r="T154" s="171"/>
      <c r="U154" s="171"/>
      <c r="V154" s="171"/>
      <c r="W154" s="171"/>
      <c r="X154" s="172"/>
      <c r="Y154" s="173">
        <v>62.6</v>
      </c>
      <c r="Z154" s="174"/>
      <c r="AA154" s="174"/>
      <c r="AB154" s="174"/>
      <c r="AC154" s="175"/>
      <c r="AD154" s="137" t="s">
        <v>122</v>
      </c>
      <c r="AE154" s="138"/>
      <c r="AF154" s="138"/>
      <c r="AG154" s="138"/>
      <c r="AH154" s="139"/>
      <c r="AI154" s="140" t="s">
        <v>276</v>
      </c>
      <c r="AJ154" s="176"/>
      <c r="AK154" s="176"/>
      <c r="AL154" s="176"/>
      <c r="AM154" s="176"/>
      <c r="AN154" s="176"/>
      <c r="AO154" s="176"/>
      <c r="AP154" s="176"/>
      <c r="AQ154" s="176"/>
      <c r="AR154" s="176"/>
      <c r="AS154" s="176"/>
      <c r="AT154" s="176"/>
      <c r="AU154" s="177"/>
      <c r="AV154" s="178">
        <v>62.332999999999998</v>
      </c>
      <c r="AW154" s="179"/>
      <c r="AX154" s="179"/>
      <c r="AY154" s="180"/>
    </row>
    <row r="155" spans="1:51" ht="24.75" customHeight="1">
      <c r="A155" s="199"/>
      <c r="B155" s="200"/>
      <c r="C155" s="200"/>
      <c r="D155" s="200"/>
      <c r="E155" s="200"/>
      <c r="F155" s="201"/>
      <c r="G155" s="126"/>
      <c r="H155" s="127"/>
      <c r="I155" s="127"/>
      <c r="J155" s="127"/>
      <c r="K155" s="128"/>
      <c r="L155" s="129"/>
      <c r="M155" s="130"/>
      <c r="N155" s="130"/>
      <c r="O155" s="130"/>
      <c r="P155" s="130"/>
      <c r="Q155" s="130"/>
      <c r="R155" s="130"/>
      <c r="S155" s="130"/>
      <c r="T155" s="130"/>
      <c r="U155" s="130"/>
      <c r="V155" s="130"/>
      <c r="W155" s="130"/>
      <c r="X155" s="131"/>
      <c r="Y155" s="132"/>
      <c r="Z155" s="133"/>
      <c r="AA155" s="133"/>
      <c r="AB155" s="133"/>
      <c r="AC155" s="134"/>
      <c r="AD155" s="126"/>
      <c r="AE155" s="127"/>
      <c r="AF155" s="127"/>
      <c r="AG155" s="127"/>
      <c r="AH155" s="128"/>
      <c r="AI155" s="129"/>
      <c r="AJ155" s="135"/>
      <c r="AK155" s="135"/>
      <c r="AL155" s="135"/>
      <c r="AM155" s="135"/>
      <c r="AN155" s="135"/>
      <c r="AO155" s="135"/>
      <c r="AP155" s="135"/>
      <c r="AQ155" s="135"/>
      <c r="AR155" s="135"/>
      <c r="AS155" s="135"/>
      <c r="AT155" s="135"/>
      <c r="AU155" s="136"/>
      <c r="AV155" s="132"/>
      <c r="AW155" s="133"/>
      <c r="AX155" s="133"/>
      <c r="AY155" s="166"/>
    </row>
    <row r="156" spans="1:51" ht="24.75" customHeight="1">
      <c r="A156" s="199"/>
      <c r="B156" s="200"/>
      <c r="C156" s="200"/>
      <c r="D156" s="200"/>
      <c r="E156" s="200"/>
      <c r="F156" s="201"/>
      <c r="G156" s="126"/>
      <c r="H156" s="127"/>
      <c r="I156" s="127"/>
      <c r="J156" s="127"/>
      <c r="K156" s="128"/>
      <c r="L156" s="129"/>
      <c r="M156" s="130"/>
      <c r="N156" s="130"/>
      <c r="O156" s="130"/>
      <c r="P156" s="130"/>
      <c r="Q156" s="130"/>
      <c r="R156" s="130"/>
      <c r="S156" s="130"/>
      <c r="T156" s="130"/>
      <c r="U156" s="130"/>
      <c r="V156" s="130"/>
      <c r="W156" s="130"/>
      <c r="X156" s="131"/>
      <c r="Y156" s="132"/>
      <c r="Z156" s="133"/>
      <c r="AA156" s="133"/>
      <c r="AB156" s="133"/>
      <c r="AC156" s="134"/>
      <c r="AD156" s="126"/>
      <c r="AE156" s="127"/>
      <c r="AF156" s="127"/>
      <c r="AG156" s="127"/>
      <c r="AH156" s="128"/>
      <c r="AI156" s="129"/>
      <c r="AJ156" s="135"/>
      <c r="AK156" s="135"/>
      <c r="AL156" s="135"/>
      <c r="AM156" s="135"/>
      <c r="AN156" s="135"/>
      <c r="AO156" s="135"/>
      <c r="AP156" s="135"/>
      <c r="AQ156" s="135"/>
      <c r="AR156" s="135"/>
      <c r="AS156" s="135"/>
      <c r="AT156" s="135"/>
      <c r="AU156" s="136"/>
      <c r="AV156" s="132"/>
      <c r="AW156" s="133"/>
      <c r="AX156" s="133"/>
      <c r="AY156" s="166"/>
    </row>
    <row r="157" spans="1:51" ht="24.75" customHeight="1">
      <c r="A157" s="199"/>
      <c r="B157" s="200"/>
      <c r="C157" s="200"/>
      <c r="D157" s="200"/>
      <c r="E157" s="200"/>
      <c r="F157" s="201"/>
      <c r="G157" s="126"/>
      <c r="H157" s="127"/>
      <c r="I157" s="127"/>
      <c r="J157" s="127"/>
      <c r="K157" s="128"/>
      <c r="L157" s="129"/>
      <c r="M157" s="130"/>
      <c r="N157" s="130"/>
      <c r="O157" s="130"/>
      <c r="P157" s="130"/>
      <c r="Q157" s="130"/>
      <c r="R157" s="130"/>
      <c r="S157" s="130"/>
      <c r="T157" s="130"/>
      <c r="U157" s="130"/>
      <c r="V157" s="130"/>
      <c r="W157" s="130"/>
      <c r="X157" s="131"/>
      <c r="Y157" s="132"/>
      <c r="Z157" s="133"/>
      <c r="AA157" s="133"/>
      <c r="AB157" s="133"/>
      <c r="AC157" s="134"/>
      <c r="AD157" s="126"/>
      <c r="AE157" s="127"/>
      <c r="AF157" s="127"/>
      <c r="AG157" s="127"/>
      <c r="AH157" s="128"/>
      <c r="AI157" s="129"/>
      <c r="AJ157" s="135"/>
      <c r="AK157" s="135"/>
      <c r="AL157" s="135"/>
      <c r="AM157" s="135"/>
      <c r="AN157" s="135"/>
      <c r="AO157" s="135"/>
      <c r="AP157" s="135"/>
      <c r="AQ157" s="135"/>
      <c r="AR157" s="135"/>
      <c r="AS157" s="135"/>
      <c r="AT157" s="135"/>
      <c r="AU157" s="136"/>
      <c r="AV157" s="132"/>
      <c r="AW157" s="133"/>
      <c r="AX157" s="133"/>
      <c r="AY157" s="166"/>
    </row>
    <row r="158" spans="1:51" ht="24.75" customHeight="1">
      <c r="A158" s="199"/>
      <c r="B158" s="200"/>
      <c r="C158" s="200"/>
      <c r="D158" s="200"/>
      <c r="E158" s="200"/>
      <c r="F158" s="201"/>
      <c r="G158" s="126"/>
      <c r="H158" s="127"/>
      <c r="I158" s="127"/>
      <c r="J158" s="127"/>
      <c r="K158" s="128"/>
      <c r="L158" s="129"/>
      <c r="M158" s="130"/>
      <c r="N158" s="130"/>
      <c r="O158" s="130"/>
      <c r="P158" s="130"/>
      <c r="Q158" s="130"/>
      <c r="R158" s="130"/>
      <c r="S158" s="130"/>
      <c r="T158" s="130"/>
      <c r="U158" s="130"/>
      <c r="V158" s="130"/>
      <c r="W158" s="130"/>
      <c r="X158" s="131"/>
      <c r="Y158" s="132"/>
      <c r="Z158" s="133"/>
      <c r="AA158" s="133"/>
      <c r="AB158" s="133"/>
      <c r="AC158" s="134"/>
      <c r="AD158" s="126"/>
      <c r="AE158" s="127"/>
      <c r="AF158" s="127"/>
      <c r="AG158" s="127"/>
      <c r="AH158" s="128"/>
      <c r="AI158" s="129"/>
      <c r="AJ158" s="135"/>
      <c r="AK158" s="135"/>
      <c r="AL158" s="135"/>
      <c r="AM158" s="135"/>
      <c r="AN158" s="135"/>
      <c r="AO158" s="135"/>
      <c r="AP158" s="135"/>
      <c r="AQ158" s="135"/>
      <c r="AR158" s="135"/>
      <c r="AS158" s="135"/>
      <c r="AT158" s="135"/>
      <c r="AU158" s="136"/>
      <c r="AV158" s="132"/>
      <c r="AW158" s="133"/>
      <c r="AX158" s="133"/>
      <c r="AY158" s="166"/>
    </row>
    <row r="159" spans="1:51" ht="24.75" customHeight="1">
      <c r="A159" s="199"/>
      <c r="B159" s="200"/>
      <c r="C159" s="200"/>
      <c r="D159" s="200"/>
      <c r="E159" s="200"/>
      <c r="F159" s="201"/>
      <c r="G159" s="126"/>
      <c r="H159" s="127"/>
      <c r="I159" s="127"/>
      <c r="J159" s="127"/>
      <c r="K159" s="128"/>
      <c r="L159" s="129"/>
      <c r="M159" s="135"/>
      <c r="N159" s="135"/>
      <c r="O159" s="135"/>
      <c r="P159" s="135"/>
      <c r="Q159" s="135"/>
      <c r="R159" s="135"/>
      <c r="S159" s="135"/>
      <c r="T159" s="135"/>
      <c r="U159" s="135"/>
      <c r="V159" s="135"/>
      <c r="W159" s="135"/>
      <c r="X159" s="136"/>
      <c r="Y159" s="132"/>
      <c r="Z159" s="133"/>
      <c r="AA159" s="133"/>
      <c r="AB159" s="133"/>
      <c r="AC159" s="133"/>
      <c r="AD159" s="126"/>
      <c r="AE159" s="127"/>
      <c r="AF159" s="127"/>
      <c r="AG159" s="127"/>
      <c r="AH159" s="128"/>
      <c r="AI159" s="129"/>
      <c r="AJ159" s="135"/>
      <c r="AK159" s="135"/>
      <c r="AL159" s="135"/>
      <c r="AM159" s="135"/>
      <c r="AN159" s="135"/>
      <c r="AO159" s="135"/>
      <c r="AP159" s="135"/>
      <c r="AQ159" s="135"/>
      <c r="AR159" s="135"/>
      <c r="AS159" s="135"/>
      <c r="AT159" s="135"/>
      <c r="AU159" s="136"/>
      <c r="AV159" s="132"/>
      <c r="AW159" s="133"/>
      <c r="AX159" s="133"/>
      <c r="AY159" s="166"/>
    </row>
    <row r="160" spans="1:51" ht="24.75" customHeight="1">
      <c r="A160" s="199"/>
      <c r="B160" s="200"/>
      <c r="C160" s="200"/>
      <c r="D160" s="200"/>
      <c r="E160" s="200"/>
      <c r="F160" s="201"/>
      <c r="G160" s="126"/>
      <c r="H160" s="127"/>
      <c r="I160" s="127"/>
      <c r="J160" s="127"/>
      <c r="K160" s="128"/>
      <c r="L160" s="129"/>
      <c r="M160" s="135"/>
      <c r="N160" s="135"/>
      <c r="O160" s="135"/>
      <c r="P160" s="135"/>
      <c r="Q160" s="135"/>
      <c r="R160" s="135"/>
      <c r="S160" s="135"/>
      <c r="T160" s="135"/>
      <c r="U160" s="135"/>
      <c r="V160" s="135"/>
      <c r="W160" s="135"/>
      <c r="X160" s="136"/>
      <c r="Y160" s="132"/>
      <c r="Z160" s="133"/>
      <c r="AA160" s="133"/>
      <c r="AB160" s="133"/>
      <c r="AC160" s="133"/>
      <c r="AD160" s="126"/>
      <c r="AE160" s="127"/>
      <c r="AF160" s="127"/>
      <c r="AG160" s="127"/>
      <c r="AH160" s="128"/>
      <c r="AI160" s="129"/>
      <c r="AJ160" s="135"/>
      <c r="AK160" s="135"/>
      <c r="AL160" s="135"/>
      <c r="AM160" s="135"/>
      <c r="AN160" s="135"/>
      <c r="AO160" s="135"/>
      <c r="AP160" s="135"/>
      <c r="AQ160" s="135"/>
      <c r="AR160" s="135"/>
      <c r="AS160" s="135"/>
      <c r="AT160" s="135"/>
      <c r="AU160" s="136"/>
      <c r="AV160" s="132"/>
      <c r="AW160" s="133"/>
      <c r="AX160" s="133"/>
      <c r="AY160" s="166"/>
    </row>
    <row r="161" spans="1:51" ht="24.75" customHeight="1">
      <c r="A161" s="199"/>
      <c r="B161" s="200"/>
      <c r="C161" s="200"/>
      <c r="D161" s="200"/>
      <c r="E161" s="200"/>
      <c r="F161" s="201"/>
      <c r="G161" s="117"/>
      <c r="H161" s="118"/>
      <c r="I161" s="118"/>
      <c r="J161" s="118"/>
      <c r="K161" s="119"/>
      <c r="L161" s="120"/>
      <c r="M161" s="163"/>
      <c r="N161" s="163"/>
      <c r="O161" s="163"/>
      <c r="P161" s="163"/>
      <c r="Q161" s="163"/>
      <c r="R161" s="163"/>
      <c r="S161" s="163"/>
      <c r="T161" s="163"/>
      <c r="U161" s="163"/>
      <c r="V161" s="163"/>
      <c r="W161" s="163"/>
      <c r="X161" s="164"/>
      <c r="Y161" s="123"/>
      <c r="Z161" s="124"/>
      <c r="AA161" s="124"/>
      <c r="AB161" s="124"/>
      <c r="AC161" s="124"/>
      <c r="AD161" s="117"/>
      <c r="AE161" s="118"/>
      <c r="AF161" s="118"/>
      <c r="AG161" s="118"/>
      <c r="AH161" s="119"/>
      <c r="AI161" s="120"/>
      <c r="AJ161" s="163"/>
      <c r="AK161" s="163"/>
      <c r="AL161" s="163"/>
      <c r="AM161" s="163"/>
      <c r="AN161" s="163"/>
      <c r="AO161" s="163"/>
      <c r="AP161" s="163"/>
      <c r="AQ161" s="163"/>
      <c r="AR161" s="163"/>
      <c r="AS161" s="163"/>
      <c r="AT161" s="163"/>
      <c r="AU161" s="164"/>
      <c r="AV161" s="123"/>
      <c r="AW161" s="124"/>
      <c r="AX161" s="124"/>
      <c r="AY161" s="165"/>
    </row>
    <row r="162" spans="1:51" ht="24.75" customHeight="1">
      <c r="A162" s="199"/>
      <c r="B162" s="200"/>
      <c r="C162" s="200"/>
      <c r="D162" s="200"/>
      <c r="E162" s="200"/>
      <c r="F162" s="201"/>
      <c r="G162" s="153" t="s">
        <v>8</v>
      </c>
      <c r="H162" s="154"/>
      <c r="I162" s="154"/>
      <c r="J162" s="154"/>
      <c r="K162" s="155"/>
      <c r="L162" s="156"/>
      <c r="M162" s="157"/>
      <c r="N162" s="157"/>
      <c r="O162" s="157"/>
      <c r="P162" s="157"/>
      <c r="Q162" s="157"/>
      <c r="R162" s="157"/>
      <c r="S162" s="157"/>
      <c r="T162" s="157"/>
      <c r="U162" s="157"/>
      <c r="V162" s="157"/>
      <c r="W162" s="157"/>
      <c r="X162" s="158"/>
      <c r="Y162" s="159">
        <f>SUM(Y154:AC161)</f>
        <v>62.6</v>
      </c>
      <c r="Z162" s="160"/>
      <c r="AA162" s="160"/>
      <c r="AB162" s="160"/>
      <c r="AC162" s="161"/>
      <c r="AD162" s="153" t="s">
        <v>8</v>
      </c>
      <c r="AE162" s="154"/>
      <c r="AF162" s="154"/>
      <c r="AG162" s="154"/>
      <c r="AH162" s="154"/>
      <c r="AI162" s="156"/>
      <c r="AJ162" s="157"/>
      <c r="AK162" s="157"/>
      <c r="AL162" s="157"/>
      <c r="AM162" s="157"/>
      <c r="AN162" s="157"/>
      <c r="AO162" s="157"/>
      <c r="AP162" s="157"/>
      <c r="AQ162" s="157"/>
      <c r="AR162" s="157"/>
      <c r="AS162" s="157"/>
      <c r="AT162" s="157"/>
      <c r="AU162" s="158"/>
      <c r="AV162" s="159">
        <f>SUM(AV154:AY161)</f>
        <v>62.332999999999998</v>
      </c>
      <c r="AW162" s="160"/>
      <c r="AX162" s="160"/>
      <c r="AY162" s="162"/>
    </row>
    <row r="163" spans="1:51" ht="17.25" customHeight="1">
      <c r="A163" s="199"/>
      <c r="B163" s="200"/>
      <c r="C163" s="200"/>
      <c r="D163" s="200"/>
      <c r="E163" s="200"/>
      <c r="F163" s="201"/>
      <c r="G163" s="143" t="s">
        <v>369</v>
      </c>
      <c r="H163" s="144"/>
      <c r="I163" s="144"/>
      <c r="J163" s="144"/>
      <c r="K163" s="144"/>
      <c r="L163" s="144"/>
      <c r="M163" s="144"/>
      <c r="N163" s="144"/>
      <c r="O163" s="144"/>
      <c r="P163" s="144"/>
      <c r="Q163" s="144"/>
      <c r="R163" s="144"/>
      <c r="S163" s="144"/>
      <c r="T163" s="144"/>
      <c r="U163" s="144"/>
      <c r="V163" s="144"/>
      <c r="W163" s="144"/>
      <c r="X163" s="144"/>
      <c r="Y163" s="144"/>
      <c r="Z163" s="144"/>
      <c r="AA163" s="144"/>
      <c r="AB163" s="144"/>
      <c r="AC163" s="145"/>
      <c r="AD163" s="39"/>
      <c r="AE163" s="40"/>
      <c r="AF163" s="40"/>
      <c r="AG163" s="40"/>
      <c r="AH163" s="40"/>
      <c r="AI163" s="40"/>
      <c r="AJ163" s="40"/>
      <c r="AK163" s="40"/>
      <c r="AL163" s="40"/>
      <c r="AM163" s="40"/>
      <c r="AN163" s="40"/>
      <c r="AO163" s="40"/>
      <c r="AP163" s="40"/>
      <c r="AQ163" s="40"/>
      <c r="AR163" s="40"/>
      <c r="AS163" s="40"/>
      <c r="AT163" s="40"/>
      <c r="AU163" s="40"/>
      <c r="AV163" s="40"/>
      <c r="AW163" s="40"/>
      <c r="AX163" s="40"/>
      <c r="AY163" s="41"/>
    </row>
    <row r="164" spans="1:51" ht="24.75" customHeight="1">
      <c r="A164" s="199"/>
      <c r="B164" s="200"/>
      <c r="C164" s="200"/>
      <c r="D164" s="200"/>
      <c r="E164" s="200"/>
      <c r="F164" s="201"/>
      <c r="G164" s="146" t="s">
        <v>5</v>
      </c>
      <c r="H164" s="147"/>
      <c r="I164" s="147"/>
      <c r="J164" s="147"/>
      <c r="K164" s="148"/>
      <c r="L164" s="149" t="s">
        <v>6</v>
      </c>
      <c r="M164" s="147"/>
      <c r="N164" s="147"/>
      <c r="O164" s="147"/>
      <c r="P164" s="147"/>
      <c r="Q164" s="147"/>
      <c r="R164" s="147"/>
      <c r="S164" s="147"/>
      <c r="T164" s="147"/>
      <c r="U164" s="147"/>
      <c r="V164" s="147"/>
      <c r="W164" s="147"/>
      <c r="X164" s="148"/>
      <c r="Y164" s="150" t="s">
        <v>7</v>
      </c>
      <c r="Z164" s="151"/>
      <c r="AA164" s="151"/>
      <c r="AB164" s="151"/>
      <c r="AC164" s="152"/>
      <c r="AD164" s="42"/>
      <c r="AE164" s="43"/>
      <c r="AF164" s="43"/>
      <c r="AG164" s="43"/>
      <c r="AH164" s="43"/>
      <c r="AI164" s="43"/>
      <c r="AJ164" s="43"/>
      <c r="AK164" s="43"/>
      <c r="AL164" s="43"/>
      <c r="AM164" s="43"/>
      <c r="AN164" s="43"/>
      <c r="AO164" s="43"/>
      <c r="AP164" s="43"/>
      <c r="AQ164" s="43"/>
      <c r="AR164" s="43"/>
      <c r="AS164" s="43"/>
      <c r="AT164" s="43"/>
      <c r="AU164" s="43"/>
      <c r="AV164" s="43"/>
      <c r="AW164" s="43"/>
      <c r="AX164" s="43"/>
      <c r="AY164" s="44"/>
    </row>
    <row r="165" spans="1:51" ht="24.75" customHeight="1">
      <c r="A165" s="199"/>
      <c r="B165" s="200"/>
      <c r="C165" s="200"/>
      <c r="D165" s="200"/>
      <c r="E165" s="200"/>
      <c r="F165" s="201"/>
      <c r="G165" s="137" t="s">
        <v>161</v>
      </c>
      <c r="H165" s="138"/>
      <c r="I165" s="138"/>
      <c r="J165" s="138"/>
      <c r="K165" s="139"/>
      <c r="L165" s="140" t="s">
        <v>277</v>
      </c>
      <c r="M165" s="141"/>
      <c r="N165" s="141"/>
      <c r="O165" s="141"/>
      <c r="P165" s="141"/>
      <c r="Q165" s="141"/>
      <c r="R165" s="141"/>
      <c r="S165" s="141"/>
      <c r="T165" s="141"/>
      <c r="U165" s="141"/>
      <c r="V165" s="141"/>
      <c r="W165" s="141"/>
      <c r="X165" s="142"/>
      <c r="Y165" s="114">
        <v>4.7229999999999999</v>
      </c>
      <c r="Z165" s="115"/>
      <c r="AA165" s="115"/>
      <c r="AB165" s="115"/>
      <c r="AC165" s="116"/>
      <c r="AD165" s="42"/>
      <c r="AE165" s="43"/>
      <c r="AF165" s="43"/>
      <c r="AG165" s="43"/>
      <c r="AH165" s="43"/>
      <c r="AI165" s="43"/>
      <c r="AJ165" s="43"/>
      <c r="AK165" s="43"/>
      <c r="AL165" s="43"/>
      <c r="AM165" s="43"/>
      <c r="AN165" s="43"/>
      <c r="AO165" s="43"/>
      <c r="AP165" s="43"/>
      <c r="AQ165" s="43"/>
      <c r="AR165" s="43"/>
      <c r="AS165" s="43"/>
      <c r="AT165" s="43"/>
      <c r="AU165" s="43"/>
      <c r="AV165" s="43"/>
      <c r="AW165" s="43"/>
      <c r="AX165" s="43"/>
      <c r="AY165" s="44"/>
    </row>
    <row r="166" spans="1:51" ht="24.75" customHeight="1">
      <c r="A166" s="199"/>
      <c r="B166" s="200"/>
      <c r="C166" s="200"/>
      <c r="D166" s="200"/>
      <c r="E166" s="200"/>
      <c r="F166" s="201"/>
      <c r="G166" s="126"/>
      <c r="H166" s="127"/>
      <c r="I166" s="127"/>
      <c r="J166" s="127"/>
      <c r="K166" s="128"/>
      <c r="L166" s="129"/>
      <c r="M166" s="130"/>
      <c r="N166" s="130"/>
      <c r="O166" s="130"/>
      <c r="P166" s="130"/>
      <c r="Q166" s="130"/>
      <c r="R166" s="130"/>
      <c r="S166" s="130"/>
      <c r="T166" s="130"/>
      <c r="U166" s="130"/>
      <c r="V166" s="130"/>
      <c r="W166" s="130"/>
      <c r="X166" s="131"/>
      <c r="Y166" s="132"/>
      <c r="Z166" s="133"/>
      <c r="AA166" s="133"/>
      <c r="AB166" s="133"/>
      <c r="AC166" s="134"/>
      <c r="AD166" s="42"/>
      <c r="AE166" s="43"/>
      <c r="AF166" s="43"/>
      <c r="AG166" s="43"/>
      <c r="AH166" s="43"/>
      <c r="AI166" s="43"/>
      <c r="AJ166" s="43"/>
      <c r="AK166" s="43"/>
      <c r="AL166" s="43"/>
      <c r="AM166" s="43"/>
      <c r="AN166" s="43"/>
      <c r="AO166" s="43"/>
      <c r="AP166" s="43"/>
      <c r="AQ166" s="43"/>
      <c r="AR166" s="43"/>
      <c r="AS166" s="43"/>
      <c r="AT166" s="43"/>
      <c r="AU166" s="43"/>
      <c r="AV166" s="43"/>
      <c r="AW166" s="43"/>
      <c r="AX166" s="43"/>
      <c r="AY166" s="44"/>
    </row>
    <row r="167" spans="1:51" ht="24.75" customHeight="1">
      <c r="A167" s="199"/>
      <c r="B167" s="200"/>
      <c r="C167" s="200"/>
      <c r="D167" s="200"/>
      <c r="E167" s="200"/>
      <c r="F167" s="201"/>
      <c r="G167" s="126"/>
      <c r="H167" s="127"/>
      <c r="I167" s="127"/>
      <c r="J167" s="127"/>
      <c r="K167" s="128"/>
      <c r="L167" s="129"/>
      <c r="M167" s="130"/>
      <c r="N167" s="130"/>
      <c r="O167" s="130"/>
      <c r="P167" s="130"/>
      <c r="Q167" s="130"/>
      <c r="R167" s="130"/>
      <c r="S167" s="130"/>
      <c r="T167" s="130"/>
      <c r="U167" s="130"/>
      <c r="V167" s="130"/>
      <c r="W167" s="130"/>
      <c r="X167" s="131"/>
      <c r="Y167" s="132"/>
      <c r="Z167" s="133"/>
      <c r="AA167" s="133"/>
      <c r="AB167" s="133"/>
      <c r="AC167" s="134"/>
      <c r="AD167" s="42"/>
      <c r="AE167" s="43"/>
      <c r="AF167" s="43"/>
      <c r="AG167" s="43"/>
      <c r="AH167" s="43"/>
      <c r="AI167" s="43"/>
      <c r="AJ167" s="43"/>
      <c r="AK167" s="43"/>
      <c r="AL167" s="43"/>
      <c r="AM167" s="43"/>
      <c r="AN167" s="43"/>
      <c r="AO167" s="43"/>
      <c r="AP167" s="43"/>
      <c r="AQ167" s="43"/>
      <c r="AR167" s="43"/>
      <c r="AS167" s="43"/>
      <c r="AT167" s="43"/>
      <c r="AU167" s="43"/>
      <c r="AV167" s="43"/>
      <c r="AW167" s="43"/>
      <c r="AX167" s="43"/>
      <c r="AY167" s="44"/>
    </row>
    <row r="168" spans="1:51" ht="24.75" customHeight="1">
      <c r="A168" s="199"/>
      <c r="B168" s="200"/>
      <c r="C168" s="200"/>
      <c r="D168" s="200"/>
      <c r="E168" s="200"/>
      <c r="F168" s="201"/>
      <c r="G168" s="126"/>
      <c r="H168" s="127"/>
      <c r="I168" s="127"/>
      <c r="J168" s="127"/>
      <c r="K168" s="128"/>
      <c r="L168" s="129"/>
      <c r="M168" s="135"/>
      <c r="N168" s="135"/>
      <c r="O168" s="135"/>
      <c r="P168" s="135"/>
      <c r="Q168" s="135"/>
      <c r="R168" s="135"/>
      <c r="S168" s="135"/>
      <c r="T168" s="135"/>
      <c r="U168" s="135"/>
      <c r="V168" s="135"/>
      <c r="W168" s="135"/>
      <c r="X168" s="136"/>
      <c r="Y168" s="132"/>
      <c r="Z168" s="133"/>
      <c r="AA168" s="133"/>
      <c r="AB168" s="133"/>
      <c r="AC168" s="134"/>
      <c r="AD168" s="42"/>
      <c r="AE168" s="43"/>
      <c r="AF168" s="43"/>
      <c r="AG168" s="43"/>
      <c r="AH168" s="43"/>
      <c r="AI168" s="43"/>
      <c r="AJ168" s="43"/>
      <c r="AK168" s="43"/>
      <c r="AL168" s="43"/>
      <c r="AM168" s="43"/>
      <c r="AN168" s="43"/>
      <c r="AO168" s="43"/>
      <c r="AP168" s="43"/>
      <c r="AQ168" s="43"/>
      <c r="AR168" s="43"/>
      <c r="AS168" s="43"/>
      <c r="AT168" s="43"/>
      <c r="AU168" s="43"/>
      <c r="AV168" s="43"/>
      <c r="AW168" s="43"/>
      <c r="AX168" s="43"/>
      <c r="AY168" s="44"/>
    </row>
    <row r="169" spans="1:51" ht="24.75" customHeight="1">
      <c r="A169" s="199"/>
      <c r="B169" s="200"/>
      <c r="C169" s="200"/>
      <c r="D169" s="200"/>
      <c r="E169" s="200"/>
      <c r="F169" s="201"/>
      <c r="G169" s="126"/>
      <c r="H169" s="127"/>
      <c r="I169" s="127"/>
      <c r="J169" s="127"/>
      <c r="K169" s="128"/>
      <c r="L169" s="129"/>
      <c r="M169" s="130"/>
      <c r="N169" s="130"/>
      <c r="O169" s="130"/>
      <c r="P169" s="130"/>
      <c r="Q169" s="130"/>
      <c r="R169" s="130"/>
      <c r="S169" s="130"/>
      <c r="T169" s="130"/>
      <c r="U169" s="130"/>
      <c r="V169" s="130"/>
      <c r="W169" s="130"/>
      <c r="X169" s="131"/>
      <c r="Y169" s="132"/>
      <c r="Z169" s="133"/>
      <c r="AA169" s="133"/>
      <c r="AB169" s="133"/>
      <c r="AC169" s="134"/>
      <c r="AD169" s="42"/>
      <c r="AE169" s="43"/>
      <c r="AF169" s="43"/>
      <c r="AG169" s="43"/>
      <c r="AH169" s="43"/>
      <c r="AI169" s="43"/>
      <c r="AJ169" s="43"/>
      <c r="AK169" s="43"/>
      <c r="AL169" s="43"/>
      <c r="AM169" s="43"/>
      <c r="AN169" s="43"/>
      <c r="AO169" s="43"/>
      <c r="AP169" s="43"/>
      <c r="AQ169" s="43"/>
      <c r="AR169" s="43"/>
      <c r="AS169" s="43"/>
      <c r="AT169" s="43"/>
      <c r="AU169" s="43"/>
      <c r="AV169" s="43"/>
      <c r="AW169" s="43"/>
      <c r="AX169" s="43"/>
      <c r="AY169" s="44"/>
    </row>
    <row r="170" spans="1:51" ht="24.75" customHeight="1">
      <c r="A170" s="199"/>
      <c r="B170" s="200"/>
      <c r="C170" s="200"/>
      <c r="D170" s="200"/>
      <c r="E170" s="200"/>
      <c r="F170" s="201"/>
      <c r="G170" s="126"/>
      <c r="H170" s="127"/>
      <c r="I170" s="127"/>
      <c r="J170" s="127"/>
      <c r="K170" s="128"/>
      <c r="L170" s="129"/>
      <c r="M170" s="130"/>
      <c r="N170" s="130"/>
      <c r="O170" s="130"/>
      <c r="P170" s="130"/>
      <c r="Q170" s="130"/>
      <c r="R170" s="130"/>
      <c r="S170" s="130"/>
      <c r="T170" s="130"/>
      <c r="U170" s="130"/>
      <c r="V170" s="130"/>
      <c r="W170" s="130"/>
      <c r="X170" s="131"/>
      <c r="Y170" s="132"/>
      <c r="Z170" s="133"/>
      <c r="AA170" s="133"/>
      <c r="AB170" s="133"/>
      <c r="AC170" s="134"/>
      <c r="AD170" s="42"/>
      <c r="AE170" s="43"/>
      <c r="AF170" s="43"/>
      <c r="AG170" s="43"/>
      <c r="AH170" s="43"/>
      <c r="AI170" s="43"/>
      <c r="AJ170" s="43"/>
      <c r="AK170" s="43"/>
      <c r="AL170" s="43"/>
      <c r="AM170" s="43"/>
      <c r="AN170" s="43"/>
      <c r="AO170" s="43"/>
      <c r="AP170" s="43"/>
      <c r="AQ170" s="43"/>
      <c r="AR170" s="43"/>
      <c r="AS170" s="43"/>
      <c r="AT170" s="43"/>
      <c r="AU170" s="43"/>
      <c r="AV170" s="43"/>
      <c r="AW170" s="43"/>
      <c r="AX170" s="43"/>
      <c r="AY170" s="44"/>
    </row>
    <row r="171" spans="1:51" ht="24.75" customHeight="1">
      <c r="A171" s="199"/>
      <c r="B171" s="200"/>
      <c r="C171" s="200"/>
      <c r="D171" s="200"/>
      <c r="E171" s="200"/>
      <c r="F171" s="201"/>
      <c r="G171" s="126"/>
      <c r="H171" s="127"/>
      <c r="I171" s="127"/>
      <c r="J171" s="127"/>
      <c r="K171" s="128"/>
      <c r="L171" s="129"/>
      <c r="M171" s="130"/>
      <c r="N171" s="130"/>
      <c r="O171" s="130"/>
      <c r="P171" s="130"/>
      <c r="Q171" s="130"/>
      <c r="R171" s="130"/>
      <c r="S171" s="130"/>
      <c r="T171" s="130"/>
      <c r="U171" s="130"/>
      <c r="V171" s="130"/>
      <c r="W171" s="130"/>
      <c r="X171" s="131"/>
      <c r="Y171" s="132"/>
      <c r="Z171" s="133"/>
      <c r="AA171" s="133"/>
      <c r="AB171" s="133"/>
      <c r="AC171" s="134"/>
      <c r="AD171" s="42"/>
      <c r="AE171" s="43"/>
      <c r="AF171" s="43"/>
      <c r="AG171" s="43"/>
      <c r="AH171" s="43"/>
      <c r="AI171" s="43"/>
      <c r="AJ171" s="43"/>
      <c r="AK171" s="43"/>
      <c r="AL171" s="43"/>
      <c r="AM171" s="43"/>
      <c r="AN171" s="43"/>
      <c r="AO171" s="43"/>
      <c r="AP171" s="43"/>
      <c r="AQ171" s="43"/>
      <c r="AR171" s="43"/>
      <c r="AS171" s="43"/>
      <c r="AT171" s="43"/>
      <c r="AU171" s="43"/>
      <c r="AV171" s="43"/>
      <c r="AW171" s="43"/>
      <c r="AX171" s="43"/>
      <c r="AY171" s="44"/>
    </row>
    <row r="172" spans="1:51" ht="24.75" customHeight="1">
      <c r="A172" s="199"/>
      <c r="B172" s="200"/>
      <c r="C172" s="200"/>
      <c r="D172" s="200"/>
      <c r="E172" s="200"/>
      <c r="F172" s="201"/>
      <c r="G172" s="117"/>
      <c r="H172" s="118"/>
      <c r="I172" s="118"/>
      <c r="J172" s="118"/>
      <c r="K172" s="119"/>
      <c r="L172" s="120"/>
      <c r="M172" s="121"/>
      <c r="N172" s="121"/>
      <c r="O172" s="121"/>
      <c r="P172" s="121"/>
      <c r="Q172" s="121"/>
      <c r="R172" s="121"/>
      <c r="S172" s="121"/>
      <c r="T172" s="121"/>
      <c r="U172" s="121"/>
      <c r="V172" s="121"/>
      <c r="W172" s="121"/>
      <c r="X172" s="122"/>
      <c r="Y172" s="123"/>
      <c r="Z172" s="124"/>
      <c r="AA172" s="124"/>
      <c r="AB172" s="124"/>
      <c r="AC172" s="125"/>
      <c r="AD172" s="42"/>
      <c r="AE172" s="43"/>
      <c r="AF172" s="43"/>
      <c r="AG172" s="43"/>
      <c r="AH172" s="43"/>
      <c r="AI172" s="43"/>
      <c r="AJ172" s="43"/>
      <c r="AK172" s="43"/>
      <c r="AL172" s="43"/>
      <c r="AM172" s="43"/>
      <c r="AN172" s="43"/>
      <c r="AO172" s="43"/>
      <c r="AP172" s="43"/>
      <c r="AQ172" s="43"/>
      <c r="AR172" s="43"/>
      <c r="AS172" s="43"/>
      <c r="AT172" s="43"/>
      <c r="AU172" s="43"/>
      <c r="AV172" s="43"/>
      <c r="AW172" s="43"/>
      <c r="AX172" s="43"/>
      <c r="AY172" s="44"/>
    </row>
    <row r="173" spans="1:51" ht="24.75" customHeight="1" thickBot="1">
      <c r="A173" s="202"/>
      <c r="B173" s="203"/>
      <c r="C173" s="203"/>
      <c r="D173" s="203"/>
      <c r="E173" s="203"/>
      <c r="F173" s="204"/>
      <c r="G173" s="108" t="s">
        <v>8</v>
      </c>
      <c r="H173" s="109"/>
      <c r="I173" s="109"/>
      <c r="J173" s="109"/>
      <c r="K173" s="110"/>
      <c r="L173" s="111"/>
      <c r="M173" s="112"/>
      <c r="N173" s="112"/>
      <c r="O173" s="112"/>
      <c r="P173" s="112"/>
      <c r="Q173" s="112"/>
      <c r="R173" s="112"/>
      <c r="S173" s="112"/>
      <c r="T173" s="112"/>
      <c r="U173" s="112"/>
      <c r="V173" s="112"/>
      <c r="W173" s="112"/>
      <c r="X173" s="113"/>
      <c r="Y173" s="114">
        <f>SUM(Y165:AC172)</f>
        <v>4.7229999999999999</v>
      </c>
      <c r="Z173" s="115"/>
      <c r="AA173" s="115"/>
      <c r="AB173" s="115"/>
      <c r="AC173" s="116"/>
      <c r="AD173" s="45"/>
      <c r="AE173" s="46"/>
      <c r="AF173" s="46"/>
      <c r="AG173" s="46"/>
      <c r="AH173" s="46"/>
      <c r="AI173" s="46"/>
      <c r="AJ173" s="46"/>
      <c r="AK173" s="46"/>
      <c r="AL173" s="46"/>
      <c r="AM173" s="46"/>
      <c r="AN173" s="46"/>
      <c r="AO173" s="46"/>
      <c r="AP173" s="46"/>
      <c r="AQ173" s="46"/>
      <c r="AR173" s="46"/>
      <c r="AS173" s="46"/>
      <c r="AT173" s="46"/>
      <c r="AU173" s="46"/>
      <c r="AV173" s="46"/>
      <c r="AW173" s="46"/>
      <c r="AX173" s="46"/>
      <c r="AY173" s="47"/>
    </row>
    <row r="174" spans="1:51" ht="7.5" customHeight="1">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c r="AT174" s="27"/>
      <c r="AU174" s="27"/>
      <c r="AV174" s="27"/>
      <c r="AW174" s="27"/>
      <c r="AX174" s="27"/>
      <c r="AY174" s="27"/>
    </row>
    <row r="175" spans="1:51" ht="17.25" customHeight="1">
      <c r="A175" s="28"/>
      <c r="B175" s="29" t="s">
        <v>151</v>
      </c>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7"/>
      <c r="AM175" s="27"/>
      <c r="AN175" s="27"/>
      <c r="AO175" s="27"/>
      <c r="AP175" s="27"/>
      <c r="AQ175" s="27"/>
      <c r="AR175" s="27"/>
      <c r="AS175" s="27"/>
      <c r="AT175" s="27"/>
      <c r="AU175" s="27"/>
      <c r="AV175" s="27"/>
      <c r="AW175" s="27"/>
      <c r="AX175" s="27"/>
      <c r="AY175" s="27"/>
    </row>
    <row r="176" spans="1:51" ht="12" customHeight="1">
      <c r="A176" s="50"/>
      <c r="B176" s="50" t="s">
        <v>3</v>
      </c>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1"/>
      <c r="AM176" s="51"/>
      <c r="AN176" s="51"/>
      <c r="AO176" s="51"/>
      <c r="AP176" s="51"/>
      <c r="AQ176" s="51"/>
      <c r="AR176" s="51"/>
      <c r="AS176" s="51"/>
      <c r="AT176" s="51"/>
      <c r="AU176" s="51"/>
      <c r="AV176" s="51"/>
      <c r="AW176" s="51"/>
      <c r="AX176" s="51"/>
      <c r="AY176" s="51"/>
    </row>
    <row r="177" spans="1:51" ht="30.75" customHeight="1">
      <c r="A177" s="74"/>
      <c r="B177" s="75"/>
      <c r="C177" s="76" t="s">
        <v>11</v>
      </c>
      <c r="D177" s="77"/>
      <c r="E177" s="77"/>
      <c r="F177" s="77"/>
      <c r="G177" s="77"/>
      <c r="H177" s="77"/>
      <c r="I177" s="77"/>
      <c r="J177" s="77"/>
      <c r="K177" s="77"/>
      <c r="L177" s="77"/>
      <c r="M177" s="78" t="s">
        <v>155</v>
      </c>
      <c r="N177" s="79"/>
      <c r="O177" s="79"/>
      <c r="P177" s="79"/>
      <c r="Q177" s="79"/>
      <c r="R177" s="79"/>
      <c r="S177" s="79"/>
      <c r="T177" s="77" t="s">
        <v>154</v>
      </c>
      <c r="U177" s="77"/>
      <c r="V177" s="77"/>
      <c r="W177" s="77"/>
      <c r="X177" s="77"/>
      <c r="Y177" s="77"/>
      <c r="Z177" s="77"/>
      <c r="AA177" s="77"/>
      <c r="AB177" s="77"/>
      <c r="AC177" s="77"/>
      <c r="AD177" s="77"/>
      <c r="AE177" s="77"/>
      <c r="AF177" s="77"/>
      <c r="AG177" s="77"/>
      <c r="AH177" s="77"/>
      <c r="AI177" s="77"/>
      <c r="AJ177" s="77"/>
      <c r="AK177" s="80"/>
      <c r="AL177" s="81" t="s">
        <v>12</v>
      </c>
      <c r="AM177" s="82"/>
      <c r="AN177" s="82"/>
      <c r="AO177" s="82"/>
      <c r="AP177" s="82"/>
      <c r="AQ177" s="82"/>
      <c r="AR177" s="82"/>
      <c r="AS177" s="82"/>
      <c r="AT177" s="82"/>
      <c r="AU177" s="82"/>
      <c r="AV177" s="82"/>
      <c r="AW177" s="82"/>
      <c r="AX177" s="82"/>
      <c r="AY177" s="83"/>
    </row>
    <row r="178" spans="1:51" ht="64.5" customHeight="1">
      <c r="A178" s="74">
        <v>1</v>
      </c>
      <c r="B178" s="75">
        <v>1</v>
      </c>
      <c r="C178" s="103" t="s">
        <v>370</v>
      </c>
      <c r="D178" s="104"/>
      <c r="E178" s="104"/>
      <c r="F178" s="104"/>
      <c r="G178" s="104"/>
      <c r="H178" s="104"/>
      <c r="I178" s="104"/>
      <c r="J178" s="104"/>
      <c r="K178" s="104"/>
      <c r="L178" s="104"/>
      <c r="M178" s="105" t="s">
        <v>278</v>
      </c>
      <c r="N178" s="105"/>
      <c r="O178" s="105"/>
      <c r="P178" s="105"/>
      <c r="Q178" s="105"/>
      <c r="R178" s="105"/>
      <c r="S178" s="105"/>
      <c r="T178" s="106" t="s">
        <v>279</v>
      </c>
      <c r="U178" s="106"/>
      <c r="V178" s="106"/>
      <c r="W178" s="106"/>
      <c r="X178" s="106"/>
      <c r="Y178" s="106"/>
      <c r="Z178" s="106"/>
      <c r="AA178" s="106"/>
      <c r="AB178" s="106"/>
      <c r="AC178" s="106"/>
      <c r="AD178" s="106"/>
      <c r="AE178" s="106"/>
      <c r="AF178" s="106"/>
      <c r="AG178" s="106"/>
      <c r="AH178" s="106"/>
      <c r="AI178" s="106"/>
      <c r="AJ178" s="106"/>
      <c r="AK178" s="107"/>
      <c r="AL178" s="63">
        <v>0</v>
      </c>
      <c r="AM178" s="64"/>
      <c r="AN178" s="64"/>
      <c r="AO178" s="64"/>
      <c r="AP178" s="64"/>
      <c r="AQ178" s="64"/>
      <c r="AR178" s="64"/>
      <c r="AS178" s="64"/>
      <c r="AT178" s="64"/>
      <c r="AU178" s="64"/>
      <c r="AV178" s="64"/>
      <c r="AW178" s="64"/>
      <c r="AX178" s="64"/>
      <c r="AY178" s="65"/>
    </row>
    <row r="179" spans="1:51" ht="18.75" hidden="1" customHeight="1">
      <c r="A179" s="97">
        <v>2</v>
      </c>
      <c r="B179" s="102">
        <v>1</v>
      </c>
      <c r="C179" s="97"/>
      <c r="D179" s="98"/>
      <c r="E179" s="98"/>
      <c r="F179" s="98"/>
      <c r="G179" s="98"/>
      <c r="H179" s="98"/>
      <c r="I179" s="98"/>
      <c r="J179" s="98"/>
      <c r="K179" s="98"/>
      <c r="L179" s="98"/>
      <c r="M179" s="99"/>
      <c r="N179" s="99"/>
      <c r="O179" s="99"/>
      <c r="P179" s="99"/>
      <c r="Q179" s="99"/>
      <c r="R179" s="99"/>
      <c r="S179" s="99"/>
      <c r="T179" s="100"/>
      <c r="U179" s="100"/>
      <c r="V179" s="100"/>
      <c r="W179" s="100"/>
      <c r="X179" s="100"/>
      <c r="Y179" s="100"/>
      <c r="Z179" s="100"/>
      <c r="AA179" s="100"/>
      <c r="AB179" s="100"/>
      <c r="AC179" s="100"/>
      <c r="AD179" s="100"/>
      <c r="AE179" s="100"/>
      <c r="AF179" s="100"/>
      <c r="AG179" s="100"/>
      <c r="AH179" s="100"/>
      <c r="AI179" s="100"/>
      <c r="AJ179" s="100"/>
      <c r="AK179" s="101"/>
      <c r="AL179" s="63"/>
      <c r="AM179" s="64"/>
      <c r="AN179" s="64"/>
      <c r="AO179" s="64"/>
      <c r="AP179" s="64"/>
      <c r="AQ179" s="64"/>
      <c r="AR179" s="64"/>
      <c r="AS179" s="64"/>
      <c r="AT179" s="64"/>
      <c r="AU179" s="64"/>
      <c r="AV179" s="64"/>
      <c r="AW179" s="64"/>
      <c r="AX179" s="64"/>
      <c r="AY179" s="65"/>
    </row>
    <row r="180" spans="1:51" ht="18.75" hidden="1" customHeight="1">
      <c r="A180" s="97">
        <v>3</v>
      </c>
      <c r="B180" s="102">
        <v>1</v>
      </c>
      <c r="C180" s="97"/>
      <c r="D180" s="98"/>
      <c r="E180" s="98"/>
      <c r="F180" s="98"/>
      <c r="G180" s="98"/>
      <c r="H180" s="98"/>
      <c r="I180" s="98"/>
      <c r="J180" s="98"/>
      <c r="K180" s="98"/>
      <c r="L180" s="98"/>
      <c r="M180" s="99"/>
      <c r="N180" s="99"/>
      <c r="O180" s="99"/>
      <c r="P180" s="99"/>
      <c r="Q180" s="99"/>
      <c r="R180" s="99"/>
      <c r="S180" s="99"/>
      <c r="T180" s="100"/>
      <c r="U180" s="100"/>
      <c r="V180" s="100"/>
      <c r="W180" s="100"/>
      <c r="X180" s="100"/>
      <c r="Y180" s="100"/>
      <c r="Z180" s="100"/>
      <c r="AA180" s="100"/>
      <c r="AB180" s="100"/>
      <c r="AC180" s="100"/>
      <c r="AD180" s="100"/>
      <c r="AE180" s="100"/>
      <c r="AF180" s="100"/>
      <c r="AG180" s="100"/>
      <c r="AH180" s="100"/>
      <c r="AI180" s="100"/>
      <c r="AJ180" s="100"/>
      <c r="AK180" s="101"/>
      <c r="AL180" s="63"/>
      <c r="AM180" s="64"/>
      <c r="AN180" s="64"/>
      <c r="AO180" s="64"/>
      <c r="AP180" s="64"/>
      <c r="AQ180" s="64"/>
      <c r="AR180" s="64"/>
      <c r="AS180" s="64"/>
      <c r="AT180" s="64"/>
      <c r="AU180" s="64"/>
      <c r="AV180" s="64"/>
      <c r="AW180" s="64"/>
      <c r="AX180" s="64"/>
      <c r="AY180" s="65"/>
    </row>
    <row r="181" spans="1:51" ht="18.75" hidden="1" customHeight="1">
      <c r="A181" s="95">
        <v>4</v>
      </c>
      <c r="B181" s="96"/>
      <c r="C181" s="97"/>
      <c r="D181" s="98"/>
      <c r="E181" s="98"/>
      <c r="F181" s="98"/>
      <c r="G181" s="98"/>
      <c r="H181" s="98"/>
      <c r="I181" s="98"/>
      <c r="J181" s="98"/>
      <c r="K181" s="98"/>
      <c r="L181" s="98"/>
      <c r="M181" s="99"/>
      <c r="N181" s="99"/>
      <c r="O181" s="99"/>
      <c r="P181" s="99"/>
      <c r="Q181" s="99"/>
      <c r="R181" s="99"/>
      <c r="S181" s="99"/>
      <c r="T181" s="100"/>
      <c r="U181" s="100"/>
      <c r="V181" s="100"/>
      <c r="W181" s="100"/>
      <c r="X181" s="100"/>
      <c r="Y181" s="100"/>
      <c r="Z181" s="100"/>
      <c r="AA181" s="100"/>
      <c r="AB181" s="100"/>
      <c r="AC181" s="100"/>
      <c r="AD181" s="100"/>
      <c r="AE181" s="100"/>
      <c r="AF181" s="100"/>
      <c r="AG181" s="100"/>
      <c r="AH181" s="100"/>
      <c r="AI181" s="100"/>
      <c r="AJ181" s="100"/>
      <c r="AK181" s="101"/>
      <c r="AL181" s="63"/>
      <c r="AM181" s="64"/>
      <c r="AN181" s="64"/>
      <c r="AO181" s="64"/>
      <c r="AP181" s="64"/>
      <c r="AQ181" s="64"/>
      <c r="AR181" s="64"/>
      <c r="AS181" s="64"/>
      <c r="AT181" s="64"/>
      <c r="AU181" s="64"/>
      <c r="AV181" s="64"/>
      <c r="AW181" s="64"/>
      <c r="AX181" s="64"/>
      <c r="AY181" s="65"/>
    </row>
    <row r="182" spans="1:51" ht="18.75" hidden="1" customHeight="1">
      <c r="A182" s="95">
        <v>5</v>
      </c>
      <c r="B182" s="96"/>
      <c r="C182" s="97"/>
      <c r="D182" s="98"/>
      <c r="E182" s="98"/>
      <c r="F182" s="98"/>
      <c r="G182" s="98"/>
      <c r="H182" s="98"/>
      <c r="I182" s="98"/>
      <c r="J182" s="98"/>
      <c r="K182" s="98"/>
      <c r="L182" s="98"/>
      <c r="M182" s="99"/>
      <c r="N182" s="99"/>
      <c r="O182" s="99"/>
      <c r="P182" s="99"/>
      <c r="Q182" s="99"/>
      <c r="R182" s="99"/>
      <c r="S182" s="99"/>
      <c r="T182" s="100"/>
      <c r="U182" s="100"/>
      <c r="V182" s="100"/>
      <c r="W182" s="100"/>
      <c r="X182" s="100"/>
      <c r="Y182" s="100"/>
      <c r="Z182" s="100"/>
      <c r="AA182" s="100"/>
      <c r="AB182" s="100"/>
      <c r="AC182" s="100"/>
      <c r="AD182" s="100"/>
      <c r="AE182" s="100"/>
      <c r="AF182" s="100"/>
      <c r="AG182" s="100"/>
      <c r="AH182" s="100"/>
      <c r="AI182" s="100"/>
      <c r="AJ182" s="100"/>
      <c r="AK182" s="101"/>
      <c r="AL182" s="63"/>
      <c r="AM182" s="64"/>
      <c r="AN182" s="64"/>
      <c r="AO182" s="64"/>
      <c r="AP182" s="64"/>
      <c r="AQ182" s="64"/>
      <c r="AR182" s="64"/>
      <c r="AS182" s="64"/>
      <c r="AT182" s="64"/>
      <c r="AU182" s="64"/>
      <c r="AV182" s="64"/>
      <c r="AW182" s="64"/>
      <c r="AX182" s="64"/>
      <c r="AY182" s="65"/>
    </row>
    <row r="183" spans="1:51" ht="18.75" hidden="1" customHeight="1">
      <c r="A183" s="95">
        <v>6</v>
      </c>
      <c r="B183" s="96"/>
      <c r="C183" s="97"/>
      <c r="D183" s="98"/>
      <c r="E183" s="98"/>
      <c r="F183" s="98"/>
      <c r="G183" s="98"/>
      <c r="H183" s="98"/>
      <c r="I183" s="98"/>
      <c r="J183" s="98"/>
      <c r="K183" s="98"/>
      <c r="L183" s="98"/>
      <c r="M183" s="99"/>
      <c r="N183" s="99"/>
      <c r="O183" s="99"/>
      <c r="P183" s="99"/>
      <c r="Q183" s="99"/>
      <c r="R183" s="99"/>
      <c r="S183" s="99"/>
      <c r="T183" s="100"/>
      <c r="U183" s="100"/>
      <c r="V183" s="100"/>
      <c r="W183" s="100"/>
      <c r="X183" s="100"/>
      <c r="Y183" s="100"/>
      <c r="Z183" s="100"/>
      <c r="AA183" s="100"/>
      <c r="AB183" s="100"/>
      <c r="AC183" s="100"/>
      <c r="AD183" s="100"/>
      <c r="AE183" s="100"/>
      <c r="AF183" s="100"/>
      <c r="AG183" s="100"/>
      <c r="AH183" s="100"/>
      <c r="AI183" s="100"/>
      <c r="AJ183" s="100"/>
      <c r="AK183" s="101"/>
      <c r="AL183" s="63"/>
      <c r="AM183" s="64"/>
      <c r="AN183" s="64"/>
      <c r="AO183" s="64"/>
      <c r="AP183" s="64"/>
      <c r="AQ183" s="64"/>
      <c r="AR183" s="64"/>
      <c r="AS183" s="64"/>
      <c r="AT183" s="64"/>
      <c r="AU183" s="64"/>
      <c r="AV183" s="64"/>
      <c r="AW183" s="64"/>
      <c r="AX183" s="64"/>
      <c r="AY183" s="65"/>
    </row>
    <row r="184" spans="1:51" ht="18.75" hidden="1" customHeight="1">
      <c r="A184" s="95">
        <v>7</v>
      </c>
      <c r="B184" s="96"/>
      <c r="C184" s="97"/>
      <c r="D184" s="98"/>
      <c r="E184" s="98"/>
      <c r="F184" s="98"/>
      <c r="G184" s="98"/>
      <c r="H184" s="98"/>
      <c r="I184" s="98"/>
      <c r="J184" s="98"/>
      <c r="K184" s="98"/>
      <c r="L184" s="98"/>
      <c r="M184" s="99"/>
      <c r="N184" s="99"/>
      <c r="O184" s="99"/>
      <c r="P184" s="99"/>
      <c r="Q184" s="99"/>
      <c r="R184" s="99"/>
      <c r="S184" s="99"/>
      <c r="T184" s="100"/>
      <c r="U184" s="100"/>
      <c r="V184" s="100"/>
      <c r="W184" s="100"/>
      <c r="X184" s="100"/>
      <c r="Y184" s="100"/>
      <c r="Z184" s="100"/>
      <c r="AA184" s="100"/>
      <c r="AB184" s="100"/>
      <c r="AC184" s="100"/>
      <c r="AD184" s="100"/>
      <c r="AE184" s="100"/>
      <c r="AF184" s="100"/>
      <c r="AG184" s="100"/>
      <c r="AH184" s="100"/>
      <c r="AI184" s="100"/>
      <c r="AJ184" s="100"/>
      <c r="AK184" s="101"/>
      <c r="AL184" s="63"/>
      <c r="AM184" s="64"/>
      <c r="AN184" s="64"/>
      <c r="AO184" s="64"/>
      <c r="AP184" s="64"/>
      <c r="AQ184" s="64"/>
      <c r="AR184" s="64"/>
      <c r="AS184" s="64"/>
      <c r="AT184" s="64"/>
      <c r="AU184" s="64"/>
      <c r="AV184" s="64"/>
      <c r="AW184" s="64"/>
      <c r="AX184" s="64"/>
      <c r="AY184" s="65"/>
    </row>
    <row r="185" spans="1:51" ht="18.75" hidden="1" customHeight="1">
      <c r="A185" s="95">
        <v>8</v>
      </c>
      <c r="B185" s="96"/>
      <c r="C185" s="97"/>
      <c r="D185" s="98"/>
      <c r="E185" s="98"/>
      <c r="F185" s="98"/>
      <c r="G185" s="98"/>
      <c r="H185" s="98"/>
      <c r="I185" s="98"/>
      <c r="J185" s="98"/>
      <c r="K185" s="98"/>
      <c r="L185" s="98"/>
      <c r="M185" s="99"/>
      <c r="N185" s="99"/>
      <c r="O185" s="99"/>
      <c r="P185" s="99"/>
      <c r="Q185" s="99"/>
      <c r="R185" s="99"/>
      <c r="S185" s="99"/>
      <c r="T185" s="100"/>
      <c r="U185" s="100"/>
      <c r="V185" s="100"/>
      <c r="W185" s="100"/>
      <c r="X185" s="100"/>
      <c r="Y185" s="100"/>
      <c r="Z185" s="100"/>
      <c r="AA185" s="100"/>
      <c r="AB185" s="100"/>
      <c r="AC185" s="100"/>
      <c r="AD185" s="100"/>
      <c r="AE185" s="100"/>
      <c r="AF185" s="100"/>
      <c r="AG185" s="100"/>
      <c r="AH185" s="100"/>
      <c r="AI185" s="100"/>
      <c r="AJ185" s="100"/>
      <c r="AK185" s="101"/>
      <c r="AL185" s="63"/>
      <c r="AM185" s="64"/>
      <c r="AN185" s="64"/>
      <c r="AO185" s="64"/>
      <c r="AP185" s="64"/>
      <c r="AQ185" s="64"/>
      <c r="AR185" s="64"/>
      <c r="AS185" s="64"/>
      <c r="AT185" s="64"/>
      <c r="AU185" s="64"/>
      <c r="AV185" s="64"/>
      <c r="AW185" s="64"/>
      <c r="AX185" s="64"/>
      <c r="AY185" s="65"/>
    </row>
    <row r="186" spans="1:51" ht="18.75" hidden="1" customHeight="1">
      <c r="A186" s="95">
        <v>9</v>
      </c>
      <c r="B186" s="96"/>
      <c r="C186" s="97"/>
      <c r="D186" s="98"/>
      <c r="E186" s="98"/>
      <c r="F186" s="98"/>
      <c r="G186" s="98"/>
      <c r="H186" s="98"/>
      <c r="I186" s="98"/>
      <c r="J186" s="98"/>
      <c r="K186" s="98"/>
      <c r="L186" s="98"/>
      <c r="M186" s="99"/>
      <c r="N186" s="99"/>
      <c r="O186" s="99"/>
      <c r="P186" s="99"/>
      <c r="Q186" s="99"/>
      <c r="R186" s="99"/>
      <c r="S186" s="99"/>
      <c r="T186" s="100"/>
      <c r="U186" s="100"/>
      <c r="V186" s="100"/>
      <c r="W186" s="100"/>
      <c r="X186" s="100"/>
      <c r="Y186" s="100"/>
      <c r="Z186" s="100"/>
      <c r="AA186" s="100"/>
      <c r="AB186" s="100"/>
      <c r="AC186" s="100"/>
      <c r="AD186" s="100"/>
      <c r="AE186" s="100"/>
      <c r="AF186" s="100"/>
      <c r="AG186" s="100"/>
      <c r="AH186" s="100"/>
      <c r="AI186" s="100"/>
      <c r="AJ186" s="100"/>
      <c r="AK186" s="101"/>
      <c r="AL186" s="63"/>
      <c r="AM186" s="64"/>
      <c r="AN186" s="64"/>
      <c r="AO186" s="64"/>
      <c r="AP186" s="64"/>
      <c r="AQ186" s="64"/>
      <c r="AR186" s="64"/>
      <c r="AS186" s="64"/>
      <c r="AT186" s="64"/>
      <c r="AU186" s="64"/>
      <c r="AV186" s="64"/>
      <c r="AW186" s="64"/>
      <c r="AX186" s="64"/>
      <c r="AY186" s="65"/>
    </row>
    <row r="187" spans="1:51" ht="18.75" hidden="1" customHeight="1">
      <c r="A187" s="95">
        <v>10</v>
      </c>
      <c r="B187" s="96"/>
      <c r="C187" s="97"/>
      <c r="D187" s="98"/>
      <c r="E187" s="98"/>
      <c r="F187" s="98"/>
      <c r="G187" s="98"/>
      <c r="H187" s="98"/>
      <c r="I187" s="98"/>
      <c r="J187" s="98"/>
      <c r="K187" s="98"/>
      <c r="L187" s="98"/>
      <c r="M187" s="99"/>
      <c r="N187" s="99"/>
      <c r="O187" s="99"/>
      <c r="P187" s="99"/>
      <c r="Q187" s="99"/>
      <c r="R187" s="99"/>
      <c r="S187" s="99"/>
      <c r="T187" s="100"/>
      <c r="U187" s="100"/>
      <c r="V187" s="100"/>
      <c r="W187" s="100"/>
      <c r="X187" s="100"/>
      <c r="Y187" s="100"/>
      <c r="Z187" s="100"/>
      <c r="AA187" s="100"/>
      <c r="AB187" s="100"/>
      <c r="AC187" s="100"/>
      <c r="AD187" s="100"/>
      <c r="AE187" s="100"/>
      <c r="AF187" s="100"/>
      <c r="AG187" s="100"/>
      <c r="AH187" s="100"/>
      <c r="AI187" s="100"/>
      <c r="AJ187" s="100"/>
      <c r="AK187" s="101"/>
      <c r="AL187" s="63"/>
      <c r="AM187" s="64"/>
      <c r="AN187" s="64"/>
      <c r="AO187" s="64"/>
      <c r="AP187" s="64"/>
      <c r="AQ187" s="64"/>
      <c r="AR187" s="64"/>
      <c r="AS187" s="64"/>
      <c r="AT187" s="64"/>
      <c r="AU187" s="64"/>
      <c r="AV187" s="64"/>
      <c r="AW187" s="64"/>
      <c r="AX187" s="64"/>
      <c r="AY187" s="65"/>
    </row>
    <row r="188" spans="1:51">
      <c r="A188" s="50"/>
      <c r="B188" s="50" t="s">
        <v>9</v>
      </c>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1"/>
      <c r="AM188" s="51"/>
      <c r="AN188" s="51"/>
      <c r="AO188" s="51"/>
      <c r="AP188" s="51"/>
      <c r="AQ188" s="51"/>
      <c r="AR188" s="51"/>
      <c r="AS188" s="51"/>
      <c r="AT188" s="51"/>
      <c r="AU188" s="51"/>
      <c r="AV188" s="51"/>
      <c r="AW188" s="51"/>
      <c r="AX188" s="51"/>
      <c r="AY188" s="51"/>
    </row>
    <row r="189" spans="1:51" ht="32.25" customHeight="1">
      <c r="A189" s="74"/>
      <c r="B189" s="75"/>
      <c r="C189" s="76" t="s">
        <v>11</v>
      </c>
      <c r="D189" s="77"/>
      <c r="E189" s="77"/>
      <c r="F189" s="77"/>
      <c r="G189" s="77"/>
      <c r="H189" s="77"/>
      <c r="I189" s="77"/>
      <c r="J189" s="77"/>
      <c r="K189" s="77"/>
      <c r="L189" s="77"/>
      <c r="M189" s="78" t="s">
        <v>155</v>
      </c>
      <c r="N189" s="79"/>
      <c r="O189" s="79"/>
      <c r="P189" s="79"/>
      <c r="Q189" s="79"/>
      <c r="R189" s="79"/>
      <c r="S189" s="79"/>
      <c r="T189" s="77" t="s">
        <v>154</v>
      </c>
      <c r="U189" s="77"/>
      <c r="V189" s="77"/>
      <c r="W189" s="77"/>
      <c r="X189" s="77"/>
      <c r="Y189" s="77"/>
      <c r="Z189" s="77"/>
      <c r="AA189" s="77"/>
      <c r="AB189" s="77"/>
      <c r="AC189" s="77"/>
      <c r="AD189" s="77"/>
      <c r="AE189" s="77"/>
      <c r="AF189" s="77"/>
      <c r="AG189" s="77"/>
      <c r="AH189" s="77"/>
      <c r="AI189" s="77"/>
      <c r="AJ189" s="77"/>
      <c r="AK189" s="80"/>
      <c r="AL189" s="81" t="s">
        <v>12</v>
      </c>
      <c r="AM189" s="82"/>
      <c r="AN189" s="82"/>
      <c r="AO189" s="82"/>
      <c r="AP189" s="82"/>
      <c r="AQ189" s="82"/>
      <c r="AR189" s="82"/>
      <c r="AS189" s="82"/>
      <c r="AT189" s="82"/>
      <c r="AU189" s="82"/>
      <c r="AV189" s="82"/>
      <c r="AW189" s="82"/>
      <c r="AX189" s="82"/>
      <c r="AY189" s="83"/>
    </row>
    <row r="190" spans="1:51" ht="44.25" customHeight="1">
      <c r="A190" s="56">
        <v>1</v>
      </c>
      <c r="B190" s="57"/>
      <c r="C190" s="91" t="s">
        <v>371</v>
      </c>
      <c r="D190" s="91"/>
      <c r="E190" s="91"/>
      <c r="F190" s="91"/>
      <c r="G190" s="91"/>
      <c r="H190" s="91"/>
      <c r="I190" s="91"/>
      <c r="J190" s="91"/>
      <c r="K190" s="91"/>
      <c r="L190" s="91"/>
      <c r="M190" s="71" t="s">
        <v>280</v>
      </c>
      <c r="N190" s="72"/>
      <c r="O190" s="72"/>
      <c r="P190" s="72"/>
      <c r="Q190" s="72"/>
      <c r="R190" s="72"/>
      <c r="S190" s="72"/>
      <c r="T190" s="66" t="s">
        <v>281</v>
      </c>
      <c r="U190" s="66"/>
      <c r="V190" s="66"/>
      <c r="W190" s="66"/>
      <c r="X190" s="66"/>
      <c r="Y190" s="66"/>
      <c r="Z190" s="66"/>
      <c r="AA190" s="66"/>
      <c r="AB190" s="66"/>
      <c r="AC190" s="66"/>
      <c r="AD190" s="66"/>
      <c r="AE190" s="66"/>
      <c r="AF190" s="66"/>
      <c r="AG190" s="66"/>
      <c r="AH190" s="66"/>
      <c r="AI190" s="66"/>
      <c r="AJ190" s="66"/>
      <c r="AK190" s="67"/>
      <c r="AL190" s="92">
        <v>68.968999999999994</v>
      </c>
      <c r="AM190" s="93"/>
      <c r="AN190" s="93"/>
      <c r="AO190" s="93"/>
      <c r="AP190" s="93"/>
      <c r="AQ190" s="93"/>
      <c r="AR190" s="93"/>
      <c r="AS190" s="93"/>
      <c r="AT190" s="93"/>
      <c r="AU190" s="93"/>
      <c r="AV190" s="93"/>
      <c r="AW190" s="93"/>
      <c r="AX190" s="93"/>
      <c r="AY190" s="94"/>
    </row>
    <row r="191" spans="1:51" ht="24" customHeight="1">
      <c r="A191" s="56">
        <v>2</v>
      </c>
      <c r="B191" s="57"/>
      <c r="C191" s="91" t="s">
        <v>372</v>
      </c>
      <c r="D191" s="91" t="s">
        <v>282</v>
      </c>
      <c r="E191" s="91" t="s">
        <v>282</v>
      </c>
      <c r="F191" s="91" t="s">
        <v>282</v>
      </c>
      <c r="G191" s="91" t="s">
        <v>282</v>
      </c>
      <c r="H191" s="91" t="s">
        <v>282</v>
      </c>
      <c r="I191" s="91" t="s">
        <v>282</v>
      </c>
      <c r="J191" s="91" t="s">
        <v>282</v>
      </c>
      <c r="K191" s="91" t="s">
        <v>282</v>
      </c>
      <c r="L191" s="91" t="s">
        <v>282</v>
      </c>
      <c r="M191" s="71" t="s">
        <v>283</v>
      </c>
      <c r="N191" s="72"/>
      <c r="O191" s="72"/>
      <c r="P191" s="72"/>
      <c r="Q191" s="72"/>
      <c r="R191" s="72"/>
      <c r="S191" s="72"/>
      <c r="T191" s="61" t="s">
        <v>284</v>
      </c>
      <c r="U191" s="61"/>
      <c r="V191" s="61"/>
      <c r="W191" s="61"/>
      <c r="X191" s="61"/>
      <c r="Y191" s="61"/>
      <c r="Z191" s="61"/>
      <c r="AA191" s="61"/>
      <c r="AB191" s="61"/>
      <c r="AC191" s="61"/>
      <c r="AD191" s="61"/>
      <c r="AE191" s="61"/>
      <c r="AF191" s="61"/>
      <c r="AG191" s="61"/>
      <c r="AH191" s="61"/>
      <c r="AI191" s="61"/>
      <c r="AJ191" s="61"/>
      <c r="AK191" s="62"/>
      <c r="AL191" s="92">
        <v>51.75</v>
      </c>
      <c r="AM191" s="93"/>
      <c r="AN191" s="93"/>
      <c r="AO191" s="93"/>
      <c r="AP191" s="93"/>
      <c r="AQ191" s="93"/>
      <c r="AR191" s="93"/>
      <c r="AS191" s="93"/>
      <c r="AT191" s="93"/>
      <c r="AU191" s="93"/>
      <c r="AV191" s="93"/>
      <c r="AW191" s="93"/>
      <c r="AX191" s="93"/>
      <c r="AY191" s="94"/>
    </row>
    <row r="192" spans="1:51" ht="24" customHeight="1">
      <c r="A192" s="56">
        <v>3</v>
      </c>
      <c r="B192" s="57"/>
      <c r="C192" s="91" t="s">
        <v>373</v>
      </c>
      <c r="D192" s="91" t="s">
        <v>285</v>
      </c>
      <c r="E192" s="91" t="s">
        <v>285</v>
      </c>
      <c r="F192" s="91" t="s">
        <v>285</v>
      </c>
      <c r="G192" s="91" t="s">
        <v>285</v>
      </c>
      <c r="H192" s="91" t="s">
        <v>285</v>
      </c>
      <c r="I192" s="91" t="s">
        <v>285</v>
      </c>
      <c r="J192" s="91" t="s">
        <v>285</v>
      </c>
      <c r="K192" s="91" t="s">
        <v>285</v>
      </c>
      <c r="L192" s="91" t="s">
        <v>285</v>
      </c>
      <c r="M192" s="71" t="s">
        <v>286</v>
      </c>
      <c r="N192" s="72"/>
      <c r="O192" s="72"/>
      <c r="P192" s="72"/>
      <c r="Q192" s="72"/>
      <c r="R192" s="72"/>
      <c r="S192" s="72"/>
      <c r="T192" s="61" t="s">
        <v>284</v>
      </c>
      <c r="U192" s="61"/>
      <c r="V192" s="61"/>
      <c r="W192" s="61"/>
      <c r="X192" s="61"/>
      <c r="Y192" s="61"/>
      <c r="Z192" s="61"/>
      <c r="AA192" s="61"/>
      <c r="AB192" s="61"/>
      <c r="AC192" s="61"/>
      <c r="AD192" s="61"/>
      <c r="AE192" s="61"/>
      <c r="AF192" s="61"/>
      <c r="AG192" s="61"/>
      <c r="AH192" s="61"/>
      <c r="AI192" s="61"/>
      <c r="AJ192" s="61"/>
      <c r="AK192" s="62"/>
      <c r="AL192" s="92">
        <v>47.552999999999997</v>
      </c>
      <c r="AM192" s="93"/>
      <c r="AN192" s="93"/>
      <c r="AO192" s="93"/>
      <c r="AP192" s="93"/>
      <c r="AQ192" s="93"/>
      <c r="AR192" s="93"/>
      <c r="AS192" s="93"/>
      <c r="AT192" s="93"/>
      <c r="AU192" s="93"/>
      <c r="AV192" s="93"/>
      <c r="AW192" s="93"/>
      <c r="AX192" s="93"/>
      <c r="AY192" s="94"/>
    </row>
    <row r="193" spans="1:51" ht="24" customHeight="1">
      <c r="A193" s="56">
        <v>4</v>
      </c>
      <c r="B193" s="57"/>
      <c r="C193" s="91" t="s">
        <v>374</v>
      </c>
      <c r="D193" s="91" t="s">
        <v>287</v>
      </c>
      <c r="E193" s="91" t="s">
        <v>287</v>
      </c>
      <c r="F193" s="91" t="s">
        <v>287</v>
      </c>
      <c r="G193" s="91" t="s">
        <v>287</v>
      </c>
      <c r="H193" s="91" t="s">
        <v>287</v>
      </c>
      <c r="I193" s="91" t="s">
        <v>287</v>
      </c>
      <c r="J193" s="91" t="s">
        <v>287</v>
      </c>
      <c r="K193" s="91" t="s">
        <v>287</v>
      </c>
      <c r="L193" s="91" t="s">
        <v>287</v>
      </c>
      <c r="M193" s="71" t="s">
        <v>288</v>
      </c>
      <c r="N193" s="72"/>
      <c r="O193" s="72"/>
      <c r="P193" s="72"/>
      <c r="Q193" s="72"/>
      <c r="R193" s="72"/>
      <c r="S193" s="72"/>
      <c r="T193" s="61" t="s">
        <v>284</v>
      </c>
      <c r="U193" s="61"/>
      <c r="V193" s="61"/>
      <c r="W193" s="61"/>
      <c r="X193" s="61"/>
      <c r="Y193" s="61"/>
      <c r="Z193" s="61"/>
      <c r="AA193" s="61"/>
      <c r="AB193" s="61"/>
      <c r="AC193" s="61"/>
      <c r="AD193" s="61"/>
      <c r="AE193" s="61"/>
      <c r="AF193" s="61"/>
      <c r="AG193" s="61"/>
      <c r="AH193" s="61"/>
      <c r="AI193" s="61"/>
      <c r="AJ193" s="61"/>
      <c r="AK193" s="62"/>
      <c r="AL193" s="92">
        <v>39</v>
      </c>
      <c r="AM193" s="93"/>
      <c r="AN193" s="93"/>
      <c r="AO193" s="93"/>
      <c r="AP193" s="93"/>
      <c r="AQ193" s="93"/>
      <c r="AR193" s="93"/>
      <c r="AS193" s="93"/>
      <c r="AT193" s="93"/>
      <c r="AU193" s="93"/>
      <c r="AV193" s="93"/>
      <c r="AW193" s="93"/>
      <c r="AX193" s="93"/>
      <c r="AY193" s="94"/>
    </row>
    <row r="194" spans="1:51" ht="24" customHeight="1">
      <c r="A194" s="56">
        <v>5</v>
      </c>
      <c r="B194" s="57"/>
      <c r="C194" s="91" t="s">
        <v>375</v>
      </c>
      <c r="D194" s="91" t="s">
        <v>289</v>
      </c>
      <c r="E194" s="91" t="s">
        <v>289</v>
      </c>
      <c r="F194" s="91" t="s">
        <v>289</v>
      </c>
      <c r="G194" s="91" t="s">
        <v>289</v>
      </c>
      <c r="H194" s="91" t="s">
        <v>289</v>
      </c>
      <c r="I194" s="91" t="s">
        <v>289</v>
      </c>
      <c r="J194" s="91" t="s">
        <v>289</v>
      </c>
      <c r="K194" s="91" t="s">
        <v>289</v>
      </c>
      <c r="L194" s="91" t="s">
        <v>289</v>
      </c>
      <c r="M194" s="71" t="s">
        <v>290</v>
      </c>
      <c r="N194" s="72"/>
      <c r="O194" s="72"/>
      <c r="P194" s="72"/>
      <c r="Q194" s="72"/>
      <c r="R194" s="72"/>
      <c r="S194" s="72"/>
      <c r="T194" s="61" t="s">
        <v>284</v>
      </c>
      <c r="U194" s="61"/>
      <c r="V194" s="61"/>
      <c r="W194" s="61"/>
      <c r="X194" s="61"/>
      <c r="Y194" s="61"/>
      <c r="Z194" s="61"/>
      <c r="AA194" s="61"/>
      <c r="AB194" s="61"/>
      <c r="AC194" s="61"/>
      <c r="AD194" s="61"/>
      <c r="AE194" s="61"/>
      <c r="AF194" s="61"/>
      <c r="AG194" s="61"/>
      <c r="AH194" s="61"/>
      <c r="AI194" s="61"/>
      <c r="AJ194" s="61"/>
      <c r="AK194" s="62"/>
      <c r="AL194" s="92">
        <v>35.295999999999999</v>
      </c>
      <c r="AM194" s="93"/>
      <c r="AN194" s="93"/>
      <c r="AO194" s="93"/>
      <c r="AP194" s="93"/>
      <c r="AQ194" s="93"/>
      <c r="AR194" s="93"/>
      <c r="AS194" s="93"/>
      <c r="AT194" s="93"/>
      <c r="AU194" s="93"/>
      <c r="AV194" s="93"/>
      <c r="AW194" s="93"/>
      <c r="AX194" s="93"/>
      <c r="AY194" s="94"/>
    </row>
    <row r="195" spans="1:51" ht="24" customHeight="1">
      <c r="A195" s="56">
        <v>6</v>
      </c>
      <c r="B195" s="57"/>
      <c r="C195" s="91" t="s">
        <v>376</v>
      </c>
      <c r="D195" s="91" t="s">
        <v>291</v>
      </c>
      <c r="E195" s="91" t="s">
        <v>291</v>
      </c>
      <c r="F195" s="91" t="s">
        <v>291</v>
      </c>
      <c r="G195" s="91" t="s">
        <v>291</v>
      </c>
      <c r="H195" s="91" t="s">
        <v>291</v>
      </c>
      <c r="I195" s="91" t="s">
        <v>291</v>
      </c>
      <c r="J195" s="91" t="s">
        <v>291</v>
      </c>
      <c r="K195" s="91" t="s">
        <v>291</v>
      </c>
      <c r="L195" s="91" t="s">
        <v>291</v>
      </c>
      <c r="M195" s="71" t="s">
        <v>292</v>
      </c>
      <c r="N195" s="72"/>
      <c r="O195" s="72"/>
      <c r="P195" s="72"/>
      <c r="Q195" s="72"/>
      <c r="R195" s="72"/>
      <c r="S195" s="72"/>
      <c r="T195" s="61" t="s">
        <v>284</v>
      </c>
      <c r="U195" s="61"/>
      <c r="V195" s="61"/>
      <c r="W195" s="61"/>
      <c r="X195" s="61"/>
      <c r="Y195" s="61"/>
      <c r="Z195" s="61"/>
      <c r="AA195" s="61"/>
      <c r="AB195" s="61"/>
      <c r="AC195" s="61"/>
      <c r="AD195" s="61"/>
      <c r="AE195" s="61"/>
      <c r="AF195" s="61"/>
      <c r="AG195" s="61"/>
      <c r="AH195" s="61"/>
      <c r="AI195" s="61"/>
      <c r="AJ195" s="61"/>
      <c r="AK195" s="62"/>
      <c r="AL195" s="92">
        <v>25.6</v>
      </c>
      <c r="AM195" s="93"/>
      <c r="AN195" s="93"/>
      <c r="AO195" s="93"/>
      <c r="AP195" s="93"/>
      <c r="AQ195" s="93"/>
      <c r="AR195" s="93"/>
      <c r="AS195" s="93"/>
      <c r="AT195" s="93"/>
      <c r="AU195" s="93"/>
      <c r="AV195" s="93"/>
      <c r="AW195" s="93"/>
      <c r="AX195" s="93"/>
      <c r="AY195" s="94"/>
    </row>
    <row r="196" spans="1:51" ht="24" customHeight="1">
      <c r="A196" s="56">
        <v>7</v>
      </c>
      <c r="B196" s="57"/>
      <c r="C196" s="91" t="s">
        <v>377</v>
      </c>
      <c r="D196" s="91"/>
      <c r="E196" s="91"/>
      <c r="F196" s="91"/>
      <c r="G196" s="91"/>
      <c r="H196" s="91"/>
      <c r="I196" s="91"/>
      <c r="J196" s="91"/>
      <c r="K196" s="91"/>
      <c r="L196" s="91"/>
      <c r="M196" s="71" t="s">
        <v>293</v>
      </c>
      <c r="N196" s="72"/>
      <c r="O196" s="72"/>
      <c r="P196" s="72"/>
      <c r="Q196" s="72"/>
      <c r="R196" s="72"/>
      <c r="S196" s="72"/>
      <c r="T196" s="61" t="s">
        <v>284</v>
      </c>
      <c r="U196" s="61"/>
      <c r="V196" s="61"/>
      <c r="W196" s="61"/>
      <c r="X196" s="61"/>
      <c r="Y196" s="61"/>
      <c r="Z196" s="61"/>
      <c r="AA196" s="61"/>
      <c r="AB196" s="61"/>
      <c r="AC196" s="61"/>
      <c r="AD196" s="61"/>
      <c r="AE196" s="61"/>
      <c r="AF196" s="61"/>
      <c r="AG196" s="61"/>
      <c r="AH196" s="61"/>
      <c r="AI196" s="61"/>
      <c r="AJ196" s="61"/>
      <c r="AK196" s="62"/>
      <c r="AL196" s="92">
        <v>23.786999999999999</v>
      </c>
      <c r="AM196" s="93"/>
      <c r="AN196" s="93"/>
      <c r="AO196" s="93"/>
      <c r="AP196" s="93"/>
      <c r="AQ196" s="93"/>
      <c r="AR196" s="93"/>
      <c r="AS196" s="93"/>
      <c r="AT196" s="93"/>
      <c r="AU196" s="93"/>
      <c r="AV196" s="93"/>
      <c r="AW196" s="93"/>
      <c r="AX196" s="93"/>
      <c r="AY196" s="94"/>
    </row>
    <row r="197" spans="1:51" ht="24" customHeight="1">
      <c r="A197" s="56">
        <v>8</v>
      </c>
      <c r="B197" s="57"/>
      <c r="C197" s="91" t="s">
        <v>378</v>
      </c>
      <c r="D197" s="91"/>
      <c r="E197" s="91"/>
      <c r="F197" s="91"/>
      <c r="G197" s="91"/>
      <c r="H197" s="91"/>
      <c r="I197" s="91"/>
      <c r="J197" s="91"/>
      <c r="K197" s="91"/>
      <c r="L197" s="91"/>
      <c r="M197" s="71" t="s">
        <v>294</v>
      </c>
      <c r="N197" s="72"/>
      <c r="O197" s="72"/>
      <c r="P197" s="72"/>
      <c r="Q197" s="72"/>
      <c r="R197" s="72"/>
      <c r="S197" s="72"/>
      <c r="T197" s="61" t="s">
        <v>355</v>
      </c>
      <c r="U197" s="61"/>
      <c r="V197" s="61"/>
      <c r="W197" s="61"/>
      <c r="X197" s="61"/>
      <c r="Y197" s="61"/>
      <c r="Z197" s="61"/>
      <c r="AA197" s="61"/>
      <c r="AB197" s="61"/>
      <c r="AC197" s="61"/>
      <c r="AD197" s="61"/>
      <c r="AE197" s="61"/>
      <c r="AF197" s="61"/>
      <c r="AG197" s="61"/>
      <c r="AH197" s="61"/>
      <c r="AI197" s="61"/>
      <c r="AJ197" s="61"/>
      <c r="AK197" s="62"/>
      <c r="AL197" s="92">
        <v>23.5</v>
      </c>
      <c r="AM197" s="93"/>
      <c r="AN197" s="93"/>
      <c r="AO197" s="93"/>
      <c r="AP197" s="93"/>
      <c r="AQ197" s="93"/>
      <c r="AR197" s="93"/>
      <c r="AS197" s="93"/>
      <c r="AT197" s="93"/>
      <c r="AU197" s="93"/>
      <c r="AV197" s="93"/>
      <c r="AW197" s="93"/>
      <c r="AX197" s="93"/>
      <c r="AY197" s="94"/>
    </row>
    <row r="198" spans="1:51" ht="24" customHeight="1">
      <c r="A198" s="56">
        <v>9</v>
      </c>
      <c r="B198" s="57"/>
      <c r="C198" s="91" t="s">
        <v>379</v>
      </c>
      <c r="D198" s="91"/>
      <c r="E198" s="91"/>
      <c r="F198" s="91"/>
      <c r="G198" s="91"/>
      <c r="H198" s="91"/>
      <c r="I198" s="91"/>
      <c r="J198" s="91"/>
      <c r="K198" s="91"/>
      <c r="L198" s="91"/>
      <c r="M198" s="71" t="s">
        <v>295</v>
      </c>
      <c r="N198" s="72"/>
      <c r="O198" s="72"/>
      <c r="P198" s="72"/>
      <c r="Q198" s="72"/>
      <c r="R198" s="72"/>
      <c r="S198" s="72"/>
      <c r="T198" s="61" t="s">
        <v>284</v>
      </c>
      <c r="U198" s="61"/>
      <c r="V198" s="61"/>
      <c r="W198" s="61"/>
      <c r="X198" s="61"/>
      <c r="Y198" s="61"/>
      <c r="Z198" s="61"/>
      <c r="AA198" s="61"/>
      <c r="AB198" s="61"/>
      <c r="AC198" s="61"/>
      <c r="AD198" s="61"/>
      <c r="AE198" s="61"/>
      <c r="AF198" s="61"/>
      <c r="AG198" s="61"/>
      <c r="AH198" s="61"/>
      <c r="AI198" s="61"/>
      <c r="AJ198" s="61"/>
      <c r="AK198" s="62"/>
      <c r="AL198" s="92">
        <v>23.062999999999999</v>
      </c>
      <c r="AM198" s="93"/>
      <c r="AN198" s="93"/>
      <c r="AO198" s="93"/>
      <c r="AP198" s="93"/>
      <c r="AQ198" s="93"/>
      <c r="AR198" s="93"/>
      <c r="AS198" s="93"/>
      <c r="AT198" s="93"/>
      <c r="AU198" s="93"/>
      <c r="AV198" s="93"/>
      <c r="AW198" s="93"/>
      <c r="AX198" s="93"/>
      <c r="AY198" s="94"/>
    </row>
    <row r="199" spans="1:51" ht="24" customHeight="1">
      <c r="A199" s="56">
        <v>10</v>
      </c>
      <c r="B199" s="57"/>
      <c r="C199" s="91" t="s">
        <v>380</v>
      </c>
      <c r="D199" s="91"/>
      <c r="E199" s="91"/>
      <c r="F199" s="91"/>
      <c r="G199" s="91"/>
      <c r="H199" s="91"/>
      <c r="I199" s="91"/>
      <c r="J199" s="91"/>
      <c r="K199" s="91"/>
      <c r="L199" s="91"/>
      <c r="M199" s="71" t="s">
        <v>296</v>
      </c>
      <c r="N199" s="72"/>
      <c r="O199" s="72"/>
      <c r="P199" s="72"/>
      <c r="Q199" s="72"/>
      <c r="R199" s="72"/>
      <c r="S199" s="72"/>
      <c r="T199" s="61" t="s">
        <v>284</v>
      </c>
      <c r="U199" s="61"/>
      <c r="V199" s="61"/>
      <c r="W199" s="61"/>
      <c r="X199" s="61"/>
      <c r="Y199" s="61"/>
      <c r="Z199" s="61"/>
      <c r="AA199" s="61"/>
      <c r="AB199" s="61"/>
      <c r="AC199" s="61"/>
      <c r="AD199" s="61"/>
      <c r="AE199" s="61"/>
      <c r="AF199" s="61"/>
      <c r="AG199" s="61"/>
      <c r="AH199" s="61"/>
      <c r="AI199" s="61"/>
      <c r="AJ199" s="61"/>
      <c r="AK199" s="62"/>
      <c r="AL199" s="92">
        <v>22.16</v>
      </c>
      <c r="AM199" s="93"/>
      <c r="AN199" s="93"/>
      <c r="AO199" s="93"/>
      <c r="AP199" s="93"/>
      <c r="AQ199" s="93"/>
      <c r="AR199" s="93"/>
      <c r="AS199" s="93"/>
      <c r="AT199" s="93"/>
      <c r="AU199" s="93"/>
      <c r="AV199" s="93"/>
      <c r="AW199" s="93"/>
      <c r="AX199" s="93"/>
      <c r="AY199" s="94"/>
    </row>
    <row r="200" spans="1:51">
      <c r="A200" s="50"/>
      <c r="B200" s="50" t="s">
        <v>152</v>
      </c>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1"/>
      <c r="AM200" s="51"/>
      <c r="AN200" s="51"/>
      <c r="AO200" s="51"/>
      <c r="AP200" s="51"/>
      <c r="AQ200" s="51"/>
      <c r="AR200" s="51"/>
      <c r="AS200" s="51"/>
      <c r="AT200" s="51"/>
      <c r="AU200" s="51"/>
      <c r="AV200" s="51"/>
      <c r="AW200" s="51"/>
      <c r="AX200" s="51"/>
      <c r="AY200" s="51"/>
    </row>
    <row r="201" spans="1:51" ht="34.5" customHeight="1">
      <c r="A201" s="74"/>
      <c r="B201" s="75"/>
      <c r="C201" s="76" t="s">
        <v>11</v>
      </c>
      <c r="D201" s="77"/>
      <c r="E201" s="77"/>
      <c r="F201" s="77"/>
      <c r="G201" s="77"/>
      <c r="H201" s="77"/>
      <c r="I201" s="77"/>
      <c r="J201" s="77"/>
      <c r="K201" s="77"/>
      <c r="L201" s="77"/>
      <c r="M201" s="78" t="s">
        <v>155</v>
      </c>
      <c r="N201" s="79"/>
      <c r="O201" s="79"/>
      <c r="P201" s="79"/>
      <c r="Q201" s="79"/>
      <c r="R201" s="79"/>
      <c r="S201" s="79"/>
      <c r="T201" s="77" t="s">
        <v>154</v>
      </c>
      <c r="U201" s="77"/>
      <c r="V201" s="77"/>
      <c r="W201" s="77"/>
      <c r="X201" s="77"/>
      <c r="Y201" s="77"/>
      <c r="Z201" s="77"/>
      <c r="AA201" s="77"/>
      <c r="AB201" s="77"/>
      <c r="AC201" s="77"/>
      <c r="AD201" s="77"/>
      <c r="AE201" s="77"/>
      <c r="AF201" s="77"/>
      <c r="AG201" s="77"/>
      <c r="AH201" s="77"/>
      <c r="AI201" s="77"/>
      <c r="AJ201" s="77"/>
      <c r="AK201" s="80"/>
      <c r="AL201" s="81" t="s">
        <v>12</v>
      </c>
      <c r="AM201" s="82"/>
      <c r="AN201" s="82"/>
      <c r="AO201" s="82"/>
      <c r="AP201" s="82"/>
      <c r="AQ201" s="82"/>
      <c r="AR201" s="82"/>
      <c r="AS201" s="82"/>
      <c r="AT201" s="82"/>
      <c r="AU201" s="82"/>
      <c r="AV201" s="82"/>
      <c r="AW201" s="82"/>
      <c r="AX201" s="82"/>
      <c r="AY201" s="83"/>
    </row>
    <row r="202" spans="1:51" ht="47.25" customHeight="1">
      <c r="A202" s="56">
        <v>1</v>
      </c>
      <c r="B202" s="57"/>
      <c r="C202" s="68" t="s">
        <v>381</v>
      </c>
      <c r="D202" s="69"/>
      <c r="E202" s="69"/>
      <c r="F202" s="69"/>
      <c r="G202" s="69"/>
      <c r="H202" s="69"/>
      <c r="I202" s="69"/>
      <c r="J202" s="69"/>
      <c r="K202" s="69"/>
      <c r="L202" s="84"/>
      <c r="M202" s="85">
        <v>6430005001151</v>
      </c>
      <c r="N202" s="85"/>
      <c r="O202" s="85"/>
      <c r="P202" s="85"/>
      <c r="Q202" s="85"/>
      <c r="R202" s="85"/>
      <c r="S202" s="85"/>
      <c r="T202" s="66" t="s">
        <v>297</v>
      </c>
      <c r="U202" s="66"/>
      <c r="V202" s="66"/>
      <c r="W202" s="66"/>
      <c r="X202" s="66"/>
      <c r="Y202" s="66"/>
      <c r="Z202" s="66"/>
      <c r="AA202" s="66"/>
      <c r="AB202" s="66"/>
      <c r="AC202" s="66"/>
      <c r="AD202" s="66"/>
      <c r="AE202" s="66"/>
      <c r="AF202" s="66"/>
      <c r="AG202" s="66"/>
      <c r="AH202" s="66"/>
      <c r="AI202" s="66"/>
      <c r="AJ202" s="66"/>
      <c r="AK202" s="67"/>
      <c r="AL202" s="63">
        <v>62.6</v>
      </c>
      <c r="AM202" s="64"/>
      <c r="AN202" s="64"/>
      <c r="AO202" s="64"/>
      <c r="AP202" s="64"/>
      <c r="AQ202" s="64"/>
      <c r="AR202" s="64"/>
      <c r="AS202" s="64"/>
      <c r="AT202" s="64"/>
      <c r="AU202" s="64"/>
      <c r="AV202" s="64"/>
      <c r="AW202" s="64"/>
      <c r="AX202" s="64"/>
      <c r="AY202" s="65"/>
    </row>
    <row r="203" spans="1:51" ht="39.950000000000003" customHeight="1">
      <c r="A203" s="56">
        <v>2</v>
      </c>
      <c r="B203" s="57"/>
      <c r="C203" s="68" t="s">
        <v>298</v>
      </c>
      <c r="D203" s="69"/>
      <c r="E203" s="69"/>
      <c r="F203" s="69"/>
      <c r="G203" s="69"/>
      <c r="H203" s="69"/>
      <c r="I203" s="69"/>
      <c r="J203" s="69"/>
      <c r="K203" s="69"/>
      <c r="L203" s="70"/>
      <c r="M203" s="71" t="s">
        <v>353</v>
      </c>
      <c r="N203" s="72"/>
      <c r="O203" s="72"/>
      <c r="P203" s="72"/>
      <c r="Q203" s="72"/>
      <c r="R203" s="72"/>
      <c r="S203" s="72"/>
      <c r="T203" s="61" t="s">
        <v>284</v>
      </c>
      <c r="U203" s="61"/>
      <c r="V203" s="61"/>
      <c r="W203" s="61"/>
      <c r="X203" s="61"/>
      <c r="Y203" s="61"/>
      <c r="Z203" s="61"/>
      <c r="AA203" s="61"/>
      <c r="AB203" s="61"/>
      <c r="AC203" s="61"/>
      <c r="AD203" s="61"/>
      <c r="AE203" s="61"/>
      <c r="AF203" s="61"/>
      <c r="AG203" s="61"/>
      <c r="AH203" s="61"/>
      <c r="AI203" s="61"/>
      <c r="AJ203" s="61"/>
      <c r="AK203" s="62"/>
      <c r="AL203" s="63">
        <v>38.337000000000003</v>
      </c>
      <c r="AM203" s="64"/>
      <c r="AN203" s="64"/>
      <c r="AO203" s="64"/>
      <c r="AP203" s="64"/>
      <c r="AQ203" s="64"/>
      <c r="AR203" s="64"/>
      <c r="AS203" s="64"/>
      <c r="AT203" s="64"/>
      <c r="AU203" s="64"/>
      <c r="AV203" s="64"/>
      <c r="AW203" s="64"/>
      <c r="AX203" s="64"/>
      <c r="AY203" s="65"/>
    </row>
    <row r="204" spans="1:51" ht="39.950000000000003" customHeight="1">
      <c r="A204" s="56">
        <v>3</v>
      </c>
      <c r="B204" s="57"/>
      <c r="C204" s="68" t="s">
        <v>299</v>
      </c>
      <c r="D204" s="69"/>
      <c r="E204" s="69"/>
      <c r="F204" s="69"/>
      <c r="G204" s="69"/>
      <c r="H204" s="69"/>
      <c r="I204" s="69"/>
      <c r="J204" s="69"/>
      <c r="K204" s="69"/>
      <c r="L204" s="70"/>
      <c r="M204" s="71" t="s">
        <v>300</v>
      </c>
      <c r="N204" s="72"/>
      <c r="O204" s="72"/>
      <c r="P204" s="72"/>
      <c r="Q204" s="72"/>
      <c r="R204" s="72"/>
      <c r="S204" s="72"/>
      <c r="T204" s="73" t="s">
        <v>284</v>
      </c>
      <c r="U204" s="61"/>
      <c r="V204" s="61"/>
      <c r="W204" s="61"/>
      <c r="X204" s="61"/>
      <c r="Y204" s="61"/>
      <c r="Z204" s="61"/>
      <c r="AA204" s="61"/>
      <c r="AB204" s="61"/>
      <c r="AC204" s="61"/>
      <c r="AD204" s="61"/>
      <c r="AE204" s="61"/>
      <c r="AF204" s="61"/>
      <c r="AG204" s="61"/>
      <c r="AH204" s="61"/>
      <c r="AI204" s="61"/>
      <c r="AJ204" s="61"/>
      <c r="AK204" s="62"/>
      <c r="AL204" s="63">
        <v>21.463000000000001</v>
      </c>
      <c r="AM204" s="64"/>
      <c r="AN204" s="64"/>
      <c r="AO204" s="64"/>
      <c r="AP204" s="64"/>
      <c r="AQ204" s="64"/>
      <c r="AR204" s="64"/>
      <c r="AS204" s="64"/>
      <c r="AT204" s="64"/>
      <c r="AU204" s="64"/>
      <c r="AV204" s="64"/>
      <c r="AW204" s="64"/>
      <c r="AX204" s="64"/>
      <c r="AY204" s="65"/>
    </row>
    <row r="205" spans="1:51" ht="39.950000000000003" customHeight="1">
      <c r="A205" s="56">
        <v>4</v>
      </c>
      <c r="B205" s="57"/>
      <c r="C205" s="68" t="s">
        <v>301</v>
      </c>
      <c r="D205" s="69"/>
      <c r="E205" s="69"/>
      <c r="F205" s="69"/>
      <c r="G205" s="69"/>
      <c r="H205" s="69"/>
      <c r="I205" s="69"/>
      <c r="J205" s="69"/>
      <c r="K205" s="69"/>
      <c r="L205" s="70"/>
      <c r="M205" s="71" t="s">
        <v>302</v>
      </c>
      <c r="N205" s="72"/>
      <c r="O205" s="72"/>
      <c r="P205" s="72"/>
      <c r="Q205" s="72"/>
      <c r="R205" s="72"/>
      <c r="S205" s="72"/>
      <c r="T205" s="73" t="s">
        <v>284</v>
      </c>
      <c r="U205" s="61"/>
      <c r="V205" s="61"/>
      <c r="W205" s="61"/>
      <c r="X205" s="61"/>
      <c r="Y205" s="61"/>
      <c r="Z205" s="61"/>
      <c r="AA205" s="61"/>
      <c r="AB205" s="61"/>
      <c r="AC205" s="61"/>
      <c r="AD205" s="61"/>
      <c r="AE205" s="61"/>
      <c r="AF205" s="61"/>
      <c r="AG205" s="61"/>
      <c r="AH205" s="61"/>
      <c r="AI205" s="61"/>
      <c r="AJ205" s="61"/>
      <c r="AK205" s="62"/>
      <c r="AL205" s="63">
        <v>17.419</v>
      </c>
      <c r="AM205" s="64"/>
      <c r="AN205" s="64"/>
      <c r="AO205" s="64"/>
      <c r="AP205" s="64"/>
      <c r="AQ205" s="64"/>
      <c r="AR205" s="64"/>
      <c r="AS205" s="64"/>
      <c r="AT205" s="64"/>
      <c r="AU205" s="64"/>
      <c r="AV205" s="64"/>
      <c r="AW205" s="64"/>
      <c r="AX205" s="64"/>
      <c r="AY205" s="65"/>
    </row>
    <row r="206" spans="1:51" ht="39.950000000000003" customHeight="1">
      <c r="A206" s="56">
        <v>5</v>
      </c>
      <c r="B206" s="57"/>
      <c r="C206" s="68" t="s">
        <v>303</v>
      </c>
      <c r="D206" s="69"/>
      <c r="E206" s="69"/>
      <c r="F206" s="69"/>
      <c r="G206" s="69"/>
      <c r="H206" s="69"/>
      <c r="I206" s="69"/>
      <c r="J206" s="69"/>
      <c r="K206" s="69"/>
      <c r="L206" s="70"/>
      <c r="M206" s="71" t="s">
        <v>304</v>
      </c>
      <c r="N206" s="72"/>
      <c r="O206" s="72"/>
      <c r="P206" s="72"/>
      <c r="Q206" s="72"/>
      <c r="R206" s="72"/>
      <c r="S206" s="72"/>
      <c r="T206" s="73" t="s">
        <v>284</v>
      </c>
      <c r="U206" s="61"/>
      <c r="V206" s="61"/>
      <c r="W206" s="61"/>
      <c r="X206" s="61"/>
      <c r="Y206" s="61"/>
      <c r="Z206" s="61"/>
      <c r="AA206" s="61"/>
      <c r="AB206" s="61"/>
      <c r="AC206" s="61"/>
      <c r="AD206" s="61"/>
      <c r="AE206" s="61"/>
      <c r="AF206" s="61"/>
      <c r="AG206" s="61"/>
      <c r="AH206" s="61"/>
      <c r="AI206" s="61"/>
      <c r="AJ206" s="61"/>
      <c r="AK206" s="62"/>
      <c r="AL206" s="63">
        <v>16.463000000000001</v>
      </c>
      <c r="AM206" s="64"/>
      <c r="AN206" s="64"/>
      <c r="AO206" s="64"/>
      <c r="AP206" s="64"/>
      <c r="AQ206" s="64"/>
      <c r="AR206" s="64"/>
      <c r="AS206" s="64"/>
      <c r="AT206" s="64"/>
      <c r="AU206" s="64"/>
      <c r="AV206" s="64"/>
      <c r="AW206" s="64"/>
      <c r="AX206" s="64"/>
      <c r="AY206" s="65"/>
    </row>
    <row r="207" spans="1:51" ht="39.950000000000003" customHeight="1">
      <c r="A207" s="56">
        <v>6</v>
      </c>
      <c r="B207" s="57"/>
      <c r="C207" s="68" t="s">
        <v>305</v>
      </c>
      <c r="D207" s="69"/>
      <c r="E207" s="69"/>
      <c r="F207" s="69"/>
      <c r="G207" s="69"/>
      <c r="H207" s="69"/>
      <c r="I207" s="69"/>
      <c r="J207" s="69"/>
      <c r="K207" s="69"/>
      <c r="L207" s="70"/>
      <c r="M207" s="71" t="s">
        <v>306</v>
      </c>
      <c r="N207" s="72"/>
      <c r="O207" s="72"/>
      <c r="P207" s="72"/>
      <c r="Q207" s="72"/>
      <c r="R207" s="72"/>
      <c r="S207" s="72"/>
      <c r="T207" s="73" t="s">
        <v>284</v>
      </c>
      <c r="U207" s="61"/>
      <c r="V207" s="61"/>
      <c r="W207" s="61"/>
      <c r="X207" s="61"/>
      <c r="Y207" s="61"/>
      <c r="Z207" s="61"/>
      <c r="AA207" s="61"/>
      <c r="AB207" s="61"/>
      <c r="AC207" s="61"/>
      <c r="AD207" s="61"/>
      <c r="AE207" s="61"/>
      <c r="AF207" s="61"/>
      <c r="AG207" s="61"/>
      <c r="AH207" s="61"/>
      <c r="AI207" s="61"/>
      <c r="AJ207" s="61"/>
      <c r="AK207" s="62"/>
      <c r="AL207" s="63">
        <v>15.35</v>
      </c>
      <c r="AM207" s="64"/>
      <c r="AN207" s="64"/>
      <c r="AO207" s="64"/>
      <c r="AP207" s="64"/>
      <c r="AQ207" s="64"/>
      <c r="AR207" s="64"/>
      <c r="AS207" s="64"/>
      <c r="AT207" s="64"/>
      <c r="AU207" s="64"/>
      <c r="AV207" s="64"/>
      <c r="AW207" s="64"/>
      <c r="AX207" s="64"/>
      <c r="AY207" s="65"/>
    </row>
    <row r="208" spans="1:51" ht="39.950000000000003" customHeight="1">
      <c r="A208" s="56">
        <v>7</v>
      </c>
      <c r="B208" s="57"/>
      <c r="C208" s="68" t="s">
        <v>382</v>
      </c>
      <c r="D208" s="69"/>
      <c r="E208" s="69"/>
      <c r="F208" s="69"/>
      <c r="G208" s="69"/>
      <c r="H208" s="69"/>
      <c r="I208" s="69"/>
      <c r="J208" s="69"/>
      <c r="K208" s="69"/>
      <c r="L208" s="84"/>
      <c r="M208" s="88">
        <v>4010405001084</v>
      </c>
      <c r="N208" s="89"/>
      <c r="O208" s="89"/>
      <c r="P208" s="89"/>
      <c r="Q208" s="89"/>
      <c r="R208" s="89"/>
      <c r="S208" s="90"/>
      <c r="T208" s="73" t="s">
        <v>284</v>
      </c>
      <c r="U208" s="61"/>
      <c r="V208" s="61"/>
      <c r="W208" s="61"/>
      <c r="X208" s="61"/>
      <c r="Y208" s="61"/>
      <c r="Z208" s="61"/>
      <c r="AA208" s="61"/>
      <c r="AB208" s="61"/>
      <c r="AC208" s="61"/>
      <c r="AD208" s="61"/>
      <c r="AE208" s="61"/>
      <c r="AF208" s="61"/>
      <c r="AG208" s="61"/>
      <c r="AH208" s="61"/>
      <c r="AI208" s="61"/>
      <c r="AJ208" s="61"/>
      <c r="AK208" s="62"/>
      <c r="AL208" s="63">
        <v>15.269</v>
      </c>
      <c r="AM208" s="64"/>
      <c r="AN208" s="64"/>
      <c r="AO208" s="64"/>
      <c r="AP208" s="64"/>
      <c r="AQ208" s="64"/>
      <c r="AR208" s="64"/>
      <c r="AS208" s="64"/>
      <c r="AT208" s="64"/>
      <c r="AU208" s="64"/>
      <c r="AV208" s="64"/>
      <c r="AW208" s="64"/>
      <c r="AX208" s="64"/>
      <c r="AY208" s="65"/>
    </row>
    <row r="209" spans="1:51" ht="39.950000000000003" customHeight="1">
      <c r="A209" s="56">
        <v>8</v>
      </c>
      <c r="B209" s="57"/>
      <c r="C209" s="68" t="s">
        <v>307</v>
      </c>
      <c r="D209" s="69"/>
      <c r="E209" s="69"/>
      <c r="F209" s="69"/>
      <c r="G209" s="69"/>
      <c r="H209" s="69"/>
      <c r="I209" s="69"/>
      <c r="J209" s="69"/>
      <c r="K209" s="69"/>
      <c r="L209" s="84"/>
      <c r="M209" s="85">
        <v>5010405001876</v>
      </c>
      <c r="N209" s="85"/>
      <c r="O209" s="85"/>
      <c r="P209" s="85"/>
      <c r="Q209" s="85"/>
      <c r="R209" s="85"/>
      <c r="S209" s="85"/>
      <c r="T209" s="73" t="s">
        <v>284</v>
      </c>
      <c r="U209" s="61"/>
      <c r="V209" s="61"/>
      <c r="W209" s="61"/>
      <c r="X209" s="61"/>
      <c r="Y209" s="61"/>
      <c r="Z209" s="61"/>
      <c r="AA209" s="61"/>
      <c r="AB209" s="61"/>
      <c r="AC209" s="61"/>
      <c r="AD209" s="61"/>
      <c r="AE209" s="61"/>
      <c r="AF209" s="61"/>
      <c r="AG209" s="61"/>
      <c r="AH209" s="61"/>
      <c r="AI209" s="61"/>
      <c r="AJ209" s="61"/>
      <c r="AK209" s="62"/>
      <c r="AL209" s="63">
        <v>15.058</v>
      </c>
      <c r="AM209" s="64"/>
      <c r="AN209" s="64"/>
      <c r="AO209" s="64"/>
      <c r="AP209" s="64"/>
      <c r="AQ209" s="64"/>
      <c r="AR209" s="64"/>
      <c r="AS209" s="64"/>
      <c r="AT209" s="64"/>
      <c r="AU209" s="64"/>
      <c r="AV209" s="64"/>
      <c r="AW209" s="64"/>
      <c r="AX209" s="64"/>
      <c r="AY209" s="65"/>
    </row>
    <row r="210" spans="1:51" ht="39.950000000000003" customHeight="1">
      <c r="A210" s="56">
        <v>9</v>
      </c>
      <c r="B210" s="57"/>
      <c r="C210" s="68" t="s">
        <v>308</v>
      </c>
      <c r="D210" s="69"/>
      <c r="E210" s="69"/>
      <c r="F210" s="69"/>
      <c r="G210" s="69"/>
      <c r="H210" s="69"/>
      <c r="I210" s="69"/>
      <c r="J210" s="69"/>
      <c r="K210" s="69"/>
      <c r="L210" s="84"/>
      <c r="M210" s="86" t="s">
        <v>309</v>
      </c>
      <c r="N210" s="87"/>
      <c r="O210" s="87"/>
      <c r="P210" s="87"/>
      <c r="Q210" s="87"/>
      <c r="R210" s="87"/>
      <c r="S210" s="71"/>
      <c r="T210" s="73" t="s">
        <v>284</v>
      </c>
      <c r="U210" s="61"/>
      <c r="V210" s="61"/>
      <c r="W210" s="61"/>
      <c r="X210" s="61"/>
      <c r="Y210" s="61"/>
      <c r="Z210" s="61"/>
      <c r="AA210" s="61"/>
      <c r="AB210" s="61"/>
      <c r="AC210" s="61"/>
      <c r="AD210" s="61"/>
      <c r="AE210" s="61"/>
      <c r="AF210" s="61"/>
      <c r="AG210" s="61"/>
      <c r="AH210" s="61"/>
      <c r="AI210" s="61"/>
      <c r="AJ210" s="61"/>
      <c r="AK210" s="62"/>
      <c r="AL210" s="63">
        <v>11.284000000000001</v>
      </c>
      <c r="AM210" s="64"/>
      <c r="AN210" s="64"/>
      <c r="AO210" s="64"/>
      <c r="AP210" s="64"/>
      <c r="AQ210" s="64"/>
      <c r="AR210" s="64"/>
      <c r="AS210" s="64"/>
      <c r="AT210" s="64"/>
      <c r="AU210" s="64"/>
      <c r="AV210" s="64"/>
      <c r="AW210" s="64"/>
      <c r="AX210" s="64"/>
      <c r="AY210" s="65"/>
    </row>
    <row r="211" spans="1:51" ht="39.950000000000003" customHeight="1">
      <c r="A211" s="56">
        <v>10</v>
      </c>
      <c r="B211" s="57"/>
      <c r="C211" s="68" t="s">
        <v>310</v>
      </c>
      <c r="D211" s="69"/>
      <c r="E211" s="69"/>
      <c r="F211" s="69"/>
      <c r="G211" s="69"/>
      <c r="H211" s="69"/>
      <c r="I211" s="69"/>
      <c r="J211" s="69"/>
      <c r="K211" s="69"/>
      <c r="L211" s="70"/>
      <c r="M211" s="71" t="s">
        <v>311</v>
      </c>
      <c r="N211" s="72"/>
      <c r="O211" s="72"/>
      <c r="P211" s="72"/>
      <c r="Q211" s="72"/>
      <c r="R211" s="72"/>
      <c r="S211" s="72"/>
      <c r="T211" s="73" t="s">
        <v>284</v>
      </c>
      <c r="U211" s="61"/>
      <c r="V211" s="61"/>
      <c r="W211" s="61"/>
      <c r="X211" s="61"/>
      <c r="Y211" s="61"/>
      <c r="Z211" s="61"/>
      <c r="AA211" s="61"/>
      <c r="AB211" s="61"/>
      <c r="AC211" s="61"/>
      <c r="AD211" s="61"/>
      <c r="AE211" s="61"/>
      <c r="AF211" s="61"/>
      <c r="AG211" s="61"/>
      <c r="AH211" s="61"/>
      <c r="AI211" s="61"/>
      <c r="AJ211" s="61"/>
      <c r="AK211" s="62"/>
      <c r="AL211" s="63">
        <v>10.039</v>
      </c>
      <c r="AM211" s="64"/>
      <c r="AN211" s="64"/>
      <c r="AO211" s="64"/>
      <c r="AP211" s="64"/>
      <c r="AQ211" s="64"/>
      <c r="AR211" s="64"/>
      <c r="AS211" s="64"/>
      <c r="AT211" s="64"/>
      <c r="AU211" s="64"/>
      <c r="AV211" s="64"/>
      <c r="AW211" s="64"/>
      <c r="AX211" s="64"/>
      <c r="AY211" s="65"/>
    </row>
    <row r="212" spans="1:51" ht="16.5" customHeight="1">
      <c r="A212" s="50"/>
      <c r="B212" s="50" t="s">
        <v>149</v>
      </c>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1"/>
      <c r="AM212" s="51"/>
      <c r="AN212" s="51"/>
      <c r="AO212" s="51"/>
      <c r="AP212" s="51"/>
      <c r="AQ212" s="51"/>
      <c r="AR212" s="51"/>
      <c r="AS212" s="51"/>
      <c r="AT212" s="51"/>
      <c r="AU212" s="51"/>
      <c r="AV212" s="51"/>
      <c r="AW212" s="51"/>
      <c r="AX212" s="51"/>
      <c r="AY212" s="51"/>
    </row>
    <row r="213" spans="1:51" ht="33.75" customHeight="1">
      <c r="A213" s="74"/>
      <c r="B213" s="75"/>
      <c r="C213" s="76" t="s">
        <v>11</v>
      </c>
      <c r="D213" s="77"/>
      <c r="E213" s="77"/>
      <c r="F213" s="77"/>
      <c r="G213" s="77"/>
      <c r="H213" s="77"/>
      <c r="I213" s="77"/>
      <c r="J213" s="77"/>
      <c r="K213" s="77"/>
      <c r="L213" s="77"/>
      <c r="M213" s="78" t="s">
        <v>155</v>
      </c>
      <c r="N213" s="79"/>
      <c r="O213" s="79"/>
      <c r="P213" s="79"/>
      <c r="Q213" s="79"/>
      <c r="R213" s="79"/>
      <c r="S213" s="79"/>
      <c r="T213" s="77" t="s">
        <v>154</v>
      </c>
      <c r="U213" s="77"/>
      <c r="V213" s="77"/>
      <c r="W213" s="77"/>
      <c r="X213" s="77"/>
      <c r="Y213" s="77"/>
      <c r="Z213" s="77"/>
      <c r="AA213" s="77"/>
      <c r="AB213" s="77"/>
      <c r="AC213" s="77"/>
      <c r="AD213" s="77"/>
      <c r="AE213" s="77"/>
      <c r="AF213" s="77"/>
      <c r="AG213" s="77"/>
      <c r="AH213" s="77"/>
      <c r="AI213" s="77"/>
      <c r="AJ213" s="77"/>
      <c r="AK213" s="80"/>
      <c r="AL213" s="81" t="s">
        <v>12</v>
      </c>
      <c r="AM213" s="82"/>
      <c r="AN213" s="82"/>
      <c r="AO213" s="82"/>
      <c r="AP213" s="82"/>
      <c r="AQ213" s="82"/>
      <c r="AR213" s="82"/>
      <c r="AS213" s="82"/>
      <c r="AT213" s="82"/>
      <c r="AU213" s="82"/>
      <c r="AV213" s="82"/>
      <c r="AW213" s="82"/>
      <c r="AX213" s="82"/>
      <c r="AY213" s="83"/>
    </row>
    <row r="214" spans="1:51" ht="36" customHeight="1">
      <c r="A214" s="56">
        <v>1</v>
      </c>
      <c r="B214" s="57"/>
      <c r="C214" s="58" t="s">
        <v>312</v>
      </c>
      <c r="D214" s="59"/>
      <c r="E214" s="59"/>
      <c r="F214" s="59"/>
      <c r="G214" s="59"/>
      <c r="H214" s="59"/>
      <c r="I214" s="59"/>
      <c r="J214" s="59"/>
      <c r="K214" s="59"/>
      <c r="L214" s="59"/>
      <c r="M214" s="60" t="s">
        <v>229</v>
      </c>
      <c r="N214" s="60"/>
      <c r="O214" s="60"/>
      <c r="P214" s="60"/>
      <c r="Q214" s="60"/>
      <c r="R214" s="60"/>
      <c r="S214" s="60"/>
      <c r="T214" s="66" t="s">
        <v>313</v>
      </c>
      <c r="U214" s="66"/>
      <c r="V214" s="66"/>
      <c r="W214" s="66"/>
      <c r="X214" s="66"/>
      <c r="Y214" s="66"/>
      <c r="Z214" s="66"/>
      <c r="AA214" s="66"/>
      <c r="AB214" s="66"/>
      <c r="AC214" s="66"/>
      <c r="AD214" s="66"/>
      <c r="AE214" s="66"/>
      <c r="AF214" s="66"/>
      <c r="AG214" s="66"/>
      <c r="AH214" s="66"/>
      <c r="AI214" s="66"/>
      <c r="AJ214" s="66"/>
      <c r="AK214" s="67"/>
      <c r="AL214" s="63">
        <v>62.332999999999998</v>
      </c>
      <c r="AM214" s="64"/>
      <c r="AN214" s="64"/>
      <c r="AO214" s="64"/>
      <c r="AP214" s="64"/>
      <c r="AQ214" s="64"/>
      <c r="AR214" s="64"/>
      <c r="AS214" s="64"/>
      <c r="AT214" s="64"/>
      <c r="AU214" s="64"/>
      <c r="AV214" s="64"/>
      <c r="AW214" s="64"/>
      <c r="AX214" s="64"/>
      <c r="AY214" s="65"/>
    </row>
    <row r="215" spans="1:51" ht="17.25" customHeight="1">
      <c r="A215" s="56">
        <v>2</v>
      </c>
      <c r="B215" s="57"/>
      <c r="C215" s="58" t="s">
        <v>314</v>
      </c>
      <c r="D215" s="59"/>
      <c r="E215" s="59"/>
      <c r="F215" s="59"/>
      <c r="G215" s="59"/>
      <c r="H215" s="59"/>
      <c r="I215" s="59"/>
      <c r="J215" s="59"/>
      <c r="K215" s="59"/>
      <c r="L215" s="59"/>
      <c r="M215" s="60" t="s">
        <v>229</v>
      </c>
      <c r="N215" s="60"/>
      <c r="O215" s="60"/>
      <c r="P215" s="60"/>
      <c r="Q215" s="60"/>
      <c r="R215" s="60"/>
      <c r="S215" s="60"/>
      <c r="T215" s="61" t="s">
        <v>284</v>
      </c>
      <c r="U215" s="61"/>
      <c r="V215" s="61"/>
      <c r="W215" s="61"/>
      <c r="X215" s="61"/>
      <c r="Y215" s="61"/>
      <c r="Z215" s="61"/>
      <c r="AA215" s="61"/>
      <c r="AB215" s="61"/>
      <c r="AC215" s="61"/>
      <c r="AD215" s="61"/>
      <c r="AE215" s="61"/>
      <c r="AF215" s="61"/>
      <c r="AG215" s="61"/>
      <c r="AH215" s="61"/>
      <c r="AI215" s="61"/>
      <c r="AJ215" s="61"/>
      <c r="AK215" s="62"/>
      <c r="AL215" s="63">
        <v>60.82</v>
      </c>
      <c r="AM215" s="64"/>
      <c r="AN215" s="64"/>
      <c r="AO215" s="64"/>
      <c r="AP215" s="64"/>
      <c r="AQ215" s="64"/>
      <c r="AR215" s="64"/>
      <c r="AS215" s="64"/>
      <c r="AT215" s="64"/>
      <c r="AU215" s="64"/>
      <c r="AV215" s="64"/>
      <c r="AW215" s="64"/>
      <c r="AX215" s="64"/>
      <c r="AY215" s="65"/>
    </row>
    <row r="216" spans="1:51" ht="17.25" customHeight="1">
      <c r="A216" s="56">
        <v>3</v>
      </c>
      <c r="B216" s="57"/>
      <c r="C216" s="58" t="s">
        <v>315</v>
      </c>
      <c r="D216" s="59"/>
      <c r="E216" s="59"/>
      <c r="F216" s="59"/>
      <c r="G216" s="59"/>
      <c r="H216" s="59"/>
      <c r="I216" s="59"/>
      <c r="J216" s="59"/>
      <c r="K216" s="59"/>
      <c r="L216" s="59"/>
      <c r="M216" s="60" t="s">
        <v>229</v>
      </c>
      <c r="N216" s="60"/>
      <c r="O216" s="60"/>
      <c r="P216" s="60"/>
      <c r="Q216" s="60"/>
      <c r="R216" s="60"/>
      <c r="S216" s="60"/>
      <c r="T216" s="61" t="s">
        <v>284</v>
      </c>
      <c r="U216" s="61"/>
      <c r="V216" s="61"/>
      <c r="W216" s="61"/>
      <c r="X216" s="61"/>
      <c r="Y216" s="61"/>
      <c r="Z216" s="61"/>
      <c r="AA216" s="61"/>
      <c r="AB216" s="61"/>
      <c r="AC216" s="61"/>
      <c r="AD216" s="61"/>
      <c r="AE216" s="61"/>
      <c r="AF216" s="61"/>
      <c r="AG216" s="61"/>
      <c r="AH216" s="61"/>
      <c r="AI216" s="61"/>
      <c r="AJ216" s="61"/>
      <c r="AK216" s="62"/>
      <c r="AL216" s="63">
        <v>33.173000000000002</v>
      </c>
      <c r="AM216" s="64"/>
      <c r="AN216" s="64"/>
      <c r="AO216" s="64"/>
      <c r="AP216" s="64"/>
      <c r="AQ216" s="64"/>
      <c r="AR216" s="64"/>
      <c r="AS216" s="64"/>
      <c r="AT216" s="64"/>
      <c r="AU216" s="64"/>
      <c r="AV216" s="64"/>
      <c r="AW216" s="64"/>
      <c r="AX216" s="64"/>
      <c r="AY216" s="65"/>
    </row>
    <row r="217" spans="1:51" ht="17.25" customHeight="1">
      <c r="A217" s="56">
        <v>4</v>
      </c>
      <c r="B217" s="57"/>
      <c r="C217" s="58" t="s">
        <v>316</v>
      </c>
      <c r="D217" s="59"/>
      <c r="E217" s="59"/>
      <c r="F217" s="59"/>
      <c r="G217" s="59"/>
      <c r="H217" s="59"/>
      <c r="I217" s="59"/>
      <c r="J217" s="59"/>
      <c r="K217" s="59"/>
      <c r="L217" s="59"/>
      <c r="M217" s="60" t="s">
        <v>229</v>
      </c>
      <c r="N217" s="60"/>
      <c r="O217" s="60"/>
      <c r="P217" s="60"/>
      <c r="Q217" s="60"/>
      <c r="R217" s="60"/>
      <c r="S217" s="60"/>
      <c r="T217" s="61" t="s">
        <v>284</v>
      </c>
      <c r="U217" s="61"/>
      <c r="V217" s="61"/>
      <c r="W217" s="61"/>
      <c r="X217" s="61"/>
      <c r="Y217" s="61"/>
      <c r="Z217" s="61"/>
      <c r="AA217" s="61"/>
      <c r="AB217" s="61"/>
      <c r="AC217" s="61"/>
      <c r="AD217" s="61"/>
      <c r="AE217" s="61"/>
      <c r="AF217" s="61"/>
      <c r="AG217" s="61"/>
      <c r="AH217" s="61"/>
      <c r="AI217" s="61"/>
      <c r="AJ217" s="61"/>
      <c r="AK217" s="62"/>
      <c r="AL217" s="63">
        <v>28.8</v>
      </c>
      <c r="AM217" s="64"/>
      <c r="AN217" s="64"/>
      <c r="AO217" s="64"/>
      <c r="AP217" s="64"/>
      <c r="AQ217" s="64"/>
      <c r="AR217" s="64"/>
      <c r="AS217" s="64"/>
      <c r="AT217" s="64"/>
      <c r="AU217" s="64"/>
      <c r="AV217" s="64"/>
      <c r="AW217" s="64"/>
      <c r="AX217" s="64"/>
      <c r="AY217" s="65"/>
    </row>
    <row r="218" spans="1:51" ht="17.25" customHeight="1">
      <c r="A218" s="56">
        <v>5</v>
      </c>
      <c r="B218" s="57"/>
      <c r="C218" s="58" t="s">
        <v>317</v>
      </c>
      <c r="D218" s="59"/>
      <c r="E218" s="59"/>
      <c r="F218" s="59"/>
      <c r="G218" s="59"/>
      <c r="H218" s="59"/>
      <c r="I218" s="59"/>
      <c r="J218" s="59"/>
      <c r="K218" s="59"/>
      <c r="L218" s="59"/>
      <c r="M218" s="60" t="s">
        <v>229</v>
      </c>
      <c r="N218" s="60"/>
      <c r="O218" s="60"/>
      <c r="P218" s="60"/>
      <c r="Q218" s="60"/>
      <c r="R218" s="60"/>
      <c r="S218" s="60"/>
      <c r="T218" s="61" t="s">
        <v>284</v>
      </c>
      <c r="U218" s="61"/>
      <c r="V218" s="61"/>
      <c r="W218" s="61"/>
      <c r="X218" s="61"/>
      <c r="Y218" s="61"/>
      <c r="Z218" s="61"/>
      <c r="AA218" s="61"/>
      <c r="AB218" s="61"/>
      <c r="AC218" s="61"/>
      <c r="AD218" s="61"/>
      <c r="AE218" s="61"/>
      <c r="AF218" s="61"/>
      <c r="AG218" s="61"/>
      <c r="AH218" s="61"/>
      <c r="AI218" s="61"/>
      <c r="AJ218" s="61"/>
      <c r="AK218" s="62"/>
      <c r="AL218" s="63">
        <v>28.7</v>
      </c>
      <c r="AM218" s="64"/>
      <c r="AN218" s="64"/>
      <c r="AO218" s="64"/>
      <c r="AP218" s="64"/>
      <c r="AQ218" s="64"/>
      <c r="AR218" s="64"/>
      <c r="AS218" s="64"/>
      <c r="AT218" s="64"/>
      <c r="AU218" s="64"/>
      <c r="AV218" s="64"/>
      <c r="AW218" s="64"/>
      <c r="AX218" s="64"/>
      <c r="AY218" s="65"/>
    </row>
    <row r="219" spans="1:51" ht="17.25" customHeight="1">
      <c r="A219" s="56">
        <v>6</v>
      </c>
      <c r="B219" s="57"/>
      <c r="C219" s="58" t="s">
        <v>318</v>
      </c>
      <c r="D219" s="59"/>
      <c r="E219" s="59"/>
      <c r="F219" s="59"/>
      <c r="G219" s="59"/>
      <c r="H219" s="59"/>
      <c r="I219" s="59"/>
      <c r="J219" s="59"/>
      <c r="K219" s="59"/>
      <c r="L219" s="59"/>
      <c r="M219" s="60" t="s">
        <v>229</v>
      </c>
      <c r="N219" s="60"/>
      <c r="O219" s="60"/>
      <c r="P219" s="60"/>
      <c r="Q219" s="60"/>
      <c r="R219" s="60"/>
      <c r="S219" s="60"/>
      <c r="T219" s="61" t="s">
        <v>284</v>
      </c>
      <c r="U219" s="61"/>
      <c r="V219" s="61"/>
      <c r="W219" s="61"/>
      <c r="X219" s="61"/>
      <c r="Y219" s="61"/>
      <c r="Z219" s="61"/>
      <c r="AA219" s="61"/>
      <c r="AB219" s="61"/>
      <c r="AC219" s="61"/>
      <c r="AD219" s="61"/>
      <c r="AE219" s="61"/>
      <c r="AF219" s="61"/>
      <c r="AG219" s="61"/>
      <c r="AH219" s="61"/>
      <c r="AI219" s="61"/>
      <c r="AJ219" s="61"/>
      <c r="AK219" s="62"/>
      <c r="AL219" s="63">
        <v>24.05</v>
      </c>
      <c r="AM219" s="64"/>
      <c r="AN219" s="64"/>
      <c r="AO219" s="64"/>
      <c r="AP219" s="64"/>
      <c r="AQ219" s="64"/>
      <c r="AR219" s="64"/>
      <c r="AS219" s="64"/>
      <c r="AT219" s="64"/>
      <c r="AU219" s="64"/>
      <c r="AV219" s="64"/>
      <c r="AW219" s="64"/>
      <c r="AX219" s="64"/>
      <c r="AY219" s="65"/>
    </row>
    <row r="220" spans="1:51" ht="17.25" customHeight="1">
      <c r="A220" s="56">
        <v>7</v>
      </c>
      <c r="B220" s="57"/>
      <c r="C220" s="58" t="s">
        <v>319</v>
      </c>
      <c r="D220" s="59"/>
      <c r="E220" s="59"/>
      <c r="F220" s="59"/>
      <c r="G220" s="59"/>
      <c r="H220" s="59"/>
      <c r="I220" s="59"/>
      <c r="J220" s="59"/>
      <c r="K220" s="59"/>
      <c r="L220" s="59"/>
      <c r="M220" s="60" t="s">
        <v>229</v>
      </c>
      <c r="N220" s="60"/>
      <c r="O220" s="60"/>
      <c r="P220" s="60"/>
      <c r="Q220" s="60"/>
      <c r="R220" s="60"/>
      <c r="S220" s="60"/>
      <c r="T220" s="61" t="s">
        <v>284</v>
      </c>
      <c r="U220" s="61"/>
      <c r="V220" s="61"/>
      <c r="W220" s="61"/>
      <c r="X220" s="61"/>
      <c r="Y220" s="61"/>
      <c r="Z220" s="61"/>
      <c r="AA220" s="61"/>
      <c r="AB220" s="61"/>
      <c r="AC220" s="61"/>
      <c r="AD220" s="61"/>
      <c r="AE220" s="61"/>
      <c r="AF220" s="61"/>
      <c r="AG220" s="61"/>
      <c r="AH220" s="61"/>
      <c r="AI220" s="61"/>
      <c r="AJ220" s="61"/>
      <c r="AK220" s="62"/>
      <c r="AL220" s="63">
        <v>23.5</v>
      </c>
      <c r="AM220" s="64"/>
      <c r="AN220" s="64"/>
      <c r="AO220" s="64"/>
      <c r="AP220" s="64"/>
      <c r="AQ220" s="64"/>
      <c r="AR220" s="64"/>
      <c r="AS220" s="64"/>
      <c r="AT220" s="64"/>
      <c r="AU220" s="64"/>
      <c r="AV220" s="64"/>
      <c r="AW220" s="64"/>
      <c r="AX220" s="64"/>
      <c r="AY220" s="65"/>
    </row>
    <row r="221" spans="1:51" ht="17.25" customHeight="1">
      <c r="A221" s="56">
        <v>8</v>
      </c>
      <c r="B221" s="57"/>
      <c r="C221" s="58" t="s">
        <v>320</v>
      </c>
      <c r="D221" s="59"/>
      <c r="E221" s="59"/>
      <c r="F221" s="59"/>
      <c r="G221" s="59"/>
      <c r="H221" s="59"/>
      <c r="I221" s="59"/>
      <c r="J221" s="59"/>
      <c r="K221" s="59"/>
      <c r="L221" s="59"/>
      <c r="M221" s="60" t="s">
        <v>229</v>
      </c>
      <c r="N221" s="60"/>
      <c r="O221" s="60"/>
      <c r="P221" s="60"/>
      <c r="Q221" s="60"/>
      <c r="R221" s="60"/>
      <c r="S221" s="60"/>
      <c r="T221" s="61" t="s">
        <v>284</v>
      </c>
      <c r="U221" s="61"/>
      <c r="V221" s="61"/>
      <c r="W221" s="61"/>
      <c r="X221" s="61"/>
      <c r="Y221" s="61"/>
      <c r="Z221" s="61"/>
      <c r="AA221" s="61"/>
      <c r="AB221" s="61"/>
      <c r="AC221" s="61"/>
      <c r="AD221" s="61"/>
      <c r="AE221" s="61"/>
      <c r="AF221" s="61"/>
      <c r="AG221" s="61"/>
      <c r="AH221" s="61"/>
      <c r="AI221" s="61"/>
      <c r="AJ221" s="61"/>
      <c r="AK221" s="62"/>
      <c r="AL221" s="63">
        <v>20</v>
      </c>
      <c r="AM221" s="64"/>
      <c r="AN221" s="64"/>
      <c r="AO221" s="64"/>
      <c r="AP221" s="64"/>
      <c r="AQ221" s="64"/>
      <c r="AR221" s="64"/>
      <c r="AS221" s="64"/>
      <c r="AT221" s="64"/>
      <c r="AU221" s="64"/>
      <c r="AV221" s="64"/>
      <c r="AW221" s="64"/>
      <c r="AX221" s="64"/>
      <c r="AY221" s="65"/>
    </row>
    <row r="222" spans="1:51" ht="17.25" customHeight="1">
      <c r="A222" s="56">
        <v>9</v>
      </c>
      <c r="B222" s="57"/>
      <c r="C222" s="58" t="s">
        <v>321</v>
      </c>
      <c r="D222" s="59"/>
      <c r="E222" s="59"/>
      <c r="F222" s="59"/>
      <c r="G222" s="59"/>
      <c r="H222" s="59"/>
      <c r="I222" s="59"/>
      <c r="J222" s="59"/>
      <c r="K222" s="59"/>
      <c r="L222" s="59"/>
      <c r="M222" s="60" t="s">
        <v>229</v>
      </c>
      <c r="N222" s="60"/>
      <c r="O222" s="60"/>
      <c r="P222" s="60"/>
      <c r="Q222" s="60"/>
      <c r="R222" s="60"/>
      <c r="S222" s="60"/>
      <c r="T222" s="61" t="s">
        <v>284</v>
      </c>
      <c r="U222" s="61"/>
      <c r="V222" s="61"/>
      <c r="W222" s="61"/>
      <c r="X222" s="61"/>
      <c r="Y222" s="61"/>
      <c r="Z222" s="61"/>
      <c r="AA222" s="61"/>
      <c r="AB222" s="61"/>
      <c r="AC222" s="61"/>
      <c r="AD222" s="61"/>
      <c r="AE222" s="61"/>
      <c r="AF222" s="61"/>
      <c r="AG222" s="61"/>
      <c r="AH222" s="61"/>
      <c r="AI222" s="61"/>
      <c r="AJ222" s="61"/>
      <c r="AK222" s="62"/>
      <c r="AL222" s="63">
        <v>17</v>
      </c>
      <c r="AM222" s="64"/>
      <c r="AN222" s="64"/>
      <c r="AO222" s="64"/>
      <c r="AP222" s="64"/>
      <c r="AQ222" s="64"/>
      <c r="AR222" s="64"/>
      <c r="AS222" s="64"/>
      <c r="AT222" s="64"/>
      <c r="AU222" s="64"/>
      <c r="AV222" s="64"/>
      <c r="AW222" s="64"/>
      <c r="AX222" s="64"/>
      <c r="AY222" s="65"/>
    </row>
    <row r="223" spans="1:51" ht="17.25" customHeight="1">
      <c r="A223" s="56">
        <v>10</v>
      </c>
      <c r="B223" s="57"/>
      <c r="C223" s="58" t="s">
        <v>322</v>
      </c>
      <c r="D223" s="59"/>
      <c r="E223" s="59"/>
      <c r="F223" s="59"/>
      <c r="G223" s="59"/>
      <c r="H223" s="59"/>
      <c r="I223" s="59"/>
      <c r="J223" s="59"/>
      <c r="K223" s="59"/>
      <c r="L223" s="59"/>
      <c r="M223" s="60" t="s">
        <v>229</v>
      </c>
      <c r="N223" s="60"/>
      <c r="O223" s="60"/>
      <c r="P223" s="60"/>
      <c r="Q223" s="60"/>
      <c r="R223" s="60"/>
      <c r="S223" s="60"/>
      <c r="T223" s="61" t="s">
        <v>284</v>
      </c>
      <c r="U223" s="61"/>
      <c r="V223" s="61"/>
      <c r="W223" s="61"/>
      <c r="X223" s="61"/>
      <c r="Y223" s="61"/>
      <c r="Z223" s="61"/>
      <c r="AA223" s="61"/>
      <c r="AB223" s="61"/>
      <c r="AC223" s="61"/>
      <c r="AD223" s="61"/>
      <c r="AE223" s="61"/>
      <c r="AF223" s="61"/>
      <c r="AG223" s="61"/>
      <c r="AH223" s="61"/>
      <c r="AI223" s="61"/>
      <c r="AJ223" s="61"/>
      <c r="AK223" s="62"/>
      <c r="AL223" s="63">
        <v>16.463000000000001</v>
      </c>
      <c r="AM223" s="64"/>
      <c r="AN223" s="64"/>
      <c r="AO223" s="64"/>
      <c r="AP223" s="64"/>
      <c r="AQ223" s="64"/>
      <c r="AR223" s="64"/>
      <c r="AS223" s="64"/>
      <c r="AT223" s="64"/>
      <c r="AU223" s="64"/>
      <c r="AV223" s="64"/>
      <c r="AW223" s="64"/>
      <c r="AX223" s="64"/>
      <c r="AY223" s="65"/>
    </row>
    <row r="224" spans="1:51" hidden="1">
      <c r="A224" s="50"/>
      <c r="B224" s="50" t="s">
        <v>25</v>
      </c>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1"/>
      <c r="AM224" s="51"/>
      <c r="AN224" s="51"/>
      <c r="AO224" s="51"/>
      <c r="AP224" s="51"/>
      <c r="AQ224" s="51"/>
      <c r="AR224" s="51"/>
      <c r="AS224" s="51"/>
      <c r="AT224" s="51"/>
      <c r="AU224" s="51"/>
      <c r="AV224" s="51"/>
      <c r="AW224" s="51"/>
      <c r="AX224" s="51"/>
      <c r="AY224" s="51"/>
    </row>
    <row r="225" spans="1:51" ht="18" customHeight="1">
      <c r="A225" s="50"/>
      <c r="B225" s="52" t="s">
        <v>4</v>
      </c>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1"/>
      <c r="AM225" s="51"/>
      <c r="AN225" s="51"/>
      <c r="AO225" s="51"/>
      <c r="AP225" s="51"/>
      <c r="AQ225" s="51"/>
      <c r="AR225" s="51"/>
      <c r="AS225" s="51"/>
      <c r="AT225" s="51"/>
      <c r="AU225" s="51"/>
      <c r="AV225" s="51"/>
      <c r="AW225" s="51"/>
      <c r="AX225" s="51"/>
      <c r="AY225" s="51"/>
    </row>
    <row r="226" spans="1:51" ht="31.5" customHeight="1">
      <c r="A226" s="74"/>
      <c r="B226" s="75"/>
      <c r="C226" s="76" t="s">
        <v>11</v>
      </c>
      <c r="D226" s="77"/>
      <c r="E226" s="77"/>
      <c r="F226" s="77"/>
      <c r="G226" s="77"/>
      <c r="H226" s="77"/>
      <c r="I226" s="77"/>
      <c r="J226" s="77"/>
      <c r="K226" s="77"/>
      <c r="L226" s="77"/>
      <c r="M226" s="78" t="s">
        <v>155</v>
      </c>
      <c r="N226" s="79"/>
      <c r="O226" s="79"/>
      <c r="P226" s="79"/>
      <c r="Q226" s="79"/>
      <c r="R226" s="79"/>
      <c r="S226" s="79"/>
      <c r="T226" s="77" t="s">
        <v>154</v>
      </c>
      <c r="U226" s="77"/>
      <c r="V226" s="77"/>
      <c r="W226" s="77"/>
      <c r="X226" s="77"/>
      <c r="Y226" s="77"/>
      <c r="Z226" s="77"/>
      <c r="AA226" s="77"/>
      <c r="AB226" s="77"/>
      <c r="AC226" s="77"/>
      <c r="AD226" s="77"/>
      <c r="AE226" s="77"/>
      <c r="AF226" s="77"/>
      <c r="AG226" s="77"/>
      <c r="AH226" s="77"/>
      <c r="AI226" s="77"/>
      <c r="AJ226" s="77"/>
      <c r="AK226" s="80"/>
      <c r="AL226" s="81" t="s">
        <v>12</v>
      </c>
      <c r="AM226" s="82"/>
      <c r="AN226" s="82"/>
      <c r="AO226" s="82"/>
      <c r="AP226" s="82"/>
      <c r="AQ226" s="82"/>
      <c r="AR226" s="82"/>
      <c r="AS226" s="82"/>
      <c r="AT226" s="82"/>
      <c r="AU226" s="82"/>
      <c r="AV226" s="82"/>
      <c r="AW226" s="82"/>
      <c r="AX226" s="82"/>
      <c r="AY226" s="83"/>
    </row>
    <row r="227" spans="1:51" ht="39.950000000000003" customHeight="1">
      <c r="A227" s="56">
        <v>1</v>
      </c>
      <c r="B227" s="57"/>
      <c r="C227" s="91" t="s">
        <v>381</v>
      </c>
      <c r="D227" s="91"/>
      <c r="E227" s="91"/>
      <c r="F227" s="91"/>
      <c r="G227" s="91"/>
      <c r="H227" s="91"/>
      <c r="I227" s="91"/>
      <c r="J227" s="91"/>
      <c r="K227" s="91"/>
      <c r="L227" s="91"/>
      <c r="M227" s="85">
        <v>6430005001151</v>
      </c>
      <c r="N227" s="85"/>
      <c r="O227" s="85"/>
      <c r="P227" s="85"/>
      <c r="Q227" s="85"/>
      <c r="R227" s="85"/>
      <c r="S227" s="85"/>
      <c r="T227" s="953" t="s">
        <v>323</v>
      </c>
      <c r="U227" s="953"/>
      <c r="V227" s="953"/>
      <c r="W227" s="953"/>
      <c r="X227" s="953"/>
      <c r="Y227" s="953"/>
      <c r="Z227" s="953"/>
      <c r="AA227" s="953"/>
      <c r="AB227" s="953"/>
      <c r="AC227" s="953"/>
      <c r="AD227" s="953"/>
      <c r="AE227" s="953"/>
      <c r="AF227" s="953"/>
      <c r="AG227" s="953"/>
      <c r="AH227" s="953"/>
      <c r="AI227" s="953"/>
      <c r="AJ227" s="953"/>
      <c r="AK227" s="954"/>
      <c r="AL227" s="950">
        <v>4.7229999999999999</v>
      </c>
      <c r="AM227" s="951"/>
      <c r="AN227" s="951"/>
      <c r="AO227" s="951"/>
      <c r="AP227" s="951"/>
      <c r="AQ227" s="951"/>
      <c r="AR227" s="951"/>
      <c r="AS227" s="951"/>
      <c r="AT227" s="951"/>
      <c r="AU227" s="951"/>
      <c r="AV227" s="951"/>
      <c r="AW227" s="951"/>
      <c r="AX227" s="951"/>
      <c r="AY227" s="952"/>
    </row>
    <row r="228" spans="1:51" ht="39.950000000000003" customHeight="1">
      <c r="A228" s="56">
        <v>2</v>
      </c>
      <c r="B228" s="57"/>
      <c r="C228" s="91" t="s">
        <v>324</v>
      </c>
      <c r="D228" s="91"/>
      <c r="E228" s="91"/>
      <c r="F228" s="91"/>
      <c r="G228" s="91"/>
      <c r="H228" s="91"/>
      <c r="I228" s="91"/>
      <c r="J228" s="91"/>
      <c r="K228" s="91"/>
      <c r="L228" s="91"/>
      <c r="M228" s="85">
        <v>7350005000722</v>
      </c>
      <c r="N228" s="85"/>
      <c r="O228" s="85"/>
      <c r="P228" s="85"/>
      <c r="Q228" s="85"/>
      <c r="R228" s="85"/>
      <c r="S228" s="85"/>
      <c r="T228" s="61" t="s">
        <v>284</v>
      </c>
      <c r="U228" s="61"/>
      <c r="V228" s="61"/>
      <c r="W228" s="61"/>
      <c r="X228" s="61"/>
      <c r="Y228" s="61"/>
      <c r="Z228" s="61"/>
      <c r="AA228" s="61"/>
      <c r="AB228" s="61"/>
      <c r="AC228" s="61"/>
      <c r="AD228" s="61"/>
      <c r="AE228" s="61"/>
      <c r="AF228" s="61"/>
      <c r="AG228" s="61"/>
      <c r="AH228" s="61"/>
      <c r="AI228" s="61"/>
      <c r="AJ228" s="61"/>
      <c r="AK228" s="62"/>
      <c r="AL228" s="950">
        <v>1.1319999999999999</v>
      </c>
      <c r="AM228" s="951"/>
      <c r="AN228" s="951"/>
      <c r="AO228" s="951"/>
      <c r="AP228" s="951"/>
      <c r="AQ228" s="951"/>
      <c r="AR228" s="951"/>
      <c r="AS228" s="951"/>
      <c r="AT228" s="951"/>
      <c r="AU228" s="951"/>
      <c r="AV228" s="951"/>
      <c r="AW228" s="951"/>
      <c r="AX228" s="951"/>
      <c r="AY228" s="952"/>
    </row>
    <row r="229" spans="1:51" ht="39.950000000000003" customHeight="1">
      <c r="A229" s="56">
        <v>3</v>
      </c>
      <c r="B229" s="57"/>
      <c r="C229" s="91" t="s">
        <v>325</v>
      </c>
      <c r="D229" s="91"/>
      <c r="E229" s="91"/>
      <c r="F229" s="91"/>
      <c r="G229" s="91"/>
      <c r="H229" s="91"/>
      <c r="I229" s="91"/>
      <c r="J229" s="91"/>
      <c r="K229" s="91"/>
      <c r="L229" s="91"/>
      <c r="M229" s="85">
        <v>9010405002029</v>
      </c>
      <c r="N229" s="85"/>
      <c r="O229" s="85"/>
      <c r="P229" s="85"/>
      <c r="Q229" s="85"/>
      <c r="R229" s="85"/>
      <c r="S229" s="85"/>
      <c r="T229" s="61" t="s">
        <v>284</v>
      </c>
      <c r="U229" s="61"/>
      <c r="V229" s="61"/>
      <c r="W229" s="61"/>
      <c r="X229" s="61"/>
      <c r="Y229" s="61"/>
      <c r="Z229" s="61"/>
      <c r="AA229" s="61"/>
      <c r="AB229" s="61"/>
      <c r="AC229" s="61"/>
      <c r="AD229" s="61"/>
      <c r="AE229" s="61"/>
      <c r="AF229" s="61"/>
      <c r="AG229" s="61"/>
      <c r="AH229" s="61"/>
      <c r="AI229" s="61"/>
      <c r="AJ229" s="61"/>
      <c r="AK229" s="62"/>
      <c r="AL229" s="950">
        <v>0.90700000000000003</v>
      </c>
      <c r="AM229" s="951"/>
      <c r="AN229" s="951"/>
      <c r="AO229" s="951"/>
      <c r="AP229" s="951"/>
      <c r="AQ229" s="951"/>
      <c r="AR229" s="951"/>
      <c r="AS229" s="951"/>
      <c r="AT229" s="951"/>
      <c r="AU229" s="951"/>
      <c r="AV229" s="951"/>
      <c r="AW229" s="951"/>
      <c r="AX229" s="951"/>
      <c r="AY229" s="952"/>
    </row>
    <row r="230" spans="1:51" ht="39.950000000000003" customHeight="1">
      <c r="A230" s="56">
        <v>4</v>
      </c>
      <c r="B230" s="57"/>
      <c r="C230" s="91" t="s">
        <v>326</v>
      </c>
      <c r="D230" s="91"/>
      <c r="E230" s="91"/>
      <c r="F230" s="91"/>
      <c r="G230" s="91"/>
      <c r="H230" s="91"/>
      <c r="I230" s="91"/>
      <c r="J230" s="91"/>
      <c r="K230" s="91"/>
      <c r="L230" s="91"/>
      <c r="M230" s="85">
        <v>6260005007174</v>
      </c>
      <c r="N230" s="85"/>
      <c r="O230" s="85"/>
      <c r="P230" s="85"/>
      <c r="Q230" s="85"/>
      <c r="R230" s="85"/>
      <c r="S230" s="85"/>
      <c r="T230" s="61" t="s">
        <v>284</v>
      </c>
      <c r="U230" s="61"/>
      <c r="V230" s="61"/>
      <c r="W230" s="61"/>
      <c r="X230" s="61"/>
      <c r="Y230" s="61"/>
      <c r="Z230" s="61"/>
      <c r="AA230" s="61"/>
      <c r="AB230" s="61"/>
      <c r="AC230" s="61"/>
      <c r="AD230" s="61"/>
      <c r="AE230" s="61"/>
      <c r="AF230" s="61"/>
      <c r="AG230" s="61"/>
      <c r="AH230" s="61"/>
      <c r="AI230" s="61"/>
      <c r="AJ230" s="61"/>
      <c r="AK230" s="62"/>
      <c r="AL230" s="950">
        <v>0.78900000000000003</v>
      </c>
      <c r="AM230" s="951"/>
      <c r="AN230" s="951"/>
      <c r="AO230" s="951"/>
      <c r="AP230" s="951"/>
      <c r="AQ230" s="951"/>
      <c r="AR230" s="951"/>
      <c r="AS230" s="951"/>
      <c r="AT230" s="951"/>
      <c r="AU230" s="951"/>
      <c r="AV230" s="951"/>
      <c r="AW230" s="951"/>
      <c r="AX230" s="951"/>
      <c r="AY230" s="952"/>
    </row>
    <row r="231" spans="1:51" ht="39.950000000000003" customHeight="1">
      <c r="A231" s="56">
        <v>5</v>
      </c>
      <c r="B231" s="57"/>
      <c r="C231" s="91" t="s">
        <v>327</v>
      </c>
      <c r="D231" s="91"/>
      <c r="E231" s="91"/>
      <c r="F231" s="91"/>
      <c r="G231" s="91"/>
      <c r="H231" s="91"/>
      <c r="I231" s="91"/>
      <c r="J231" s="91"/>
      <c r="K231" s="91"/>
      <c r="L231" s="91"/>
      <c r="M231" s="88">
        <v>1330005000787</v>
      </c>
      <c r="N231" s="89"/>
      <c r="O231" s="89"/>
      <c r="P231" s="89"/>
      <c r="Q231" s="89"/>
      <c r="R231" s="89"/>
      <c r="S231" s="90"/>
      <c r="T231" s="61" t="s">
        <v>284</v>
      </c>
      <c r="U231" s="61"/>
      <c r="V231" s="61"/>
      <c r="W231" s="61"/>
      <c r="X231" s="61"/>
      <c r="Y231" s="61"/>
      <c r="Z231" s="61"/>
      <c r="AA231" s="61"/>
      <c r="AB231" s="61"/>
      <c r="AC231" s="61"/>
      <c r="AD231" s="61"/>
      <c r="AE231" s="61"/>
      <c r="AF231" s="61"/>
      <c r="AG231" s="61"/>
      <c r="AH231" s="61"/>
      <c r="AI231" s="61"/>
      <c r="AJ231" s="61"/>
      <c r="AK231" s="62"/>
      <c r="AL231" s="950">
        <v>0.57899999999999996</v>
      </c>
      <c r="AM231" s="951"/>
      <c r="AN231" s="951"/>
      <c r="AO231" s="951"/>
      <c r="AP231" s="951"/>
      <c r="AQ231" s="951"/>
      <c r="AR231" s="951"/>
      <c r="AS231" s="951"/>
      <c r="AT231" s="951"/>
      <c r="AU231" s="951"/>
      <c r="AV231" s="951"/>
      <c r="AW231" s="951"/>
      <c r="AX231" s="951"/>
      <c r="AY231" s="952"/>
    </row>
    <row r="232" spans="1:51" ht="39.950000000000003" customHeight="1">
      <c r="A232" s="56">
        <v>6</v>
      </c>
      <c r="B232" s="57"/>
      <c r="C232" s="91" t="s">
        <v>383</v>
      </c>
      <c r="D232" s="91"/>
      <c r="E232" s="91"/>
      <c r="F232" s="91"/>
      <c r="G232" s="91"/>
      <c r="H232" s="91"/>
      <c r="I232" s="91"/>
      <c r="J232" s="91"/>
      <c r="K232" s="91"/>
      <c r="L232" s="91"/>
      <c r="M232" s="88">
        <v>7040005001272</v>
      </c>
      <c r="N232" s="89"/>
      <c r="O232" s="89"/>
      <c r="P232" s="89"/>
      <c r="Q232" s="89"/>
      <c r="R232" s="89"/>
      <c r="S232" s="90"/>
      <c r="T232" s="61" t="s">
        <v>284</v>
      </c>
      <c r="U232" s="61"/>
      <c r="V232" s="61"/>
      <c r="W232" s="61"/>
      <c r="X232" s="61"/>
      <c r="Y232" s="61"/>
      <c r="Z232" s="61"/>
      <c r="AA232" s="61"/>
      <c r="AB232" s="61"/>
      <c r="AC232" s="61"/>
      <c r="AD232" s="61"/>
      <c r="AE232" s="61"/>
      <c r="AF232" s="61"/>
      <c r="AG232" s="61"/>
      <c r="AH232" s="61"/>
      <c r="AI232" s="61"/>
      <c r="AJ232" s="61"/>
      <c r="AK232" s="62"/>
      <c r="AL232" s="950">
        <v>0.57499999999999996</v>
      </c>
      <c r="AM232" s="951"/>
      <c r="AN232" s="951"/>
      <c r="AO232" s="951"/>
      <c r="AP232" s="951"/>
      <c r="AQ232" s="951"/>
      <c r="AR232" s="951"/>
      <c r="AS232" s="951"/>
      <c r="AT232" s="951"/>
      <c r="AU232" s="951"/>
      <c r="AV232" s="951"/>
      <c r="AW232" s="951"/>
      <c r="AX232" s="951"/>
      <c r="AY232" s="952"/>
    </row>
    <row r="233" spans="1:51" ht="39.950000000000003" customHeight="1">
      <c r="A233" s="56">
        <v>7</v>
      </c>
      <c r="B233" s="57"/>
      <c r="C233" s="91" t="s">
        <v>328</v>
      </c>
      <c r="D233" s="91"/>
      <c r="E233" s="91"/>
      <c r="F233" s="91"/>
      <c r="G233" s="91"/>
      <c r="H233" s="91"/>
      <c r="I233" s="91"/>
      <c r="J233" s="91"/>
      <c r="K233" s="91"/>
      <c r="L233" s="91"/>
      <c r="M233" s="88">
        <v>1290005004396</v>
      </c>
      <c r="N233" s="89"/>
      <c r="O233" s="89"/>
      <c r="P233" s="89"/>
      <c r="Q233" s="89"/>
      <c r="R233" s="89"/>
      <c r="S233" s="90"/>
      <c r="T233" s="61" t="s">
        <v>284</v>
      </c>
      <c r="U233" s="61"/>
      <c r="V233" s="61"/>
      <c r="W233" s="61"/>
      <c r="X233" s="61"/>
      <c r="Y233" s="61"/>
      <c r="Z233" s="61"/>
      <c r="AA233" s="61"/>
      <c r="AB233" s="61"/>
      <c r="AC233" s="61"/>
      <c r="AD233" s="61"/>
      <c r="AE233" s="61"/>
      <c r="AF233" s="61"/>
      <c r="AG233" s="61"/>
      <c r="AH233" s="61"/>
      <c r="AI233" s="61"/>
      <c r="AJ233" s="61"/>
      <c r="AK233" s="62"/>
      <c r="AL233" s="950">
        <v>0.52500000000000002</v>
      </c>
      <c r="AM233" s="951"/>
      <c r="AN233" s="951"/>
      <c r="AO233" s="951"/>
      <c r="AP233" s="951"/>
      <c r="AQ233" s="951"/>
      <c r="AR233" s="951"/>
      <c r="AS233" s="951"/>
      <c r="AT233" s="951"/>
      <c r="AU233" s="951"/>
      <c r="AV233" s="951"/>
      <c r="AW233" s="951"/>
      <c r="AX233" s="951"/>
      <c r="AY233" s="952"/>
    </row>
    <row r="234" spans="1:51" ht="39.950000000000003" customHeight="1">
      <c r="A234" s="56">
        <v>8</v>
      </c>
      <c r="B234" s="57"/>
      <c r="C234" s="91" t="s">
        <v>329</v>
      </c>
      <c r="D234" s="91"/>
      <c r="E234" s="91"/>
      <c r="F234" s="91"/>
      <c r="G234" s="91"/>
      <c r="H234" s="91"/>
      <c r="I234" s="91"/>
      <c r="J234" s="91"/>
      <c r="K234" s="91"/>
      <c r="L234" s="91"/>
      <c r="M234" s="71" t="s">
        <v>330</v>
      </c>
      <c r="N234" s="72"/>
      <c r="O234" s="72"/>
      <c r="P234" s="72"/>
      <c r="Q234" s="72"/>
      <c r="R234" s="72"/>
      <c r="S234" s="72"/>
      <c r="T234" s="61" t="s">
        <v>284</v>
      </c>
      <c r="U234" s="61"/>
      <c r="V234" s="61"/>
      <c r="W234" s="61"/>
      <c r="X234" s="61"/>
      <c r="Y234" s="61"/>
      <c r="Z234" s="61"/>
      <c r="AA234" s="61"/>
      <c r="AB234" s="61"/>
      <c r="AC234" s="61"/>
      <c r="AD234" s="61"/>
      <c r="AE234" s="61"/>
      <c r="AF234" s="61"/>
      <c r="AG234" s="61"/>
      <c r="AH234" s="61"/>
      <c r="AI234" s="61"/>
      <c r="AJ234" s="61"/>
      <c r="AK234" s="62"/>
      <c r="AL234" s="950">
        <v>0.31900000000000001</v>
      </c>
      <c r="AM234" s="951"/>
      <c r="AN234" s="951"/>
      <c r="AO234" s="951"/>
      <c r="AP234" s="951"/>
      <c r="AQ234" s="951"/>
      <c r="AR234" s="951"/>
      <c r="AS234" s="951"/>
      <c r="AT234" s="951"/>
      <c r="AU234" s="951"/>
      <c r="AV234" s="951"/>
      <c r="AW234" s="951"/>
      <c r="AX234" s="951"/>
      <c r="AY234" s="952"/>
    </row>
    <row r="235" spans="1:51" ht="39.950000000000003" customHeight="1">
      <c r="A235" s="56">
        <v>9</v>
      </c>
      <c r="B235" s="57"/>
      <c r="C235" s="91" t="s">
        <v>331</v>
      </c>
      <c r="D235" s="91"/>
      <c r="E235" s="91"/>
      <c r="F235" s="91"/>
      <c r="G235" s="91"/>
      <c r="H235" s="91"/>
      <c r="I235" s="91"/>
      <c r="J235" s="91"/>
      <c r="K235" s="91"/>
      <c r="L235" s="91"/>
      <c r="M235" s="72" t="s">
        <v>332</v>
      </c>
      <c r="N235" s="72"/>
      <c r="O235" s="72"/>
      <c r="P235" s="72"/>
      <c r="Q235" s="72"/>
      <c r="R235" s="72"/>
      <c r="S235" s="72"/>
      <c r="T235" s="61" t="s">
        <v>284</v>
      </c>
      <c r="U235" s="61"/>
      <c r="V235" s="61"/>
      <c r="W235" s="61"/>
      <c r="X235" s="61"/>
      <c r="Y235" s="61"/>
      <c r="Z235" s="61"/>
      <c r="AA235" s="61"/>
      <c r="AB235" s="61"/>
      <c r="AC235" s="61"/>
      <c r="AD235" s="61"/>
      <c r="AE235" s="61"/>
      <c r="AF235" s="61"/>
      <c r="AG235" s="61"/>
      <c r="AH235" s="61"/>
      <c r="AI235" s="61"/>
      <c r="AJ235" s="61"/>
      <c r="AK235" s="62"/>
      <c r="AL235" s="950">
        <v>0.29699999999999999</v>
      </c>
      <c r="AM235" s="951"/>
      <c r="AN235" s="951"/>
      <c r="AO235" s="951"/>
      <c r="AP235" s="951"/>
      <c r="AQ235" s="951"/>
      <c r="AR235" s="951"/>
      <c r="AS235" s="951"/>
      <c r="AT235" s="951"/>
      <c r="AU235" s="951"/>
      <c r="AV235" s="951"/>
      <c r="AW235" s="951"/>
      <c r="AX235" s="951"/>
      <c r="AY235" s="952"/>
    </row>
    <row r="236" spans="1:51" ht="39.950000000000003" customHeight="1">
      <c r="A236" s="56">
        <v>10</v>
      </c>
      <c r="B236" s="57"/>
      <c r="C236" s="91" t="s">
        <v>333</v>
      </c>
      <c r="D236" s="91"/>
      <c r="E236" s="91"/>
      <c r="F236" s="91"/>
      <c r="G236" s="91"/>
      <c r="H236" s="91"/>
      <c r="I236" s="91"/>
      <c r="J236" s="91"/>
      <c r="K236" s="91"/>
      <c r="L236" s="91"/>
      <c r="M236" s="71" t="s">
        <v>334</v>
      </c>
      <c r="N236" s="72"/>
      <c r="O236" s="72"/>
      <c r="P236" s="72"/>
      <c r="Q236" s="72"/>
      <c r="R236" s="72"/>
      <c r="S236" s="72"/>
      <c r="T236" s="61" t="s">
        <v>284</v>
      </c>
      <c r="U236" s="61"/>
      <c r="V236" s="61"/>
      <c r="W236" s="61"/>
      <c r="X236" s="61"/>
      <c r="Y236" s="61"/>
      <c r="Z236" s="61"/>
      <c r="AA236" s="61"/>
      <c r="AB236" s="61"/>
      <c r="AC236" s="61"/>
      <c r="AD236" s="61"/>
      <c r="AE236" s="61"/>
      <c r="AF236" s="61"/>
      <c r="AG236" s="61"/>
      <c r="AH236" s="61"/>
      <c r="AI236" s="61"/>
      <c r="AJ236" s="61"/>
      <c r="AK236" s="62"/>
      <c r="AL236" s="950">
        <v>0.28100000000000003</v>
      </c>
      <c r="AM236" s="951"/>
      <c r="AN236" s="951"/>
      <c r="AO236" s="951"/>
      <c r="AP236" s="951"/>
      <c r="AQ236" s="951"/>
      <c r="AR236" s="951"/>
      <c r="AS236" s="951"/>
      <c r="AT236" s="951"/>
      <c r="AU236" s="951"/>
      <c r="AV236" s="951"/>
      <c r="AW236" s="951"/>
      <c r="AX236" s="951"/>
      <c r="AY236" s="952"/>
    </row>
  </sheetData>
  <mergeCells count="1098">
    <mergeCell ref="A234:B234"/>
    <mergeCell ref="C234:L234"/>
    <mergeCell ref="M234:S234"/>
    <mergeCell ref="T234:AK234"/>
    <mergeCell ref="AL234:AY234"/>
    <mergeCell ref="A235:B235"/>
    <mergeCell ref="C235:L235"/>
    <mergeCell ref="M235:S235"/>
    <mergeCell ref="T235:AK235"/>
    <mergeCell ref="AL235:AY235"/>
    <mergeCell ref="A236:B236"/>
    <mergeCell ref="C236:L236"/>
    <mergeCell ref="M236:S236"/>
    <mergeCell ref="T236:AK236"/>
    <mergeCell ref="AL236:AY236"/>
    <mergeCell ref="A230:B230"/>
    <mergeCell ref="C230:L230"/>
    <mergeCell ref="M230:S230"/>
    <mergeCell ref="T230:AK230"/>
    <mergeCell ref="AL230:AY230"/>
    <mergeCell ref="A231:B231"/>
    <mergeCell ref="C231:L231"/>
    <mergeCell ref="M231:S231"/>
    <mergeCell ref="T231:AK231"/>
    <mergeCell ref="AL231:AY231"/>
    <mergeCell ref="A232:B232"/>
    <mergeCell ref="C232:L232"/>
    <mergeCell ref="M232:S232"/>
    <mergeCell ref="T232:AK232"/>
    <mergeCell ref="AL232:AY232"/>
    <mergeCell ref="A233:B233"/>
    <mergeCell ref="C233:L233"/>
    <mergeCell ref="M233:S233"/>
    <mergeCell ref="T233:AK233"/>
    <mergeCell ref="AL233:AY233"/>
    <mergeCell ref="A226:B226"/>
    <mergeCell ref="C226:L226"/>
    <mergeCell ref="M226:S226"/>
    <mergeCell ref="T226:AK226"/>
    <mergeCell ref="AL226:AY226"/>
    <mergeCell ref="A227:B227"/>
    <mergeCell ref="C227:L227"/>
    <mergeCell ref="M227:S227"/>
    <mergeCell ref="T227:AK227"/>
    <mergeCell ref="AL227:AY227"/>
    <mergeCell ref="A228:B228"/>
    <mergeCell ref="C228:L228"/>
    <mergeCell ref="M228:S228"/>
    <mergeCell ref="T228:AK228"/>
    <mergeCell ref="AL228:AY228"/>
    <mergeCell ref="A229:B229"/>
    <mergeCell ref="C229:L229"/>
    <mergeCell ref="M229:S229"/>
    <mergeCell ref="T229:AK229"/>
    <mergeCell ref="AL229:AY229"/>
    <mergeCell ref="AQ44:AT44"/>
    <mergeCell ref="AU44:AY44"/>
    <mergeCell ref="AQ39:AT39"/>
    <mergeCell ref="AU39:AY39"/>
    <mergeCell ref="AI40:AL40"/>
    <mergeCell ref="AM40:AP40"/>
    <mergeCell ref="AQ40:AT40"/>
    <mergeCell ref="AU40:AY40"/>
    <mergeCell ref="AI41:AL41"/>
    <mergeCell ref="AM41:AP41"/>
    <mergeCell ref="AQ41:AT41"/>
    <mergeCell ref="AU41:AY41"/>
    <mergeCell ref="AI42:AL42"/>
    <mergeCell ref="AM42:AP42"/>
    <mergeCell ref="AQ42:AT42"/>
    <mergeCell ref="AU42:AY42"/>
    <mergeCell ref="AI43:AL43"/>
    <mergeCell ref="AM43:AP43"/>
    <mergeCell ref="AQ43:AT43"/>
    <mergeCell ref="AU43:AY43"/>
    <mergeCell ref="G39:O47"/>
    <mergeCell ref="Y39:AB39"/>
    <mergeCell ref="Y40:AB40"/>
    <mergeCell ref="Y41:AB41"/>
    <mergeCell ref="Y42:AB42"/>
    <mergeCell ref="Y43:AB43"/>
    <mergeCell ref="Y44:AB44"/>
    <mergeCell ref="P39:X41"/>
    <mergeCell ref="P42:X44"/>
    <mergeCell ref="AC39:AD41"/>
    <mergeCell ref="AE39:AH39"/>
    <mergeCell ref="AI39:AL39"/>
    <mergeCell ref="AM39:AP39"/>
    <mergeCell ref="AE40:AH40"/>
    <mergeCell ref="AE41:AH41"/>
    <mergeCell ref="AE42:AH42"/>
    <mergeCell ref="AE43:AH43"/>
    <mergeCell ref="AE44:AH44"/>
    <mergeCell ref="AC42:AD44"/>
    <mergeCell ref="AI44:AL44"/>
    <mergeCell ref="AM44:AP44"/>
    <mergeCell ref="A24:F25"/>
    <mergeCell ref="O24:AK24"/>
    <mergeCell ref="AL24:AR24"/>
    <mergeCell ref="AS24:AY24"/>
    <mergeCell ref="O25:AY25"/>
    <mergeCell ref="A26:F27"/>
    <mergeCell ref="A18:F19"/>
    <mergeCell ref="O18:AK18"/>
    <mergeCell ref="AL18:AR18"/>
    <mergeCell ref="AS18:AY18"/>
    <mergeCell ref="G19:N19"/>
    <mergeCell ref="O19:AY19"/>
    <mergeCell ref="A20:F21"/>
    <mergeCell ref="G20:N20"/>
    <mergeCell ref="O20:AK20"/>
    <mergeCell ref="AL20:AR20"/>
    <mergeCell ref="AS20:AY20"/>
    <mergeCell ref="O21:AY21"/>
    <mergeCell ref="A22:F23"/>
    <mergeCell ref="O22:AK22"/>
    <mergeCell ref="AL22:AR22"/>
    <mergeCell ref="AS22:AY22"/>
    <mergeCell ref="O23:AY23"/>
    <mergeCell ref="G26:N26"/>
    <mergeCell ref="G27:N27"/>
    <mergeCell ref="G24:N24"/>
    <mergeCell ref="G28:N28"/>
    <mergeCell ref="G29:N29"/>
    <mergeCell ref="G30:N30"/>
    <mergeCell ref="AL26:AR26"/>
    <mergeCell ref="AS26:AY26"/>
    <mergeCell ref="O27:AY27"/>
    <mergeCell ref="A28:F29"/>
    <mergeCell ref="O28:AK28"/>
    <mergeCell ref="AL28:AR28"/>
    <mergeCell ref="AS28:AY28"/>
    <mergeCell ref="O29:AY29"/>
    <mergeCell ref="A30:F31"/>
    <mergeCell ref="O30:AK30"/>
    <mergeCell ref="AL30:AR30"/>
    <mergeCell ref="A34:F35"/>
    <mergeCell ref="G34:N34"/>
    <mergeCell ref="O34:AK34"/>
    <mergeCell ref="AL34:AR34"/>
    <mergeCell ref="AS34:AY34"/>
    <mergeCell ref="G35:N35"/>
    <mergeCell ref="O35:AY35"/>
    <mergeCell ref="G32:N32"/>
    <mergeCell ref="G33:N33"/>
    <mergeCell ref="O33:AY33"/>
    <mergeCell ref="AG6:AY6"/>
    <mergeCell ref="AG4:AY4"/>
    <mergeCell ref="AG7:AY7"/>
    <mergeCell ref="G8:AY8"/>
    <mergeCell ref="G11:AY11"/>
    <mergeCell ref="O12:V13"/>
    <mergeCell ref="AE13:AK13"/>
    <mergeCell ref="AE12:AK12"/>
    <mergeCell ref="AE14:AK14"/>
    <mergeCell ref="A74:F76"/>
    <mergeCell ref="G74:N74"/>
    <mergeCell ref="O74:W74"/>
    <mergeCell ref="X74:AG74"/>
    <mergeCell ref="AH74:AP74"/>
    <mergeCell ref="AQ74:AY74"/>
    <mergeCell ref="G75:N75"/>
    <mergeCell ref="O75:W75"/>
    <mergeCell ref="X75:AG75"/>
    <mergeCell ref="AH75:AP75"/>
    <mergeCell ref="AQ75:AY75"/>
    <mergeCell ref="G76:N76"/>
    <mergeCell ref="O76:W76"/>
    <mergeCell ref="X76:AG76"/>
    <mergeCell ref="AH76:AP76"/>
    <mergeCell ref="AQ76:AY76"/>
    <mergeCell ref="I68:N68"/>
    <mergeCell ref="O68:W68"/>
    <mergeCell ref="X68:AG68"/>
    <mergeCell ref="AH68:AP68"/>
    <mergeCell ref="AQ68:AY68"/>
    <mergeCell ref="O26:AK26"/>
    <mergeCell ref="G25:N25"/>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123:F124"/>
    <mergeCell ref="G123:N123"/>
    <mergeCell ref="O123:AY123"/>
    <mergeCell ref="G124:N124"/>
    <mergeCell ref="O124:AY124"/>
    <mergeCell ref="O110:Q111"/>
    <mergeCell ref="R110:T110"/>
    <mergeCell ref="R111:T111"/>
    <mergeCell ref="U111:AY111"/>
    <mergeCell ref="O112:T115"/>
    <mergeCell ref="U112:W112"/>
    <mergeCell ref="X112:AY112"/>
    <mergeCell ref="U113:W113"/>
    <mergeCell ref="X113:AY113"/>
    <mergeCell ref="U114:W114"/>
    <mergeCell ref="X114:AY114"/>
    <mergeCell ref="U115:W115"/>
    <mergeCell ref="X115:AY115"/>
    <mergeCell ref="A122:F122"/>
    <mergeCell ref="AJ2:AQ2"/>
    <mergeCell ref="AR2:AY2"/>
    <mergeCell ref="A3:AO3"/>
    <mergeCell ref="AP3:AY3"/>
    <mergeCell ref="A4:F4"/>
    <mergeCell ref="AA4:AF4"/>
    <mergeCell ref="AS12:AY13"/>
    <mergeCell ref="W13:AD13"/>
    <mergeCell ref="A9:F11"/>
    <mergeCell ref="G9:AY9"/>
    <mergeCell ref="G10:AY10"/>
    <mergeCell ref="A12:F14"/>
    <mergeCell ref="G12:N13"/>
    <mergeCell ref="W12:AD12"/>
    <mergeCell ref="AL12:AR13"/>
    <mergeCell ref="G5:Z5"/>
    <mergeCell ref="G6:Z6"/>
    <mergeCell ref="G7:Z7"/>
    <mergeCell ref="A7:F7"/>
    <mergeCell ref="AA7:AF7"/>
    <mergeCell ref="A8:F8"/>
    <mergeCell ref="G14:N14"/>
    <mergeCell ref="O14:V14"/>
    <mergeCell ref="W14:AD14"/>
    <mergeCell ref="AL14:AR14"/>
    <mergeCell ref="AS14:AY14"/>
    <mergeCell ref="A5:F5"/>
    <mergeCell ref="AA5:AF5"/>
    <mergeCell ref="A6:F6"/>
    <mergeCell ref="AA6:AF6"/>
    <mergeCell ref="G4:Z4"/>
    <mergeCell ref="AG5:AY5"/>
    <mergeCell ref="AL15:AR16"/>
    <mergeCell ref="AI38:AL38"/>
    <mergeCell ref="AM38:AP38"/>
    <mergeCell ref="AQ38:AT38"/>
    <mergeCell ref="AU38:AY38"/>
    <mergeCell ref="G21:N21"/>
    <mergeCell ref="G22:N22"/>
    <mergeCell ref="AS30:AY30"/>
    <mergeCell ref="G31:N31"/>
    <mergeCell ref="O31:AY31"/>
    <mergeCell ref="A32:F33"/>
    <mergeCell ref="O32:AK32"/>
    <mergeCell ref="AL32:AR32"/>
    <mergeCell ref="AS32:AY32"/>
    <mergeCell ref="P45:X47"/>
    <mergeCell ref="Y45:AB45"/>
    <mergeCell ref="AC45:AD45"/>
    <mergeCell ref="AE45:AH45"/>
    <mergeCell ref="AI45:AL45"/>
    <mergeCell ref="A37:F37"/>
    <mergeCell ref="G37:AY37"/>
    <mergeCell ref="A38:F47"/>
    <mergeCell ref="G38:O38"/>
    <mergeCell ref="P38:X38"/>
    <mergeCell ref="Y38:AB38"/>
    <mergeCell ref="AC38:AD38"/>
    <mergeCell ref="AE38:AH38"/>
    <mergeCell ref="AU47:AY47"/>
    <mergeCell ref="G23:N23"/>
    <mergeCell ref="G18:N18"/>
    <mergeCell ref="AS15:AY16"/>
    <mergeCell ref="A36:F36"/>
    <mergeCell ref="A48:F48"/>
    <mergeCell ref="G48:AY48"/>
    <mergeCell ref="A49:F53"/>
    <mergeCell ref="G49:K49"/>
    <mergeCell ref="L49:Q49"/>
    <mergeCell ref="R49:V49"/>
    <mergeCell ref="W49:AK49"/>
    <mergeCell ref="AL49:AR49"/>
    <mergeCell ref="AS49:AY49"/>
    <mergeCell ref="Y47:AB47"/>
    <mergeCell ref="AC47:AD47"/>
    <mergeCell ref="AE47:AH47"/>
    <mergeCell ref="AI47:AL47"/>
    <mergeCell ref="AM47:AP47"/>
    <mergeCell ref="AQ47:AT47"/>
    <mergeCell ref="AM45:AP45"/>
    <mergeCell ref="AQ45:AT45"/>
    <mergeCell ref="AU45:AY45"/>
    <mergeCell ref="Y46:AB46"/>
    <mergeCell ref="AC46:AD46"/>
    <mergeCell ref="AE46:AH46"/>
    <mergeCell ref="AI46:AL46"/>
    <mergeCell ref="AM46:AP46"/>
    <mergeCell ref="AQ46:AT46"/>
    <mergeCell ref="AU46:AY46"/>
    <mergeCell ref="AQ51:AT51"/>
    <mergeCell ref="AU51:AY51"/>
    <mergeCell ref="Y52:AB52"/>
    <mergeCell ref="AC52:AD52"/>
    <mergeCell ref="AE52:AH52"/>
    <mergeCell ref="AI52:AL52"/>
    <mergeCell ref="AM52:AP52"/>
    <mergeCell ref="AQ52:AT52"/>
    <mergeCell ref="AU52:AY52"/>
    <mergeCell ref="AM50:AP50"/>
    <mergeCell ref="AQ50:AT50"/>
    <mergeCell ref="AU50:AY50"/>
    <mergeCell ref="G51:O53"/>
    <mergeCell ref="P51:X53"/>
    <mergeCell ref="Y51:AB51"/>
    <mergeCell ref="AC51:AD51"/>
    <mergeCell ref="AE51:AH51"/>
    <mergeCell ref="AI51:AL51"/>
    <mergeCell ref="AM51:AP51"/>
    <mergeCell ref="G50:O50"/>
    <mergeCell ref="P50:X50"/>
    <mergeCell ref="Y50:AB50"/>
    <mergeCell ref="AC50:AD50"/>
    <mergeCell ref="AE50:AH50"/>
    <mergeCell ref="AI50:AL50"/>
    <mergeCell ref="Y56:AB56"/>
    <mergeCell ref="AC56:AE56"/>
    <mergeCell ref="AF56:AJ56"/>
    <mergeCell ref="AK56:AO56"/>
    <mergeCell ref="AP56:AT56"/>
    <mergeCell ref="AU56:AY56"/>
    <mergeCell ref="Y55:AB55"/>
    <mergeCell ref="AC55:AE55"/>
    <mergeCell ref="AF55:AJ55"/>
    <mergeCell ref="AK55:AO55"/>
    <mergeCell ref="AP55:AT55"/>
    <mergeCell ref="AU55:AY55"/>
    <mergeCell ref="AU53:AY53"/>
    <mergeCell ref="A54:F56"/>
    <mergeCell ref="G54:X54"/>
    <mergeCell ref="Y54:AB54"/>
    <mergeCell ref="AC54:AE54"/>
    <mergeCell ref="AF54:AJ54"/>
    <mergeCell ref="AK54:AO54"/>
    <mergeCell ref="AP54:AT54"/>
    <mergeCell ref="AU54:AY54"/>
    <mergeCell ref="G55:X56"/>
    <mergeCell ref="Y53:AB53"/>
    <mergeCell ref="AC53:AD53"/>
    <mergeCell ref="AE53:AH53"/>
    <mergeCell ref="AI53:AL53"/>
    <mergeCell ref="AM53:AP53"/>
    <mergeCell ref="AQ53:AT53"/>
    <mergeCell ref="AH60:AP60"/>
    <mergeCell ref="AQ60:AY60"/>
    <mergeCell ref="I61:N61"/>
    <mergeCell ref="O61:W61"/>
    <mergeCell ref="X61:AG61"/>
    <mergeCell ref="AH61:AP61"/>
    <mergeCell ref="AQ61:AY61"/>
    <mergeCell ref="AQ58:AY58"/>
    <mergeCell ref="G59:H65"/>
    <mergeCell ref="I59:N59"/>
    <mergeCell ref="O59:W59"/>
    <mergeCell ref="X59:AG59"/>
    <mergeCell ref="AH59:AP59"/>
    <mergeCell ref="AQ59:AY59"/>
    <mergeCell ref="I60:N60"/>
    <mergeCell ref="O60:W60"/>
    <mergeCell ref="X60:AG60"/>
    <mergeCell ref="G58:N58"/>
    <mergeCell ref="O58:W58"/>
    <mergeCell ref="X58:AG58"/>
    <mergeCell ref="AH58:AP58"/>
    <mergeCell ref="I64:N64"/>
    <mergeCell ref="O64:W64"/>
    <mergeCell ref="X64:AG64"/>
    <mergeCell ref="AH64:AP64"/>
    <mergeCell ref="AQ64:AY64"/>
    <mergeCell ref="I65:N65"/>
    <mergeCell ref="O65:W65"/>
    <mergeCell ref="X65:AG65"/>
    <mergeCell ref="AH65:AP65"/>
    <mergeCell ref="AQ65:AY65"/>
    <mergeCell ref="I62:N62"/>
    <mergeCell ref="AQ62:AY62"/>
    <mergeCell ref="I63:N63"/>
    <mergeCell ref="O63:W63"/>
    <mergeCell ref="X63:AG63"/>
    <mergeCell ref="AH63:AP63"/>
    <mergeCell ref="AQ63:AY63"/>
    <mergeCell ref="G71:N71"/>
    <mergeCell ref="O71:W71"/>
    <mergeCell ref="X71:AG71"/>
    <mergeCell ref="AH71:AP71"/>
    <mergeCell ref="AQ71:AY71"/>
    <mergeCell ref="G72:N72"/>
    <mergeCell ref="O72:W72"/>
    <mergeCell ref="X72:AG72"/>
    <mergeCell ref="AH72:AP72"/>
    <mergeCell ref="AQ72:AY72"/>
    <mergeCell ref="AQ67:AY67"/>
    <mergeCell ref="I70:N70"/>
    <mergeCell ref="O70:W70"/>
    <mergeCell ref="X70:AG70"/>
    <mergeCell ref="AH70:AP70"/>
    <mergeCell ref="AQ70:AY70"/>
    <mergeCell ref="G66:H70"/>
    <mergeCell ref="I66:N66"/>
    <mergeCell ref="O66:W66"/>
    <mergeCell ref="X66:AG66"/>
    <mergeCell ref="AH66:AP66"/>
    <mergeCell ref="AQ66:AY66"/>
    <mergeCell ref="I67:N67"/>
    <mergeCell ref="I69:N69"/>
    <mergeCell ref="O69:W69"/>
    <mergeCell ref="X69:AG69"/>
    <mergeCell ref="G79:K80"/>
    <mergeCell ref="L79:N79"/>
    <mergeCell ref="O79:P79"/>
    <mergeCell ref="R79:U79"/>
    <mergeCell ref="V79:W79"/>
    <mergeCell ref="Y79:AA79"/>
    <mergeCell ref="A77:F85"/>
    <mergeCell ref="G77:K78"/>
    <mergeCell ref="L77:N78"/>
    <mergeCell ref="O77:U78"/>
    <mergeCell ref="V77:AY77"/>
    <mergeCell ref="V78:AA78"/>
    <mergeCell ref="AB78:AG78"/>
    <mergeCell ref="AH78:AM78"/>
    <mergeCell ref="AN78:AS78"/>
    <mergeCell ref="AT78:AY78"/>
    <mergeCell ref="G73:H73"/>
    <mergeCell ref="I73:N73"/>
    <mergeCell ref="O73:W73"/>
    <mergeCell ref="X73:AG73"/>
    <mergeCell ref="AH73:AP73"/>
    <mergeCell ref="AQ73:AY73"/>
    <mergeCell ref="A57:F73"/>
    <mergeCell ref="G57:N57"/>
    <mergeCell ref="O57:W57"/>
    <mergeCell ref="X57:AG57"/>
    <mergeCell ref="AH57:AP57"/>
    <mergeCell ref="AQ57:AY57"/>
    <mergeCell ref="L81:N81"/>
    <mergeCell ref="O62:W62"/>
    <mergeCell ref="X62:AG62"/>
    <mergeCell ref="AH62:AP62"/>
    <mergeCell ref="AT79:AU79"/>
    <mergeCell ref="AW79:AY79"/>
    <mergeCell ref="L80:N80"/>
    <mergeCell ref="O80:P80"/>
    <mergeCell ref="R80:U80"/>
    <mergeCell ref="V80:AA80"/>
    <mergeCell ref="AB80:AG80"/>
    <mergeCell ref="AH80:AM80"/>
    <mergeCell ref="AN80:AS80"/>
    <mergeCell ref="AT80:AY80"/>
    <mergeCell ref="AB79:AC79"/>
    <mergeCell ref="AE79:AG79"/>
    <mergeCell ref="AH79:AI79"/>
    <mergeCell ref="AK79:AM79"/>
    <mergeCell ref="AN79:AO79"/>
    <mergeCell ref="AQ79:AS79"/>
    <mergeCell ref="O67:W67"/>
    <mergeCell ref="X67:AG67"/>
    <mergeCell ref="AH67:AP67"/>
    <mergeCell ref="AH69:AP69"/>
    <mergeCell ref="AQ69:AY69"/>
    <mergeCell ref="AW81:AY81"/>
    <mergeCell ref="L82:N82"/>
    <mergeCell ref="O82:P82"/>
    <mergeCell ref="R82:U82"/>
    <mergeCell ref="V82:AA82"/>
    <mergeCell ref="AB82:AG82"/>
    <mergeCell ref="AH82:AM82"/>
    <mergeCell ref="AN82:AS82"/>
    <mergeCell ref="AT82:AY82"/>
    <mergeCell ref="AE81:AG81"/>
    <mergeCell ref="AH81:AI81"/>
    <mergeCell ref="AK81:AM81"/>
    <mergeCell ref="AN81:AO81"/>
    <mergeCell ref="AQ81:AS81"/>
    <mergeCell ref="AT81:AU81"/>
    <mergeCell ref="G81:K82"/>
    <mergeCell ref="O81:P81"/>
    <mergeCell ref="R81:U81"/>
    <mergeCell ref="V81:AA81"/>
    <mergeCell ref="AB81:AC81"/>
    <mergeCell ref="G90:K90"/>
    <mergeCell ref="L90:N90"/>
    <mergeCell ref="AH83:AI83"/>
    <mergeCell ref="AK83:AM83"/>
    <mergeCell ref="AN83:AO83"/>
    <mergeCell ref="AQ83:AS83"/>
    <mergeCell ref="AT83:AU83"/>
    <mergeCell ref="AW83:AY83"/>
    <mergeCell ref="G83:K84"/>
    <mergeCell ref="L83:N83"/>
    <mergeCell ref="O83:P83"/>
    <mergeCell ref="R83:U83"/>
    <mergeCell ref="V83:AA83"/>
    <mergeCell ref="AB83:AG83"/>
    <mergeCell ref="L84:N84"/>
    <mergeCell ref="O84:P84"/>
    <mergeCell ref="R84:U84"/>
    <mergeCell ref="V84:AA84"/>
    <mergeCell ref="X86:AG86"/>
    <mergeCell ref="AB84:AG84"/>
    <mergeCell ref="AH84:AM84"/>
    <mergeCell ref="AN84:AS84"/>
    <mergeCell ref="AT84:AY84"/>
    <mergeCell ref="G85:K85"/>
    <mergeCell ref="L85:N85"/>
    <mergeCell ref="O85:P85"/>
    <mergeCell ref="R85:U85"/>
    <mergeCell ref="V85:AA85"/>
    <mergeCell ref="AB85:AG85"/>
    <mergeCell ref="AQ87:AY87"/>
    <mergeCell ref="L88:N88"/>
    <mergeCell ref="O88:Q88"/>
    <mergeCell ref="S88:W88"/>
    <mergeCell ref="X88:Z88"/>
    <mergeCell ref="AB88:AG88"/>
    <mergeCell ref="AH88:AJ88"/>
    <mergeCell ref="AL88:AP88"/>
    <mergeCell ref="AQ88:AS88"/>
    <mergeCell ref="AU88:AY88"/>
    <mergeCell ref="AH86:AP86"/>
    <mergeCell ref="AQ86:AY86"/>
    <mergeCell ref="G89:K89"/>
    <mergeCell ref="L89:N89"/>
    <mergeCell ref="O89:Q89"/>
    <mergeCell ref="S89:W89"/>
    <mergeCell ref="AH85:AM85"/>
    <mergeCell ref="AN85:AO85"/>
    <mergeCell ref="AQ85:AS85"/>
    <mergeCell ref="AT85:AU85"/>
    <mergeCell ref="AW85:AY85"/>
    <mergeCell ref="X89:Z89"/>
    <mergeCell ref="AB89:AG89"/>
    <mergeCell ref="AH89:AJ89"/>
    <mergeCell ref="A92:F97"/>
    <mergeCell ref="G92:K92"/>
    <mergeCell ref="L92:N92"/>
    <mergeCell ref="O92:W92"/>
    <mergeCell ref="X92:AG92"/>
    <mergeCell ref="AH92:AP92"/>
    <mergeCell ref="AL95:AP95"/>
    <mergeCell ref="AQ95:AS95"/>
    <mergeCell ref="AU95:AY95"/>
    <mergeCell ref="G96:K96"/>
    <mergeCell ref="L96:N96"/>
    <mergeCell ref="O96:Q96"/>
    <mergeCell ref="S96:W96"/>
    <mergeCell ref="X96:Z96"/>
    <mergeCell ref="AB96:AG96"/>
    <mergeCell ref="AH96:AJ96"/>
    <mergeCell ref="G87:K88"/>
    <mergeCell ref="L87:N87"/>
    <mergeCell ref="O87:Q87"/>
    <mergeCell ref="A86:F91"/>
    <mergeCell ref="G86:K86"/>
    <mergeCell ref="L86:N86"/>
    <mergeCell ref="O86:W86"/>
    <mergeCell ref="S87:W87"/>
    <mergeCell ref="X87:Z87"/>
    <mergeCell ref="AB87:AG87"/>
    <mergeCell ref="AH87:AJ87"/>
    <mergeCell ref="AL87:AP87"/>
    <mergeCell ref="AH90:AJ90"/>
    <mergeCell ref="AL90:AP90"/>
    <mergeCell ref="AQ90:AS90"/>
    <mergeCell ref="AU90:AY90"/>
    <mergeCell ref="G91:K91"/>
    <mergeCell ref="L91:N91"/>
    <mergeCell ref="O91:Q91"/>
    <mergeCell ref="S91:W91"/>
    <mergeCell ref="AL97:AP97"/>
    <mergeCell ref="AQ97:AS97"/>
    <mergeCell ref="AU97:AY97"/>
    <mergeCell ref="AL96:AP96"/>
    <mergeCell ref="AQ96:AS96"/>
    <mergeCell ref="AU96:AY96"/>
    <mergeCell ref="G97:K97"/>
    <mergeCell ref="L97:N97"/>
    <mergeCell ref="O97:Q97"/>
    <mergeCell ref="S97:W97"/>
    <mergeCell ref="X97:Z97"/>
    <mergeCell ref="AB97:AG97"/>
    <mergeCell ref="AH97:AJ97"/>
    <mergeCell ref="AQ92:AY92"/>
    <mergeCell ref="G93:K94"/>
    <mergeCell ref="L93:N93"/>
    <mergeCell ref="O93:Q93"/>
    <mergeCell ref="AH91:AJ91"/>
    <mergeCell ref="AL91:AP91"/>
    <mergeCell ref="AQ91:AS91"/>
    <mergeCell ref="AU91:AY91"/>
    <mergeCell ref="X91:Z91"/>
    <mergeCell ref="AB91:AG91"/>
    <mergeCell ref="G95:K95"/>
    <mergeCell ref="S93:W93"/>
    <mergeCell ref="X93:Z93"/>
    <mergeCell ref="AB93:AG93"/>
    <mergeCell ref="AH93:AJ93"/>
    <mergeCell ref="S100:W100"/>
    <mergeCell ref="X100:Z100"/>
    <mergeCell ref="AB100:AG100"/>
    <mergeCell ref="AH100:AJ100"/>
    <mergeCell ref="AL100:AP100"/>
    <mergeCell ref="O90:Q90"/>
    <mergeCell ref="S90:W90"/>
    <mergeCell ref="X90:Z90"/>
    <mergeCell ref="AB90:AG90"/>
    <mergeCell ref="AL89:AP89"/>
    <mergeCell ref="AQ89:AS89"/>
    <mergeCell ref="AU89:AY89"/>
    <mergeCell ref="AL94:AP94"/>
    <mergeCell ref="AQ94:AS94"/>
    <mergeCell ref="AU94:AY94"/>
    <mergeCell ref="L95:N95"/>
    <mergeCell ref="O95:Q95"/>
    <mergeCell ref="S95:W95"/>
    <mergeCell ref="X95:Z95"/>
    <mergeCell ref="AB95:AG95"/>
    <mergeCell ref="AH95:AJ95"/>
    <mergeCell ref="L94:N94"/>
    <mergeCell ref="O94:Q94"/>
    <mergeCell ref="S94:W94"/>
    <mergeCell ref="X94:Z94"/>
    <mergeCell ref="AB94:AG94"/>
    <mergeCell ref="AH94:AJ94"/>
    <mergeCell ref="AL93:AP93"/>
    <mergeCell ref="AQ93:AY93"/>
    <mergeCell ref="AL103:AP103"/>
    <mergeCell ref="AQ101:AS101"/>
    <mergeCell ref="AU101:AY101"/>
    <mergeCell ref="G102:K102"/>
    <mergeCell ref="L102:N102"/>
    <mergeCell ref="O102:Q102"/>
    <mergeCell ref="S102:W102"/>
    <mergeCell ref="X102:Z102"/>
    <mergeCell ref="AB102:AG102"/>
    <mergeCell ref="AH102:AJ102"/>
    <mergeCell ref="AL102:AP102"/>
    <mergeCell ref="AQ100:AS100"/>
    <mergeCell ref="AU100:AY100"/>
    <mergeCell ref="G101:K101"/>
    <mergeCell ref="L101:N101"/>
    <mergeCell ref="O101:Q101"/>
    <mergeCell ref="S101:W101"/>
    <mergeCell ref="X101:Z101"/>
    <mergeCell ref="AB101:AG101"/>
    <mergeCell ref="AH101:AJ101"/>
    <mergeCell ref="AL101:AP101"/>
    <mergeCell ref="G99:K100"/>
    <mergeCell ref="L99:N99"/>
    <mergeCell ref="O99:Q99"/>
    <mergeCell ref="S99:W99"/>
    <mergeCell ref="X99:Z99"/>
    <mergeCell ref="AB99:AG99"/>
    <mergeCell ref="AH99:AJ99"/>
    <mergeCell ref="AL99:AP99"/>
    <mergeCell ref="AQ99:AY99"/>
    <mergeCell ref="L100:N100"/>
    <mergeCell ref="O100:Q100"/>
    <mergeCell ref="O108:AF108"/>
    <mergeCell ref="G109:N109"/>
    <mergeCell ref="O109:AY109"/>
    <mergeCell ref="A110:F115"/>
    <mergeCell ref="G110:N115"/>
    <mergeCell ref="U110:AY110"/>
    <mergeCell ref="AQ103:AS103"/>
    <mergeCell ref="AU103:AY103"/>
    <mergeCell ref="A104:F109"/>
    <mergeCell ref="G104:N108"/>
    <mergeCell ref="O104:AF104"/>
    <mergeCell ref="AG104:AY105"/>
    <mergeCell ref="O105:AF105"/>
    <mergeCell ref="O106:AF106"/>
    <mergeCell ref="AG106:AY108"/>
    <mergeCell ref="O107:AF107"/>
    <mergeCell ref="A98:F103"/>
    <mergeCell ref="G98:K98"/>
    <mergeCell ref="L98:N98"/>
    <mergeCell ref="O98:W98"/>
    <mergeCell ref="X98:AG98"/>
    <mergeCell ref="AH98:AP98"/>
    <mergeCell ref="AQ98:AY98"/>
    <mergeCell ref="AQ102:AS102"/>
    <mergeCell ref="AU102:AY102"/>
    <mergeCell ref="G103:K103"/>
    <mergeCell ref="L103:N103"/>
    <mergeCell ref="O103:Q103"/>
    <mergeCell ref="S103:W103"/>
    <mergeCell ref="X103:Z103"/>
    <mergeCell ref="AB103:AG103"/>
    <mergeCell ref="AH103:AJ103"/>
    <mergeCell ref="A125:F127"/>
    <mergeCell ref="G125:AY125"/>
    <mergeCell ref="G126:AY126"/>
    <mergeCell ref="G127:AY127"/>
    <mergeCell ref="O119:AY119"/>
    <mergeCell ref="A120:F121"/>
    <mergeCell ref="G120:N120"/>
    <mergeCell ref="O120:AY120"/>
    <mergeCell ref="G121:N121"/>
    <mergeCell ref="O121:AY121"/>
    <mergeCell ref="A116:F119"/>
    <mergeCell ref="G116:T116"/>
    <mergeCell ref="U116:AY116"/>
    <mergeCell ref="G117:N117"/>
    <mergeCell ref="O117:AY117"/>
    <mergeCell ref="G118:N118"/>
    <mergeCell ref="O118:AY118"/>
    <mergeCell ref="G119:N119"/>
    <mergeCell ref="G122:AY122"/>
    <mergeCell ref="A129:F140"/>
    <mergeCell ref="A141:F173"/>
    <mergeCell ref="G141:AC141"/>
    <mergeCell ref="AD141:AY141"/>
    <mergeCell ref="G142:K142"/>
    <mergeCell ref="L142:X142"/>
    <mergeCell ref="Y142:AC142"/>
    <mergeCell ref="AD142:AH142"/>
    <mergeCell ref="AI142:AU142"/>
    <mergeCell ref="AV142:AY142"/>
    <mergeCell ref="A128:F128"/>
    <mergeCell ref="G128:AY128"/>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G156:K156"/>
    <mergeCell ref="L156:X156"/>
    <mergeCell ref="Y156:AC156"/>
    <mergeCell ref="AD156:AH156"/>
    <mergeCell ref="AI156:AU156"/>
    <mergeCell ref="AV156:AY156"/>
    <mergeCell ref="AI149:AU149"/>
    <mergeCell ref="AV149:AY149"/>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2:AC152"/>
    <mergeCell ref="AD152:AY152"/>
    <mergeCell ref="G153:K153"/>
    <mergeCell ref="L153:X153"/>
    <mergeCell ref="Y153:AC153"/>
    <mergeCell ref="AD153:AH153"/>
    <mergeCell ref="AI153:AU153"/>
    <mergeCell ref="AV153:AY153"/>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3:AC163"/>
    <mergeCell ref="G164:K164"/>
    <mergeCell ref="L164:X164"/>
    <mergeCell ref="Y164:AC164"/>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70:K170"/>
    <mergeCell ref="L170:X170"/>
    <mergeCell ref="Y170:AC170"/>
    <mergeCell ref="G169:K169"/>
    <mergeCell ref="L169:X169"/>
    <mergeCell ref="Y169:AC169"/>
    <mergeCell ref="G168:K168"/>
    <mergeCell ref="L168:X168"/>
    <mergeCell ref="Y168:AC168"/>
    <mergeCell ref="G167:K167"/>
    <mergeCell ref="L167:X167"/>
    <mergeCell ref="Y167:AC167"/>
    <mergeCell ref="G166:K166"/>
    <mergeCell ref="L166:X166"/>
    <mergeCell ref="Y166:AC166"/>
    <mergeCell ref="G165:K165"/>
    <mergeCell ref="L165:X165"/>
    <mergeCell ref="Y165:AC165"/>
    <mergeCell ref="A177:B177"/>
    <mergeCell ref="C177:L177"/>
    <mergeCell ref="M177:S177"/>
    <mergeCell ref="T177:AK177"/>
    <mergeCell ref="AL177:AY177"/>
    <mergeCell ref="A178:B178"/>
    <mergeCell ref="C178:L178"/>
    <mergeCell ref="M178:S178"/>
    <mergeCell ref="T178:AK178"/>
    <mergeCell ref="AL178:AY178"/>
    <mergeCell ref="G173:K173"/>
    <mergeCell ref="L173:X173"/>
    <mergeCell ref="Y173:AC173"/>
    <mergeCell ref="G172:K172"/>
    <mergeCell ref="L172:X172"/>
    <mergeCell ref="Y172:AC172"/>
    <mergeCell ref="G171:K171"/>
    <mergeCell ref="L171:X171"/>
    <mergeCell ref="Y171:AC171"/>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90:B190"/>
    <mergeCell ref="C190:L190"/>
    <mergeCell ref="M190:S190"/>
    <mergeCell ref="T190:AK190"/>
    <mergeCell ref="AL190:AY190"/>
    <mergeCell ref="A191:B191"/>
    <mergeCell ref="C191:L191"/>
    <mergeCell ref="M191:S191"/>
    <mergeCell ref="T191:AK191"/>
    <mergeCell ref="AL191:AY191"/>
    <mergeCell ref="A187:B187"/>
    <mergeCell ref="C187:L187"/>
    <mergeCell ref="M187:S187"/>
    <mergeCell ref="T187:AK187"/>
    <mergeCell ref="AL187:AY187"/>
    <mergeCell ref="A189:B189"/>
    <mergeCell ref="C189:L189"/>
    <mergeCell ref="M189:S189"/>
    <mergeCell ref="T189:AK189"/>
    <mergeCell ref="AL189:AY189"/>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11:B211"/>
    <mergeCell ref="C211:L211"/>
    <mergeCell ref="M211:S211"/>
    <mergeCell ref="T211:AK211"/>
    <mergeCell ref="AL211:AY211"/>
    <mergeCell ref="A213:B213"/>
    <mergeCell ref="C213:L213"/>
    <mergeCell ref="M213:S213"/>
    <mergeCell ref="T213:AK213"/>
    <mergeCell ref="AL213:AY213"/>
    <mergeCell ref="A209:B209"/>
    <mergeCell ref="C209:L209"/>
    <mergeCell ref="M209:S209"/>
    <mergeCell ref="T209:AK209"/>
    <mergeCell ref="AL209:AY209"/>
    <mergeCell ref="A210:B210"/>
    <mergeCell ref="C210:L210"/>
    <mergeCell ref="M210:S210"/>
    <mergeCell ref="T210:AK210"/>
    <mergeCell ref="AL210:AY210"/>
    <mergeCell ref="C216:L216"/>
    <mergeCell ref="M216:S216"/>
    <mergeCell ref="T216:AK216"/>
    <mergeCell ref="AL216:AY216"/>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T215:AK215"/>
    <mergeCell ref="AL215:AY215"/>
    <mergeCell ref="G36:AY36"/>
    <mergeCell ref="A222:B222"/>
    <mergeCell ref="C222:L222"/>
    <mergeCell ref="M222:S222"/>
    <mergeCell ref="T222:AK222"/>
    <mergeCell ref="AL222:AY222"/>
    <mergeCell ref="A223:B223"/>
    <mergeCell ref="C223:L223"/>
    <mergeCell ref="M223:S223"/>
    <mergeCell ref="T223:AK223"/>
    <mergeCell ref="AL223:AY223"/>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6:B216"/>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7" manualBreakCount="7">
    <brk id="33" max="50" man="1"/>
    <brk id="56" max="50" man="1"/>
    <brk id="109" max="50" man="1"/>
    <brk id="128" max="50" man="1"/>
    <brk id="140" max="50" man="1"/>
    <brk id="173" max="50" man="1"/>
    <brk id="211" max="50" man="1"/>
  </rowBreaks>
  <ignoredErrors>
    <ignoredError sqref="M203:S211 M190:S199 M234:S236 M17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3" t="s">
        <v>26</v>
      </c>
      <c r="AK1" s="724"/>
      <c r="AL1" s="724"/>
      <c r="AM1" s="724"/>
      <c r="AN1" s="724"/>
      <c r="AO1" s="724"/>
      <c r="AP1" s="724"/>
      <c r="AQ1" s="724"/>
      <c r="AR1" s="723"/>
      <c r="AS1" s="723"/>
      <c r="AT1" s="723"/>
      <c r="AU1" s="723"/>
      <c r="AV1" s="723"/>
      <c r="AW1" s="723"/>
      <c r="AX1" s="723"/>
      <c r="AY1" s="72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25" t="s">
        <v>182</v>
      </c>
      <c r="B3" s="726"/>
      <c r="C3" s="726"/>
      <c r="D3" s="726"/>
      <c r="E3" s="726"/>
      <c r="F3" s="726"/>
      <c r="G3" s="726"/>
      <c r="H3" s="726"/>
      <c r="I3" s="726"/>
      <c r="J3" s="726"/>
      <c r="K3" s="726"/>
      <c r="L3" s="726"/>
      <c r="M3" s="726"/>
      <c r="N3" s="726"/>
      <c r="O3" s="726"/>
      <c r="P3" s="726"/>
      <c r="Q3" s="726"/>
      <c r="R3" s="726"/>
      <c r="S3" s="726"/>
      <c r="T3" s="726"/>
      <c r="U3" s="726"/>
      <c r="V3" s="726"/>
      <c r="W3" s="726"/>
      <c r="X3" s="726"/>
      <c r="Y3" s="726"/>
      <c r="Z3" s="726"/>
      <c r="AA3" s="726"/>
      <c r="AB3" s="726"/>
      <c r="AC3" s="726"/>
      <c r="AD3" s="726"/>
      <c r="AE3" s="726"/>
      <c r="AF3" s="726"/>
      <c r="AG3" s="726"/>
      <c r="AH3" s="726"/>
      <c r="AI3" s="726"/>
      <c r="AJ3" s="726"/>
      <c r="AK3" s="726"/>
      <c r="AL3" s="726"/>
      <c r="AM3" s="726"/>
      <c r="AN3" s="726"/>
      <c r="AO3" s="726"/>
      <c r="AP3" s="727" t="s">
        <v>15</v>
      </c>
      <c r="AQ3" s="726"/>
      <c r="AR3" s="726"/>
      <c r="AS3" s="726"/>
      <c r="AT3" s="726"/>
      <c r="AU3" s="726"/>
      <c r="AV3" s="726"/>
      <c r="AW3" s="726"/>
      <c r="AX3" s="726"/>
      <c r="AY3" s="72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03" t="s">
        <v>158</v>
      </c>
      <c r="B5" s="304"/>
      <c r="C5" s="304"/>
      <c r="D5" s="304"/>
      <c r="E5" s="304"/>
      <c r="F5" s="305"/>
      <c r="G5" s="312">
        <v>0.99439999999999995</v>
      </c>
      <c r="H5" s="312"/>
      <c r="I5" s="312"/>
      <c r="J5" s="312"/>
      <c r="K5" s="312"/>
      <c r="L5" s="312"/>
      <c r="M5" s="312"/>
      <c r="N5" s="312"/>
      <c r="O5" s="959" t="s">
        <v>2</v>
      </c>
      <c r="P5" s="960"/>
      <c r="Q5" s="960"/>
      <c r="R5" s="974" t="s">
        <v>157</v>
      </c>
      <c r="S5" s="974"/>
      <c r="T5" s="974"/>
      <c r="U5" s="955" t="s">
        <v>183</v>
      </c>
      <c r="V5" s="955"/>
      <c r="W5" s="955"/>
      <c r="X5" s="955"/>
      <c r="Y5" s="955"/>
      <c r="Z5" s="955"/>
      <c r="AA5" s="955"/>
      <c r="AB5" s="955"/>
      <c r="AC5" s="955"/>
      <c r="AD5" s="955"/>
      <c r="AE5" s="955"/>
      <c r="AF5" s="955"/>
      <c r="AG5" s="955"/>
      <c r="AH5" s="955"/>
      <c r="AI5" s="955"/>
      <c r="AJ5" s="955"/>
      <c r="AK5" s="955"/>
      <c r="AL5" s="955"/>
      <c r="AM5" s="955"/>
      <c r="AN5" s="955"/>
      <c r="AO5" s="955"/>
      <c r="AP5" s="955"/>
      <c r="AQ5" s="955"/>
      <c r="AR5" s="955"/>
      <c r="AS5" s="955"/>
      <c r="AT5" s="955"/>
      <c r="AU5" s="955"/>
      <c r="AV5" s="955"/>
      <c r="AW5" s="955"/>
      <c r="AX5" s="955"/>
      <c r="AY5" s="956"/>
    </row>
    <row r="6" spans="1:51" ht="60" customHeight="1">
      <c r="A6" s="306"/>
      <c r="B6" s="307"/>
      <c r="C6" s="307"/>
      <c r="D6" s="307"/>
      <c r="E6" s="307"/>
      <c r="F6" s="308"/>
      <c r="G6" s="313"/>
      <c r="H6" s="313"/>
      <c r="I6" s="313"/>
      <c r="J6" s="313"/>
      <c r="K6" s="313"/>
      <c r="L6" s="313"/>
      <c r="M6" s="313"/>
      <c r="N6" s="313"/>
      <c r="O6" s="961"/>
      <c r="P6" s="962"/>
      <c r="Q6" s="962"/>
      <c r="R6" s="975" t="s">
        <v>167</v>
      </c>
      <c r="S6" s="975"/>
      <c r="T6" s="975"/>
      <c r="U6" s="976" t="s">
        <v>184</v>
      </c>
      <c r="V6" s="977"/>
      <c r="W6" s="977"/>
      <c r="X6" s="977"/>
      <c r="Y6" s="977"/>
      <c r="Z6" s="977"/>
      <c r="AA6" s="977"/>
      <c r="AB6" s="977"/>
      <c r="AC6" s="977"/>
      <c r="AD6" s="977"/>
      <c r="AE6" s="977"/>
      <c r="AF6" s="977"/>
      <c r="AG6" s="977"/>
      <c r="AH6" s="977"/>
      <c r="AI6" s="977"/>
      <c r="AJ6" s="977"/>
      <c r="AK6" s="977"/>
      <c r="AL6" s="977"/>
      <c r="AM6" s="977"/>
      <c r="AN6" s="977"/>
      <c r="AO6" s="977"/>
      <c r="AP6" s="977"/>
      <c r="AQ6" s="977"/>
      <c r="AR6" s="977"/>
      <c r="AS6" s="977"/>
      <c r="AT6" s="977"/>
      <c r="AU6" s="977"/>
      <c r="AV6" s="977"/>
      <c r="AW6" s="977"/>
      <c r="AX6" s="977"/>
      <c r="AY6" s="978"/>
    </row>
    <row r="7" spans="1:51" ht="60" customHeight="1">
      <c r="A7" s="306"/>
      <c r="B7" s="307"/>
      <c r="C7" s="307"/>
      <c r="D7" s="307"/>
      <c r="E7" s="307"/>
      <c r="F7" s="308"/>
      <c r="G7" s="313"/>
      <c r="H7" s="313"/>
      <c r="I7" s="313"/>
      <c r="J7" s="313"/>
      <c r="K7" s="313"/>
      <c r="L7" s="313"/>
      <c r="M7" s="313"/>
      <c r="N7" s="313"/>
      <c r="O7" s="961" t="s">
        <v>174</v>
      </c>
      <c r="P7" s="962"/>
      <c r="Q7" s="962"/>
      <c r="R7" s="962"/>
      <c r="S7" s="962"/>
      <c r="T7" s="962"/>
      <c r="U7" s="957" t="s">
        <v>157</v>
      </c>
      <c r="V7" s="957"/>
      <c r="W7" s="957"/>
      <c r="X7" s="968" t="s">
        <v>185</v>
      </c>
      <c r="Y7" s="969"/>
      <c r="Z7" s="969"/>
      <c r="AA7" s="969"/>
      <c r="AB7" s="969"/>
      <c r="AC7" s="969"/>
      <c r="AD7" s="969"/>
      <c r="AE7" s="969"/>
      <c r="AF7" s="969"/>
      <c r="AG7" s="969"/>
      <c r="AH7" s="969"/>
      <c r="AI7" s="969"/>
      <c r="AJ7" s="969"/>
      <c r="AK7" s="969"/>
      <c r="AL7" s="969"/>
      <c r="AM7" s="969"/>
      <c r="AN7" s="969"/>
      <c r="AO7" s="969"/>
      <c r="AP7" s="969"/>
      <c r="AQ7" s="969"/>
      <c r="AR7" s="969"/>
      <c r="AS7" s="969"/>
      <c r="AT7" s="969"/>
      <c r="AU7" s="969"/>
      <c r="AV7" s="969"/>
      <c r="AW7" s="969"/>
      <c r="AX7" s="969"/>
      <c r="AY7" s="970"/>
    </row>
    <row r="8" spans="1:51" ht="108" customHeight="1">
      <c r="A8" s="306"/>
      <c r="B8" s="307"/>
      <c r="C8" s="307"/>
      <c r="D8" s="307"/>
      <c r="E8" s="307"/>
      <c r="F8" s="308"/>
      <c r="G8" s="313"/>
      <c r="H8" s="313"/>
      <c r="I8" s="313"/>
      <c r="J8" s="313"/>
      <c r="K8" s="313"/>
      <c r="L8" s="313"/>
      <c r="M8" s="313"/>
      <c r="N8" s="313"/>
      <c r="O8" s="961"/>
      <c r="P8" s="962"/>
      <c r="Q8" s="962"/>
      <c r="R8" s="962"/>
      <c r="S8" s="962"/>
      <c r="T8" s="962"/>
      <c r="U8" s="958" t="s">
        <v>171</v>
      </c>
      <c r="V8" s="958"/>
      <c r="W8" s="958"/>
      <c r="X8" s="965" t="s">
        <v>168</v>
      </c>
      <c r="Y8" s="966"/>
      <c r="Z8" s="966"/>
      <c r="AA8" s="966"/>
      <c r="AB8" s="966"/>
      <c r="AC8" s="966"/>
      <c r="AD8" s="966"/>
      <c r="AE8" s="966"/>
      <c r="AF8" s="966"/>
      <c r="AG8" s="966"/>
      <c r="AH8" s="966"/>
      <c r="AI8" s="966"/>
      <c r="AJ8" s="966"/>
      <c r="AK8" s="966"/>
      <c r="AL8" s="966"/>
      <c r="AM8" s="966"/>
      <c r="AN8" s="966"/>
      <c r="AO8" s="966"/>
      <c r="AP8" s="966"/>
      <c r="AQ8" s="966"/>
      <c r="AR8" s="966"/>
      <c r="AS8" s="966"/>
      <c r="AT8" s="966"/>
      <c r="AU8" s="966"/>
      <c r="AV8" s="966"/>
      <c r="AW8" s="966"/>
      <c r="AX8" s="966"/>
      <c r="AY8" s="967"/>
    </row>
    <row r="9" spans="1:51" ht="252.75" customHeight="1">
      <c r="A9" s="306"/>
      <c r="B9" s="307"/>
      <c r="C9" s="307"/>
      <c r="D9" s="307"/>
      <c r="E9" s="307"/>
      <c r="F9" s="308"/>
      <c r="G9" s="313"/>
      <c r="H9" s="313"/>
      <c r="I9" s="313"/>
      <c r="J9" s="313"/>
      <c r="K9" s="313"/>
      <c r="L9" s="313"/>
      <c r="M9" s="313"/>
      <c r="N9" s="313"/>
      <c r="O9" s="961"/>
      <c r="P9" s="962"/>
      <c r="Q9" s="962"/>
      <c r="R9" s="962"/>
      <c r="S9" s="962"/>
      <c r="T9" s="962"/>
      <c r="U9" s="958" t="s">
        <v>175</v>
      </c>
      <c r="V9" s="958"/>
      <c r="W9" s="958"/>
      <c r="X9" s="965" t="s">
        <v>169</v>
      </c>
      <c r="Y9" s="966"/>
      <c r="Z9" s="966"/>
      <c r="AA9" s="966"/>
      <c r="AB9" s="966"/>
      <c r="AC9" s="966"/>
      <c r="AD9" s="966"/>
      <c r="AE9" s="966"/>
      <c r="AF9" s="966"/>
      <c r="AG9" s="966"/>
      <c r="AH9" s="966"/>
      <c r="AI9" s="966"/>
      <c r="AJ9" s="966"/>
      <c r="AK9" s="966"/>
      <c r="AL9" s="966"/>
      <c r="AM9" s="966"/>
      <c r="AN9" s="966"/>
      <c r="AO9" s="966"/>
      <c r="AP9" s="966"/>
      <c r="AQ9" s="966"/>
      <c r="AR9" s="966"/>
      <c r="AS9" s="966"/>
      <c r="AT9" s="966"/>
      <c r="AU9" s="966"/>
      <c r="AV9" s="966"/>
      <c r="AW9" s="966"/>
      <c r="AX9" s="966"/>
      <c r="AY9" s="967"/>
    </row>
    <row r="10" spans="1:51" ht="84" customHeight="1" thickBot="1">
      <c r="A10" s="309"/>
      <c r="B10" s="310"/>
      <c r="C10" s="310"/>
      <c r="D10" s="310"/>
      <c r="E10" s="310"/>
      <c r="F10" s="311"/>
      <c r="G10" s="314"/>
      <c r="H10" s="314"/>
      <c r="I10" s="314"/>
      <c r="J10" s="314"/>
      <c r="K10" s="314"/>
      <c r="L10" s="314"/>
      <c r="M10" s="314"/>
      <c r="N10" s="314"/>
      <c r="O10" s="963"/>
      <c r="P10" s="964"/>
      <c r="Q10" s="964"/>
      <c r="R10" s="964"/>
      <c r="S10" s="964"/>
      <c r="T10" s="964"/>
      <c r="U10" s="971" t="s">
        <v>176</v>
      </c>
      <c r="V10" s="971"/>
      <c r="W10" s="971"/>
      <c r="X10" s="972" t="s">
        <v>170</v>
      </c>
      <c r="Y10" s="972"/>
      <c r="Z10" s="972"/>
      <c r="AA10" s="972"/>
      <c r="AB10" s="972"/>
      <c r="AC10" s="972"/>
      <c r="AD10" s="972"/>
      <c r="AE10" s="972"/>
      <c r="AF10" s="972"/>
      <c r="AG10" s="972"/>
      <c r="AH10" s="972"/>
      <c r="AI10" s="972"/>
      <c r="AJ10" s="972"/>
      <c r="AK10" s="972"/>
      <c r="AL10" s="972"/>
      <c r="AM10" s="972"/>
      <c r="AN10" s="972"/>
      <c r="AO10" s="972"/>
      <c r="AP10" s="972"/>
      <c r="AQ10" s="972"/>
      <c r="AR10" s="972"/>
      <c r="AS10" s="972"/>
      <c r="AT10" s="972"/>
      <c r="AU10" s="972"/>
      <c r="AV10" s="972"/>
      <c r="AW10" s="972"/>
      <c r="AX10" s="972"/>
      <c r="AY10" s="97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3" t="s">
        <v>26</v>
      </c>
      <c r="AK1" s="724"/>
      <c r="AL1" s="724"/>
      <c r="AM1" s="724"/>
      <c r="AN1" s="724"/>
      <c r="AO1" s="724"/>
      <c r="AP1" s="724"/>
      <c r="AQ1" s="724"/>
      <c r="AR1" s="723"/>
      <c r="AS1" s="723"/>
      <c r="AT1" s="723"/>
      <c r="AU1" s="723"/>
      <c r="AV1" s="723"/>
      <c r="AW1" s="723"/>
      <c r="AX1" s="723"/>
      <c r="AY1" s="723"/>
    </row>
    <row r="2" spans="1:51" ht="32.1" customHeight="1" thickBot="1">
      <c r="A2" s="725" t="s">
        <v>123</v>
      </c>
      <c r="B2" s="726"/>
      <c r="C2" s="726"/>
      <c r="D2" s="726"/>
      <c r="E2" s="726"/>
      <c r="F2" s="726"/>
      <c r="G2" s="726"/>
      <c r="H2" s="726"/>
      <c r="I2" s="726"/>
      <c r="J2" s="726"/>
      <c r="K2" s="726"/>
      <c r="L2" s="726"/>
      <c r="M2" s="726"/>
      <c r="N2" s="726"/>
      <c r="O2" s="726"/>
      <c r="P2" s="726"/>
      <c r="Q2" s="726"/>
      <c r="R2" s="726"/>
      <c r="S2" s="726"/>
      <c r="T2" s="726"/>
      <c r="U2" s="726"/>
      <c r="V2" s="726"/>
      <c r="W2" s="726"/>
      <c r="X2" s="726"/>
      <c r="Y2" s="726"/>
      <c r="Z2" s="726"/>
      <c r="AA2" s="726"/>
      <c r="AB2" s="726"/>
      <c r="AC2" s="726"/>
      <c r="AD2" s="726"/>
      <c r="AE2" s="726"/>
      <c r="AF2" s="726"/>
      <c r="AG2" s="726"/>
      <c r="AH2" s="726"/>
      <c r="AI2" s="726"/>
      <c r="AJ2" s="726"/>
      <c r="AK2" s="726"/>
      <c r="AL2" s="726"/>
      <c r="AM2" s="726"/>
      <c r="AN2" s="726"/>
      <c r="AO2" s="726"/>
      <c r="AP2" s="727" t="s">
        <v>15</v>
      </c>
      <c r="AQ2" s="726"/>
      <c r="AR2" s="726"/>
      <c r="AS2" s="726"/>
      <c r="AT2" s="726"/>
      <c r="AU2" s="726"/>
      <c r="AV2" s="726"/>
      <c r="AW2" s="726"/>
      <c r="AX2" s="726"/>
      <c r="AY2" s="72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47" t="s">
        <v>55</v>
      </c>
      <c r="B4" s="348"/>
      <c r="C4" s="348"/>
      <c r="D4" s="348"/>
      <c r="E4" s="348"/>
      <c r="F4" s="465"/>
      <c r="G4" s="1037"/>
      <c r="H4" s="1037"/>
      <c r="I4" s="1037"/>
      <c r="J4" s="1037"/>
      <c r="K4" s="1037"/>
      <c r="L4" s="1037"/>
      <c r="M4" s="1037"/>
      <c r="N4" s="1037"/>
      <c r="O4" s="1038" t="s">
        <v>51</v>
      </c>
      <c r="P4" s="1039"/>
      <c r="Q4" s="1039"/>
      <c r="R4" s="1039"/>
      <c r="S4" s="1039"/>
      <c r="T4" s="1039"/>
      <c r="U4" s="1039"/>
      <c r="V4" s="1039"/>
      <c r="W4" s="1040"/>
      <c r="X4" s="1039" t="s">
        <v>127</v>
      </c>
      <c r="Y4" s="1039"/>
      <c r="Z4" s="1039"/>
      <c r="AA4" s="1039"/>
      <c r="AB4" s="1039"/>
      <c r="AC4" s="1039"/>
      <c r="AD4" s="1039"/>
      <c r="AE4" s="1039"/>
      <c r="AF4" s="1039"/>
      <c r="AG4" s="1040"/>
      <c r="AH4" s="1039" t="s">
        <v>159</v>
      </c>
      <c r="AI4" s="1039"/>
      <c r="AJ4" s="1039"/>
      <c r="AK4" s="1039"/>
      <c r="AL4" s="1039"/>
      <c r="AM4" s="1039"/>
      <c r="AN4" s="1039"/>
      <c r="AO4" s="1039"/>
      <c r="AP4" s="1040"/>
      <c r="AQ4" s="1039" t="s">
        <v>160</v>
      </c>
      <c r="AR4" s="1039"/>
      <c r="AS4" s="1039"/>
      <c r="AT4" s="1039"/>
      <c r="AU4" s="1039"/>
      <c r="AV4" s="1039"/>
      <c r="AW4" s="1039"/>
      <c r="AX4" s="1039"/>
      <c r="AY4" s="1041"/>
    </row>
    <row r="5" spans="1:51" ht="24.95" customHeight="1" thickBot="1">
      <c r="A5" s="349"/>
      <c r="B5" s="350"/>
      <c r="C5" s="350"/>
      <c r="D5" s="350"/>
      <c r="E5" s="350"/>
      <c r="F5" s="466"/>
      <c r="G5" s="542" t="s">
        <v>115</v>
      </c>
      <c r="H5" s="542"/>
      <c r="I5" s="542"/>
      <c r="J5" s="542"/>
      <c r="K5" s="542"/>
      <c r="L5" s="542"/>
      <c r="M5" s="542"/>
      <c r="N5" s="543"/>
      <c r="O5" s="544"/>
      <c r="P5" s="545"/>
      <c r="Q5" s="545"/>
      <c r="R5" s="545"/>
      <c r="S5" s="545"/>
      <c r="T5" s="545"/>
      <c r="U5" s="545"/>
      <c r="V5" s="545"/>
      <c r="W5" s="546"/>
      <c r="X5" s="544">
        <f>O19</f>
        <v>0</v>
      </c>
      <c r="Y5" s="545"/>
      <c r="Z5" s="545"/>
      <c r="AA5" s="545"/>
      <c r="AB5" s="545"/>
      <c r="AC5" s="545"/>
      <c r="AD5" s="545"/>
      <c r="AE5" s="545"/>
      <c r="AF5" s="545"/>
      <c r="AG5" s="546"/>
      <c r="AH5" s="544">
        <f>X19</f>
        <v>0</v>
      </c>
      <c r="AI5" s="545"/>
      <c r="AJ5" s="545"/>
      <c r="AK5" s="545"/>
      <c r="AL5" s="545"/>
      <c r="AM5" s="545"/>
      <c r="AN5" s="545"/>
      <c r="AO5" s="545"/>
      <c r="AP5" s="546"/>
      <c r="AQ5" s="544">
        <f>AH19</f>
        <v>0</v>
      </c>
      <c r="AR5" s="545"/>
      <c r="AS5" s="545"/>
      <c r="AT5" s="545"/>
      <c r="AU5" s="545"/>
      <c r="AV5" s="545"/>
      <c r="AW5" s="545"/>
      <c r="AX5" s="545"/>
      <c r="AY5" s="1042"/>
    </row>
    <row r="6" spans="1:51" ht="24.95" customHeight="1">
      <c r="A6" s="349"/>
      <c r="B6" s="350"/>
      <c r="C6" s="350"/>
      <c r="D6" s="350"/>
      <c r="E6" s="350"/>
      <c r="F6" s="466"/>
      <c r="G6" s="525" t="s">
        <v>14</v>
      </c>
      <c r="H6" s="526"/>
      <c r="I6" s="529" t="s">
        <v>95</v>
      </c>
      <c r="J6" s="530"/>
      <c r="K6" s="530"/>
      <c r="L6" s="530"/>
      <c r="M6" s="530"/>
      <c r="N6" s="531"/>
      <c r="O6" s="532"/>
      <c r="P6" s="533"/>
      <c r="Q6" s="533"/>
      <c r="R6" s="533"/>
      <c r="S6" s="533"/>
      <c r="T6" s="533"/>
      <c r="U6" s="533"/>
      <c r="V6" s="533"/>
      <c r="W6" s="534"/>
      <c r="X6" s="532"/>
      <c r="Y6" s="533"/>
      <c r="Z6" s="533"/>
      <c r="AA6" s="533"/>
      <c r="AB6" s="533"/>
      <c r="AC6" s="533"/>
      <c r="AD6" s="533"/>
      <c r="AE6" s="533"/>
      <c r="AF6" s="533"/>
      <c r="AG6" s="534"/>
      <c r="AH6" s="532"/>
      <c r="AI6" s="533"/>
      <c r="AJ6" s="533"/>
      <c r="AK6" s="533"/>
      <c r="AL6" s="533"/>
      <c r="AM6" s="533"/>
      <c r="AN6" s="533"/>
      <c r="AO6" s="533"/>
      <c r="AP6" s="534"/>
      <c r="AQ6" s="532"/>
      <c r="AR6" s="533"/>
      <c r="AS6" s="533"/>
      <c r="AT6" s="533"/>
      <c r="AU6" s="533"/>
      <c r="AV6" s="533"/>
      <c r="AW6" s="533"/>
      <c r="AX6" s="533"/>
      <c r="AY6" s="1036"/>
    </row>
    <row r="7" spans="1:51" ht="24.95" customHeight="1">
      <c r="A7" s="349"/>
      <c r="B7" s="350"/>
      <c r="C7" s="350"/>
      <c r="D7" s="350"/>
      <c r="E7" s="350"/>
      <c r="F7" s="466"/>
      <c r="G7" s="525"/>
      <c r="H7" s="526"/>
      <c r="I7" s="540" t="s">
        <v>125</v>
      </c>
      <c r="J7" s="541"/>
      <c r="K7" s="541"/>
      <c r="L7" s="541"/>
      <c r="M7" s="541"/>
      <c r="N7" s="541"/>
      <c r="O7" s="405"/>
      <c r="P7" s="405"/>
      <c r="Q7" s="405"/>
      <c r="R7" s="405"/>
      <c r="S7" s="405"/>
      <c r="T7" s="405"/>
      <c r="U7" s="405"/>
      <c r="V7" s="405"/>
      <c r="W7" s="406"/>
      <c r="X7" s="405"/>
      <c r="Y7" s="405"/>
      <c r="Z7" s="405"/>
      <c r="AA7" s="405"/>
      <c r="AB7" s="405"/>
      <c r="AC7" s="405"/>
      <c r="AD7" s="405"/>
      <c r="AE7" s="405"/>
      <c r="AF7" s="405"/>
      <c r="AG7" s="406"/>
      <c r="AH7" s="405"/>
      <c r="AI7" s="405"/>
      <c r="AJ7" s="405"/>
      <c r="AK7" s="405"/>
      <c r="AL7" s="405"/>
      <c r="AM7" s="405"/>
      <c r="AN7" s="405"/>
      <c r="AO7" s="405"/>
      <c r="AP7" s="406"/>
      <c r="AQ7" s="405"/>
      <c r="AR7" s="405"/>
      <c r="AS7" s="405"/>
      <c r="AT7" s="405"/>
      <c r="AU7" s="405"/>
      <c r="AV7" s="405"/>
      <c r="AW7" s="405"/>
      <c r="AX7" s="405"/>
      <c r="AY7" s="407"/>
    </row>
    <row r="8" spans="1:51" ht="24.95" customHeight="1">
      <c r="A8" s="349"/>
      <c r="B8" s="350"/>
      <c r="C8" s="350"/>
      <c r="D8" s="350"/>
      <c r="E8" s="350"/>
      <c r="F8" s="466"/>
      <c r="G8" s="525"/>
      <c r="H8" s="526"/>
      <c r="I8" s="474" t="s">
        <v>124</v>
      </c>
      <c r="J8" s="475"/>
      <c r="K8" s="475"/>
      <c r="L8" s="475"/>
      <c r="M8" s="475"/>
      <c r="N8" s="476"/>
      <c r="O8" s="477">
        <v>0</v>
      </c>
      <c r="P8" s="478"/>
      <c r="Q8" s="478"/>
      <c r="R8" s="478"/>
      <c r="S8" s="478"/>
      <c r="T8" s="478"/>
      <c r="U8" s="478"/>
      <c r="V8" s="478"/>
      <c r="W8" s="479"/>
      <c r="X8" s="477">
        <v>0</v>
      </c>
      <c r="Y8" s="478"/>
      <c r="Z8" s="478"/>
      <c r="AA8" s="478"/>
      <c r="AB8" s="478"/>
      <c r="AC8" s="478"/>
      <c r="AD8" s="478"/>
      <c r="AE8" s="478"/>
      <c r="AF8" s="478"/>
      <c r="AG8" s="479"/>
      <c r="AH8" s="477">
        <v>0</v>
      </c>
      <c r="AI8" s="478"/>
      <c r="AJ8" s="478"/>
      <c r="AK8" s="478"/>
      <c r="AL8" s="478"/>
      <c r="AM8" s="478"/>
      <c r="AN8" s="478"/>
      <c r="AO8" s="478"/>
      <c r="AP8" s="479"/>
      <c r="AQ8" s="477">
        <v>0</v>
      </c>
      <c r="AR8" s="478"/>
      <c r="AS8" s="478"/>
      <c r="AT8" s="478"/>
      <c r="AU8" s="478"/>
      <c r="AV8" s="478"/>
      <c r="AW8" s="478"/>
      <c r="AX8" s="478"/>
      <c r="AY8" s="1034"/>
    </row>
    <row r="9" spans="1:51" ht="24.95" customHeight="1">
      <c r="A9" s="349"/>
      <c r="B9" s="350"/>
      <c r="C9" s="350"/>
      <c r="D9" s="350"/>
      <c r="E9" s="350"/>
      <c r="F9" s="466"/>
      <c r="G9" s="525"/>
      <c r="H9" s="526"/>
      <c r="I9" s="540" t="s">
        <v>126</v>
      </c>
      <c r="J9" s="541"/>
      <c r="K9" s="541"/>
      <c r="L9" s="541"/>
      <c r="M9" s="541"/>
      <c r="N9" s="541"/>
      <c r="O9" s="405"/>
      <c r="P9" s="405"/>
      <c r="Q9" s="405"/>
      <c r="R9" s="405"/>
      <c r="S9" s="405"/>
      <c r="T9" s="405"/>
      <c r="U9" s="405"/>
      <c r="V9" s="405"/>
      <c r="W9" s="406"/>
      <c r="X9" s="405"/>
      <c r="Y9" s="405"/>
      <c r="Z9" s="405"/>
      <c r="AA9" s="405"/>
      <c r="AB9" s="405"/>
      <c r="AC9" s="405"/>
      <c r="AD9" s="405"/>
      <c r="AE9" s="405"/>
      <c r="AF9" s="405"/>
      <c r="AG9" s="406"/>
      <c r="AH9" s="405"/>
      <c r="AI9" s="405"/>
      <c r="AJ9" s="405"/>
      <c r="AK9" s="405"/>
      <c r="AL9" s="405"/>
      <c r="AM9" s="405"/>
      <c r="AN9" s="405"/>
      <c r="AO9" s="405"/>
      <c r="AP9" s="406"/>
      <c r="AQ9" s="405"/>
      <c r="AR9" s="405"/>
      <c r="AS9" s="405"/>
      <c r="AT9" s="405"/>
      <c r="AU9" s="405"/>
      <c r="AV9" s="405"/>
      <c r="AW9" s="405"/>
      <c r="AX9" s="405"/>
      <c r="AY9" s="407"/>
    </row>
    <row r="10" spans="1:51" ht="24.95" customHeight="1">
      <c r="A10" s="349"/>
      <c r="B10" s="350"/>
      <c r="C10" s="350"/>
      <c r="D10" s="350"/>
      <c r="E10" s="350"/>
      <c r="F10" s="466"/>
      <c r="G10" s="525"/>
      <c r="H10" s="526"/>
      <c r="I10" s="474" t="s">
        <v>124</v>
      </c>
      <c r="J10" s="475"/>
      <c r="K10" s="475"/>
      <c r="L10" s="475"/>
      <c r="M10" s="475"/>
      <c r="N10" s="476"/>
      <c r="O10" s="477">
        <v>0</v>
      </c>
      <c r="P10" s="478"/>
      <c r="Q10" s="478"/>
      <c r="R10" s="478"/>
      <c r="S10" s="478"/>
      <c r="T10" s="478"/>
      <c r="U10" s="478"/>
      <c r="V10" s="478"/>
      <c r="W10" s="479"/>
      <c r="X10" s="477">
        <v>0</v>
      </c>
      <c r="Y10" s="478"/>
      <c r="Z10" s="478"/>
      <c r="AA10" s="478"/>
      <c r="AB10" s="478"/>
      <c r="AC10" s="478"/>
      <c r="AD10" s="478"/>
      <c r="AE10" s="478"/>
      <c r="AF10" s="478"/>
      <c r="AG10" s="479"/>
      <c r="AH10" s="477">
        <v>0</v>
      </c>
      <c r="AI10" s="478"/>
      <c r="AJ10" s="478"/>
      <c r="AK10" s="478"/>
      <c r="AL10" s="478"/>
      <c r="AM10" s="478"/>
      <c r="AN10" s="478"/>
      <c r="AO10" s="478"/>
      <c r="AP10" s="479"/>
      <c r="AQ10" s="477">
        <v>0</v>
      </c>
      <c r="AR10" s="478"/>
      <c r="AS10" s="478"/>
      <c r="AT10" s="478"/>
      <c r="AU10" s="478"/>
      <c r="AV10" s="478"/>
      <c r="AW10" s="478"/>
      <c r="AX10" s="478"/>
      <c r="AY10" s="1034"/>
    </row>
    <row r="11" spans="1:51" ht="24.95" customHeight="1">
      <c r="A11" s="349"/>
      <c r="B11" s="350"/>
      <c r="C11" s="350"/>
      <c r="D11" s="350"/>
      <c r="E11" s="350"/>
      <c r="F11" s="466"/>
      <c r="G11" s="525"/>
      <c r="H11" s="526"/>
      <c r="I11" s="372" t="s">
        <v>28</v>
      </c>
      <c r="J11" s="372"/>
      <c r="K11" s="372"/>
      <c r="L11" s="372"/>
      <c r="M11" s="372"/>
      <c r="N11" s="372"/>
      <c r="O11" s="548"/>
      <c r="P11" s="548"/>
      <c r="Q11" s="548"/>
      <c r="R11" s="548"/>
      <c r="S11" s="548"/>
      <c r="T11" s="548"/>
      <c r="U11" s="548"/>
      <c r="V11" s="548"/>
      <c r="W11" s="549"/>
      <c r="X11" s="548"/>
      <c r="Y11" s="548"/>
      <c r="Z11" s="548"/>
      <c r="AA11" s="548"/>
      <c r="AB11" s="548"/>
      <c r="AC11" s="548"/>
      <c r="AD11" s="548"/>
      <c r="AE11" s="548"/>
      <c r="AF11" s="548"/>
      <c r="AG11" s="549"/>
      <c r="AH11" s="548"/>
      <c r="AI11" s="548"/>
      <c r="AJ11" s="548"/>
      <c r="AK11" s="548"/>
      <c r="AL11" s="548"/>
      <c r="AM11" s="548"/>
      <c r="AN11" s="548"/>
      <c r="AO11" s="548"/>
      <c r="AP11" s="549"/>
      <c r="AQ11" s="548"/>
      <c r="AR11" s="548"/>
      <c r="AS11" s="548"/>
      <c r="AT11" s="548"/>
      <c r="AU11" s="548"/>
      <c r="AV11" s="548"/>
      <c r="AW11" s="548"/>
      <c r="AX11" s="548"/>
      <c r="AY11" s="1035"/>
    </row>
    <row r="12" spans="1:51" ht="24.95" customHeight="1" thickBot="1">
      <c r="A12" s="349"/>
      <c r="B12" s="350"/>
      <c r="C12" s="350"/>
      <c r="D12" s="350"/>
      <c r="E12" s="350"/>
      <c r="F12" s="466"/>
      <c r="G12" s="527"/>
      <c r="H12" s="528"/>
      <c r="I12" s="554" t="s">
        <v>23</v>
      </c>
      <c r="J12" s="555"/>
      <c r="K12" s="555"/>
      <c r="L12" s="555"/>
      <c r="M12" s="555"/>
      <c r="N12" s="556"/>
      <c r="O12" s="229">
        <f>SUM(O6,O7,O9,O11)</f>
        <v>0</v>
      </c>
      <c r="P12" s="229"/>
      <c r="Q12" s="229"/>
      <c r="R12" s="229"/>
      <c r="S12" s="229"/>
      <c r="T12" s="229"/>
      <c r="U12" s="229"/>
      <c r="V12" s="229"/>
      <c r="W12" s="1019"/>
      <c r="X12" s="229">
        <f>SUM(X6,X7,X9,X11)</f>
        <v>0</v>
      </c>
      <c r="Y12" s="229"/>
      <c r="Z12" s="229"/>
      <c r="AA12" s="229"/>
      <c r="AB12" s="229"/>
      <c r="AC12" s="229"/>
      <c r="AD12" s="229"/>
      <c r="AE12" s="229"/>
      <c r="AF12" s="229"/>
      <c r="AG12" s="1019"/>
      <c r="AH12" s="229">
        <f>SUM(AH6,AH7,AH9,AH11)</f>
        <v>0</v>
      </c>
      <c r="AI12" s="229"/>
      <c r="AJ12" s="229"/>
      <c r="AK12" s="229"/>
      <c r="AL12" s="229"/>
      <c r="AM12" s="229"/>
      <c r="AN12" s="229"/>
      <c r="AO12" s="229"/>
      <c r="AP12" s="1019"/>
      <c r="AQ12" s="1020">
        <f>SUM(AQ6,AQ7,AQ9,AQ11)</f>
        <v>0</v>
      </c>
      <c r="AR12" s="400"/>
      <c r="AS12" s="400"/>
      <c r="AT12" s="400"/>
      <c r="AU12" s="400"/>
      <c r="AV12" s="400"/>
      <c r="AW12" s="400"/>
      <c r="AX12" s="400"/>
      <c r="AY12" s="402"/>
    </row>
    <row r="13" spans="1:51" ht="24.95" customHeight="1" thickBot="1">
      <c r="A13" s="349"/>
      <c r="B13" s="350"/>
      <c r="C13" s="350"/>
      <c r="D13" s="350"/>
      <c r="E13" s="350"/>
      <c r="F13" s="466"/>
      <c r="G13" s="505" t="s">
        <v>56</v>
      </c>
      <c r="H13" s="506"/>
      <c r="I13" s="510" t="s">
        <v>122</v>
      </c>
      <c r="J13" s="432"/>
      <c r="K13" s="432"/>
      <c r="L13" s="432"/>
      <c r="M13" s="432"/>
      <c r="N13" s="433"/>
      <c r="O13" s="491"/>
      <c r="P13" s="491"/>
      <c r="Q13" s="491"/>
      <c r="R13" s="491"/>
      <c r="S13" s="491"/>
      <c r="T13" s="491"/>
      <c r="U13" s="491"/>
      <c r="V13" s="491"/>
      <c r="W13" s="492"/>
      <c r="X13" s="491"/>
      <c r="Y13" s="491"/>
      <c r="Z13" s="491"/>
      <c r="AA13" s="491"/>
      <c r="AB13" s="491"/>
      <c r="AC13" s="491"/>
      <c r="AD13" s="491"/>
      <c r="AE13" s="491"/>
      <c r="AF13" s="491"/>
      <c r="AG13" s="492"/>
      <c r="AH13" s="491"/>
      <c r="AI13" s="491"/>
      <c r="AJ13" s="491"/>
      <c r="AK13" s="491"/>
      <c r="AL13" s="491"/>
      <c r="AM13" s="491"/>
      <c r="AN13" s="491"/>
      <c r="AO13" s="491"/>
      <c r="AP13" s="492"/>
      <c r="AQ13" s="491"/>
      <c r="AR13" s="491"/>
      <c r="AS13" s="491"/>
      <c r="AT13" s="491"/>
      <c r="AU13" s="491"/>
      <c r="AV13" s="491"/>
      <c r="AW13" s="491"/>
      <c r="AX13" s="491"/>
      <c r="AY13" s="1013"/>
    </row>
    <row r="14" spans="1:51" ht="24.95" customHeight="1">
      <c r="A14" s="349"/>
      <c r="B14" s="350"/>
      <c r="C14" s="350"/>
      <c r="D14" s="350"/>
      <c r="E14" s="350"/>
      <c r="F14" s="466"/>
      <c r="G14" s="507"/>
      <c r="H14" s="507"/>
      <c r="I14" s="1014" t="s">
        <v>17</v>
      </c>
      <c r="J14" s="1015"/>
      <c r="K14" s="1015"/>
      <c r="L14" s="1015"/>
      <c r="M14" s="1015"/>
      <c r="N14" s="1016"/>
      <c r="O14" s="1017"/>
      <c r="P14" s="1017"/>
      <c r="Q14" s="1017"/>
      <c r="R14" s="1017"/>
      <c r="S14" s="1017"/>
      <c r="T14" s="1017"/>
      <c r="U14" s="1017"/>
      <c r="V14" s="1017"/>
      <c r="W14" s="1018"/>
      <c r="X14" s="1017"/>
      <c r="Y14" s="1017"/>
      <c r="Z14" s="1017"/>
      <c r="AA14" s="1017"/>
      <c r="AB14" s="1017"/>
      <c r="AC14" s="1017"/>
      <c r="AD14" s="1017"/>
      <c r="AE14" s="1017"/>
      <c r="AF14" s="1017"/>
      <c r="AG14" s="1018"/>
      <c r="AH14" s="1017"/>
      <c r="AI14" s="1017"/>
      <c r="AJ14" s="1017"/>
      <c r="AK14" s="1017"/>
      <c r="AL14" s="1017"/>
      <c r="AM14" s="1017"/>
      <c r="AN14" s="1017"/>
      <c r="AO14" s="1017"/>
      <c r="AP14" s="1018"/>
      <c r="AQ14" s="1017"/>
      <c r="AR14" s="1017"/>
      <c r="AS14" s="1017"/>
      <c r="AT14" s="1017"/>
      <c r="AU14" s="1017"/>
      <c r="AV14" s="1017"/>
      <c r="AW14" s="1017"/>
      <c r="AX14" s="1017"/>
      <c r="AY14" s="1021"/>
    </row>
    <row r="15" spans="1:51" ht="24.95" customHeight="1">
      <c r="A15" s="349"/>
      <c r="B15" s="350"/>
      <c r="C15" s="350"/>
      <c r="D15" s="350"/>
      <c r="E15" s="350"/>
      <c r="F15" s="466"/>
      <c r="G15" s="507"/>
      <c r="H15" s="507"/>
      <c r="I15" s="1024" t="s">
        <v>164</v>
      </c>
      <c r="J15" s="1025"/>
      <c r="K15" s="1025"/>
      <c r="L15" s="1025"/>
      <c r="M15" s="1025"/>
      <c r="N15" s="1026"/>
      <c r="O15" s="988">
        <v>0</v>
      </c>
      <c r="P15" s="989"/>
      <c r="Q15" s="989"/>
      <c r="R15" s="989"/>
      <c r="S15" s="989"/>
      <c r="T15" s="989"/>
      <c r="U15" s="989"/>
      <c r="V15" s="989"/>
      <c r="W15" s="990"/>
      <c r="X15" s="988">
        <v>0</v>
      </c>
      <c r="Y15" s="989"/>
      <c r="Z15" s="989"/>
      <c r="AA15" s="989"/>
      <c r="AB15" s="989"/>
      <c r="AC15" s="989"/>
      <c r="AD15" s="989"/>
      <c r="AE15" s="989"/>
      <c r="AF15" s="989"/>
      <c r="AG15" s="990"/>
      <c r="AH15" s="988">
        <v>0</v>
      </c>
      <c r="AI15" s="989"/>
      <c r="AJ15" s="989"/>
      <c r="AK15" s="989"/>
      <c r="AL15" s="989"/>
      <c r="AM15" s="989"/>
      <c r="AN15" s="989"/>
      <c r="AO15" s="989"/>
      <c r="AP15" s="990"/>
      <c r="AQ15" s="988">
        <v>0</v>
      </c>
      <c r="AR15" s="989"/>
      <c r="AS15" s="989"/>
      <c r="AT15" s="989"/>
      <c r="AU15" s="989"/>
      <c r="AV15" s="989"/>
      <c r="AW15" s="989"/>
      <c r="AX15" s="989"/>
      <c r="AY15" s="991"/>
    </row>
    <row r="16" spans="1:51" ht="24.95" customHeight="1" thickBot="1">
      <c r="A16" s="349"/>
      <c r="B16" s="350"/>
      <c r="C16" s="350"/>
      <c r="D16" s="350"/>
      <c r="E16" s="350"/>
      <c r="F16" s="466"/>
      <c r="G16" s="507"/>
      <c r="H16" s="507"/>
      <c r="I16" s="1027" t="s">
        <v>165</v>
      </c>
      <c r="J16" s="1028"/>
      <c r="K16" s="1028"/>
      <c r="L16" s="1028"/>
      <c r="M16" s="1028"/>
      <c r="N16" s="1029"/>
      <c r="O16" s="1030">
        <v>0</v>
      </c>
      <c r="P16" s="1031"/>
      <c r="Q16" s="1031"/>
      <c r="R16" s="1031"/>
      <c r="S16" s="1031"/>
      <c r="T16" s="1031"/>
      <c r="U16" s="1031"/>
      <c r="V16" s="1031"/>
      <c r="W16" s="1032"/>
      <c r="X16" s="1030">
        <v>0</v>
      </c>
      <c r="Y16" s="1031"/>
      <c r="Z16" s="1031"/>
      <c r="AA16" s="1031"/>
      <c r="AB16" s="1031"/>
      <c r="AC16" s="1031"/>
      <c r="AD16" s="1031"/>
      <c r="AE16" s="1031"/>
      <c r="AF16" s="1031"/>
      <c r="AG16" s="1032"/>
      <c r="AH16" s="1030">
        <v>0</v>
      </c>
      <c r="AI16" s="1031"/>
      <c r="AJ16" s="1031"/>
      <c r="AK16" s="1031"/>
      <c r="AL16" s="1031"/>
      <c r="AM16" s="1031"/>
      <c r="AN16" s="1031"/>
      <c r="AO16" s="1031"/>
      <c r="AP16" s="1032"/>
      <c r="AQ16" s="1030">
        <v>0</v>
      </c>
      <c r="AR16" s="1031"/>
      <c r="AS16" s="1031"/>
      <c r="AT16" s="1031"/>
      <c r="AU16" s="1031"/>
      <c r="AV16" s="1031"/>
      <c r="AW16" s="1031"/>
      <c r="AX16" s="1031"/>
      <c r="AY16" s="1033"/>
    </row>
    <row r="17" spans="1:51" ht="24.95" customHeight="1" thickBot="1">
      <c r="A17" s="349"/>
      <c r="B17" s="350"/>
      <c r="C17" s="350"/>
      <c r="D17" s="350"/>
      <c r="E17" s="350"/>
      <c r="F17" s="466"/>
      <c r="G17" s="508"/>
      <c r="H17" s="509"/>
      <c r="I17" s="496" t="s">
        <v>48</v>
      </c>
      <c r="J17" s="497"/>
      <c r="K17" s="497"/>
      <c r="L17" s="497"/>
      <c r="M17" s="497"/>
      <c r="N17" s="498"/>
      <c r="O17" s="499">
        <f>SUM(O13:W14)</f>
        <v>0</v>
      </c>
      <c r="P17" s="499"/>
      <c r="Q17" s="499"/>
      <c r="R17" s="499"/>
      <c r="S17" s="499"/>
      <c r="T17" s="499"/>
      <c r="U17" s="499"/>
      <c r="V17" s="499"/>
      <c r="W17" s="500"/>
      <c r="X17" s="499">
        <f>SUM(X13:AG14)</f>
        <v>0</v>
      </c>
      <c r="Y17" s="499"/>
      <c r="Z17" s="499"/>
      <c r="AA17" s="499"/>
      <c r="AB17" s="499"/>
      <c r="AC17" s="499"/>
      <c r="AD17" s="499"/>
      <c r="AE17" s="499"/>
      <c r="AF17" s="499"/>
      <c r="AG17" s="500"/>
      <c r="AH17" s="499">
        <f>SUM(AH13:AP14)</f>
        <v>0</v>
      </c>
      <c r="AI17" s="499"/>
      <c r="AJ17" s="499"/>
      <c r="AK17" s="499"/>
      <c r="AL17" s="499"/>
      <c r="AM17" s="499"/>
      <c r="AN17" s="499"/>
      <c r="AO17" s="499"/>
      <c r="AP17" s="500"/>
      <c r="AQ17" s="1022">
        <f>SUM(AQ13:AY14)</f>
        <v>0</v>
      </c>
      <c r="AR17" s="499"/>
      <c r="AS17" s="499"/>
      <c r="AT17" s="499"/>
      <c r="AU17" s="499"/>
      <c r="AV17" s="499"/>
      <c r="AW17" s="499"/>
      <c r="AX17" s="499"/>
      <c r="AY17" s="1023"/>
    </row>
    <row r="18" spans="1:51" ht="24.95" customHeight="1" thickBot="1">
      <c r="A18" s="349"/>
      <c r="B18" s="350"/>
      <c r="C18" s="350"/>
      <c r="D18" s="350"/>
      <c r="E18" s="350"/>
      <c r="F18" s="466"/>
      <c r="G18" s="480" t="s">
        <v>49</v>
      </c>
      <c r="H18" s="480"/>
      <c r="I18" s="480"/>
      <c r="J18" s="480"/>
      <c r="K18" s="480"/>
      <c r="L18" s="480"/>
      <c r="M18" s="480"/>
      <c r="N18" s="481"/>
      <c r="O18" s="482"/>
      <c r="P18" s="482"/>
      <c r="Q18" s="482"/>
      <c r="R18" s="482"/>
      <c r="S18" s="482"/>
      <c r="T18" s="482"/>
      <c r="U18" s="482"/>
      <c r="V18" s="482"/>
      <c r="W18" s="483"/>
      <c r="X18" s="482"/>
      <c r="Y18" s="482"/>
      <c r="Z18" s="482"/>
      <c r="AA18" s="482"/>
      <c r="AB18" s="482"/>
      <c r="AC18" s="482"/>
      <c r="AD18" s="482"/>
      <c r="AE18" s="482"/>
      <c r="AF18" s="482"/>
      <c r="AG18" s="483"/>
      <c r="AH18" s="482"/>
      <c r="AI18" s="482"/>
      <c r="AJ18" s="482"/>
      <c r="AK18" s="482"/>
      <c r="AL18" s="482"/>
      <c r="AM18" s="482"/>
      <c r="AN18" s="482"/>
      <c r="AO18" s="482"/>
      <c r="AP18" s="483"/>
      <c r="AQ18" s="1010"/>
      <c r="AR18" s="482"/>
      <c r="AS18" s="482"/>
      <c r="AT18" s="482"/>
      <c r="AU18" s="482"/>
      <c r="AV18" s="482"/>
      <c r="AW18" s="482"/>
      <c r="AX18" s="482"/>
      <c r="AY18" s="1011"/>
    </row>
    <row r="19" spans="1:51" ht="24.95" customHeight="1">
      <c r="A19" s="349"/>
      <c r="B19" s="350"/>
      <c r="C19" s="350"/>
      <c r="D19" s="350"/>
      <c r="E19" s="350"/>
      <c r="F19" s="466"/>
      <c r="G19" s="489" t="s">
        <v>116</v>
      </c>
      <c r="H19" s="490"/>
      <c r="I19" s="490"/>
      <c r="J19" s="490"/>
      <c r="K19" s="490"/>
      <c r="L19" s="490"/>
      <c r="M19" s="490"/>
      <c r="N19" s="490"/>
      <c r="O19" s="491">
        <f>O5+O12-O17-O18</f>
        <v>0</v>
      </c>
      <c r="P19" s="491"/>
      <c r="Q19" s="491"/>
      <c r="R19" s="491"/>
      <c r="S19" s="491"/>
      <c r="T19" s="491"/>
      <c r="U19" s="491"/>
      <c r="V19" s="491"/>
      <c r="W19" s="492"/>
      <c r="X19" s="491">
        <f>X5+X12-X17-X18</f>
        <v>0</v>
      </c>
      <c r="Y19" s="491"/>
      <c r="Z19" s="491"/>
      <c r="AA19" s="491"/>
      <c r="AB19" s="491"/>
      <c r="AC19" s="491"/>
      <c r="AD19" s="491"/>
      <c r="AE19" s="491"/>
      <c r="AF19" s="491"/>
      <c r="AG19" s="492"/>
      <c r="AH19" s="491">
        <f>AH5+AH12-AH17-AH18</f>
        <v>0</v>
      </c>
      <c r="AI19" s="491"/>
      <c r="AJ19" s="491"/>
      <c r="AK19" s="491"/>
      <c r="AL19" s="491"/>
      <c r="AM19" s="491"/>
      <c r="AN19" s="491"/>
      <c r="AO19" s="491"/>
      <c r="AP19" s="492"/>
      <c r="AQ19" s="1012">
        <f>AQ5+AQ12-AQ17-AQ18</f>
        <v>0</v>
      </c>
      <c r="AR19" s="424"/>
      <c r="AS19" s="424"/>
      <c r="AT19" s="424"/>
      <c r="AU19" s="424"/>
      <c r="AV19" s="424"/>
      <c r="AW19" s="424"/>
      <c r="AX19" s="424"/>
      <c r="AY19" s="425"/>
    </row>
    <row r="20" spans="1:51" ht="24.95" customHeight="1" thickBot="1">
      <c r="A20" s="349"/>
      <c r="B20" s="350"/>
      <c r="C20" s="350"/>
      <c r="D20" s="350"/>
      <c r="E20" s="350"/>
      <c r="F20" s="466"/>
      <c r="G20" s="235"/>
      <c r="H20" s="456"/>
      <c r="I20" s="457" t="s">
        <v>33</v>
      </c>
      <c r="J20" s="457"/>
      <c r="K20" s="457"/>
      <c r="L20" s="457"/>
      <c r="M20" s="457"/>
      <c r="N20" s="457"/>
      <c r="O20" s="458">
        <v>0</v>
      </c>
      <c r="P20" s="459"/>
      <c r="Q20" s="459"/>
      <c r="R20" s="459"/>
      <c r="S20" s="459"/>
      <c r="T20" s="459"/>
      <c r="U20" s="459"/>
      <c r="V20" s="459"/>
      <c r="W20" s="460"/>
      <c r="X20" s="458">
        <v>0</v>
      </c>
      <c r="Y20" s="459"/>
      <c r="Z20" s="459"/>
      <c r="AA20" s="459"/>
      <c r="AB20" s="459"/>
      <c r="AC20" s="459"/>
      <c r="AD20" s="459"/>
      <c r="AE20" s="459"/>
      <c r="AF20" s="459"/>
      <c r="AG20" s="460"/>
      <c r="AH20" s="458">
        <v>0</v>
      </c>
      <c r="AI20" s="459"/>
      <c r="AJ20" s="459"/>
      <c r="AK20" s="459"/>
      <c r="AL20" s="459"/>
      <c r="AM20" s="459"/>
      <c r="AN20" s="459"/>
      <c r="AO20" s="459"/>
      <c r="AP20" s="460"/>
      <c r="AQ20" s="458">
        <v>0</v>
      </c>
      <c r="AR20" s="459"/>
      <c r="AS20" s="459"/>
      <c r="AT20" s="459"/>
      <c r="AU20" s="459"/>
      <c r="AV20" s="459"/>
      <c r="AW20" s="459"/>
      <c r="AX20" s="459"/>
      <c r="AY20" s="1009"/>
    </row>
    <row r="21" spans="1:51" ht="24.95" customHeight="1">
      <c r="A21" s="979" t="s">
        <v>166</v>
      </c>
      <c r="B21" s="980"/>
      <c r="C21" s="980"/>
      <c r="D21" s="980"/>
      <c r="E21" s="980"/>
      <c r="F21" s="981"/>
      <c r="G21" s="1000" t="s">
        <v>161</v>
      </c>
      <c r="H21" s="1001"/>
      <c r="I21" s="1001"/>
      <c r="J21" s="1001"/>
      <c r="K21" s="1001"/>
      <c r="L21" s="1001"/>
      <c r="M21" s="1001"/>
      <c r="N21" s="1002"/>
      <c r="O21" s="992">
        <v>0</v>
      </c>
      <c r="P21" s="993"/>
      <c r="Q21" s="993"/>
      <c r="R21" s="993"/>
      <c r="S21" s="993"/>
      <c r="T21" s="993"/>
      <c r="U21" s="993"/>
      <c r="V21" s="993"/>
      <c r="W21" s="994"/>
      <c r="X21" s="992">
        <v>0</v>
      </c>
      <c r="Y21" s="993"/>
      <c r="Z21" s="993"/>
      <c r="AA21" s="993"/>
      <c r="AB21" s="993"/>
      <c r="AC21" s="993"/>
      <c r="AD21" s="993"/>
      <c r="AE21" s="993"/>
      <c r="AF21" s="993"/>
      <c r="AG21" s="994"/>
      <c r="AH21" s="992">
        <v>0</v>
      </c>
      <c r="AI21" s="993"/>
      <c r="AJ21" s="993"/>
      <c r="AK21" s="993"/>
      <c r="AL21" s="993"/>
      <c r="AM21" s="993"/>
      <c r="AN21" s="993"/>
      <c r="AO21" s="993"/>
      <c r="AP21" s="994"/>
      <c r="AQ21" s="992">
        <v>0</v>
      </c>
      <c r="AR21" s="993"/>
      <c r="AS21" s="993"/>
      <c r="AT21" s="993"/>
      <c r="AU21" s="993"/>
      <c r="AV21" s="993"/>
      <c r="AW21" s="993"/>
      <c r="AX21" s="993"/>
      <c r="AY21" s="995"/>
    </row>
    <row r="22" spans="1:51" ht="24.75" customHeight="1">
      <c r="A22" s="982"/>
      <c r="B22" s="983"/>
      <c r="C22" s="983"/>
      <c r="D22" s="983"/>
      <c r="E22" s="983"/>
      <c r="F22" s="984"/>
      <c r="G22" s="1003" t="s">
        <v>162</v>
      </c>
      <c r="H22" s="1004"/>
      <c r="I22" s="1004"/>
      <c r="J22" s="1004"/>
      <c r="K22" s="1004"/>
      <c r="L22" s="1004"/>
      <c r="M22" s="1004"/>
      <c r="N22" s="1005"/>
      <c r="O22" s="988">
        <v>0</v>
      </c>
      <c r="P22" s="989"/>
      <c r="Q22" s="989"/>
      <c r="R22" s="989"/>
      <c r="S22" s="989"/>
      <c r="T22" s="989"/>
      <c r="U22" s="989"/>
      <c r="V22" s="989"/>
      <c r="W22" s="990"/>
      <c r="X22" s="988">
        <v>0</v>
      </c>
      <c r="Y22" s="989"/>
      <c r="Z22" s="989"/>
      <c r="AA22" s="989"/>
      <c r="AB22" s="989"/>
      <c r="AC22" s="989"/>
      <c r="AD22" s="989"/>
      <c r="AE22" s="989"/>
      <c r="AF22" s="989"/>
      <c r="AG22" s="990"/>
      <c r="AH22" s="988">
        <v>0</v>
      </c>
      <c r="AI22" s="989"/>
      <c r="AJ22" s="989"/>
      <c r="AK22" s="989"/>
      <c r="AL22" s="989"/>
      <c r="AM22" s="989"/>
      <c r="AN22" s="989"/>
      <c r="AO22" s="989"/>
      <c r="AP22" s="990"/>
      <c r="AQ22" s="988">
        <v>0</v>
      </c>
      <c r="AR22" s="989"/>
      <c r="AS22" s="989"/>
      <c r="AT22" s="989"/>
      <c r="AU22" s="989"/>
      <c r="AV22" s="989"/>
      <c r="AW22" s="989"/>
      <c r="AX22" s="989"/>
      <c r="AY22" s="991"/>
    </row>
    <row r="23" spans="1:51" ht="24.95" customHeight="1" thickBot="1">
      <c r="A23" s="985"/>
      <c r="B23" s="986"/>
      <c r="C23" s="986"/>
      <c r="D23" s="986"/>
      <c r="E23" s="986"/>
      <c r="F23" s="987"/>
      <c r="G23" s="1006" t="s">
        <v>163</v>
      </c>
      <c r="H23" s="1007"/>
      <c r="I23" s="1007"/>
      <c r="J23" s="1007"/>
      <c r="K23" s="1007"/>
      <c r="L23" s="1007"/>
      <c r="M23" s="1007"/>
      <c r="N23" s="1008"/>
      <c r="O23" s="996">
        <f>SUM(O21:W22)</f>
        <v>0</v>
      </c>
      <c r="P23" s="996"/>
      <c r="Q23" s="996"/>
      <c r="R23" s="996"/>
      <c r="S23" s="996"/>
      <c r="T23" s="996"/>
      <c r="U23" s="996"/>
      <c r="V23" s="996"/>
      <c r="W23" s="997"/>
      <c r="X23" s="996">
        <f>SUM(X21:AG22)</f>
        <v>0</v>
      </c>
      <c r="Y23" s="996"/>
      <c r="Z23" s="996"/>
      <c r="AA23" s="996"/>
      <c r="AB23" s="996"/>
      <c r="AC23" s="996"/>
      <c r="AD23" s="996"/>
      <c r="AE23" s="996"/>
      <c r="AF23" s="996"/>
      <c r="AG23" s="997"/>
      <c r="AH23" s="996">
        <f>SUM(AH21:AP22)</f>
        <v>0</v>
      </c>
      <c r="AI23" s="996"/>
      <c r="AJ23" s="996"/>
      <c r="AK23" s="996"/>
      <c r="AL23" s="996"/>
      <c r="AM23" s="996"/>
      <c r="AN23" s="996"/>
      <c r="AO23" s="996"/>
      <c r="AP23" s="997"/>
      <c r="AQ23" s="998">
        <f>SUM(AQ21:AY22)</f>
        <v>0</v>
      </c>
      <c r="AR23" s="996"/>
      <c r="AS23" s="996"/>
      <c r="AT23" s="996"/>
      <c r="AU23" s="996"/>
      <c r="AV23" s="996"/>
      <c r="AW23" s="996"/>
      <c r="AX23" s="996"/>
      <c r="AY23" s="99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3" t="s">
        <v>26</v>
      </c>
      <c r="AK1" s="724"/>
      <c r="AL1" s="724"/>
      <c r="AM1" s="724"/>
      <c r="AN1" s="724"/>
      <c r="AO1" s="724"/>
      <c r="AP1" s="724"/>
      <c r="AQ1" s="724"/>
      <c r="AR1" s="723"/>
      <c r="AS1" s="723"/>
      <c r="AT1" s="723"/>
      <c r="AU1" s="723"/>
      <c r="AV1" s="723"/>
      <c r="AW1" s="723"/>
      <c r="AX1" s="723"/>
      <c r="AY1" s="723"/>
    </row>
    <row r="2" spans="1:51" ht="32.1" customHeight="1" thickBot="1">
      <c r="A2" s="725" t="s">
        <v>123</v>
      </c>
      <c r="B2" s="726"/>
      <c r="C2" s="726"/>
      <c r="D2" s="726"/>
      <c r="E2" s="726"/>
      <c r="F2" s="726"/>
      <c r="G2" s="726"/>
      <c r="H2" s="726"/>
      <c r="I2" s="726"/>
      <c r="J2" s="726"/>
      <c r="K2" s="726"/>
      <c r="L2" s="726"/>
      <c r="M2" s="726"/>
      <c r="N2" s="726"/>
      <c r="O2" s="726"/>
      <c r="P2" s="726"/>
      <c r="Q2" s="726"/>
      <c r="R2" s="726"/>
      <c r="S2" s="726"/>
      <c r="T2" s="726"/>
      <c r="U2" s="726"/>
      <c r="V2" s="726"/>
      <c r="W2" s="726"/>
      <c r="X2" s="726"/>
      <c r="Y2" s="726"/>
      <c r="Z2" s="726"/>
      <c r="AA2" s="726"/>
      <c r="AB2" s="726"/>
      <c r="AC2" s="726"/>
      <c r="AD2" s="726"/>
      <c r="AE2" s="726"/>
      <c r="AF2" s="726"/>
      <c r="AG2" s="726"/>
      <c r="AH2" s="726"/>
      <c r="AI2" s="726"/>
      <c r="AJ2" s="726"/>
      <c r="AK2" s="726"/>
      <c r="AL2" s="726"/>
      <c r="AM2" s="726"/>
      <c r="AN2" s="726"/>
      <c r="AO2" s="726"/>
      <c r="AP2" s="727" t="s">
        <v>15</v>
      </c>
      <c r="AQ2" s="726"/>
      <c r="AR2" s="726"/>
      <c r="AS2" s="726"/>
      <c r="AT2" s="726"/>
      <c r="AU2" s="726"/>
      <c r="AV2" s="726"/>
      <c r="AW2" s="726"/>
      <c r="AX2" s="726"/>
      <c r="AY2" s="728"/>
    </row>
    <row r="3" spans="1:51" ht="26.1" customHeight="1">
      <c r="A3" s="729" t="s">
        <v>99</v>
      </c>
      <c r="B3" s="730"/>
      <c r="C3" s="730"/>
      <c r="D3" s="730"/>
      <c r="E3" s="730"/>
      <c r="F3" s="730"/>
      <c r="G3" s="774"/>
      <c r="H3" s="775"/>
      <c r="I3" s="775"/>
      <c r="J3" s="775"/>
      <c r="K3" s="775"/>
      <c r="L3" s="775"/>
      <c r="M3" s="775"/>
      <c r="N3" s="775"/>
      <c r="O3" s="775"/>
      <c r="P3" s="775"/>
      <c r="Q3" s="775"/>
      <c r="R3" s="775"/>
      <c r="S3" s="775"/>
      <c r="T3" s="775"/>
      <c r="U3" s="775"/>
      <c r="V3" s="775"/>
      <c r="W3" s="775"/>
      <c r="X3" s="775"/>
      <c r="Y3" s="775"/>
      <c r="Z3" s="776"/>
      <c r="AA3" s="449" t="s">
        <v>20</v>
      </c>
      <c r="AB3" s="450"/>
      <c r="AC3" s="450"/>
      <c r="AD3" s="450"/>
      <c r="AE3" s="450"/>
      <c r="AF3" s="450"/>
      <c r="AG3" s="836"/>
      <c r="AH3" s="837"/>
      <c r="AI3" s="837"/>
      <c r="AJ3" s="837"/>
      <c r="AK3" s="837"/>
      <c r="AL3" s="837"/>
      <c r="AM3" s="837"/>
      <c r="AN3" s="837"/>
      <c r="AO3" s="837"/>
      <c r="AP3" s="837"/>
      <c r="AQ3" s="837"/>
      <c r="AR3" s="837"/>
      <c r="AS3" s="837"/>
      <c r="AT3" s="837"/>
      <c r="AU3" s="837"/>
      <c r="AV3" s="837"/>
      <c r="AW3" s="837"/>
      <c r="AX3" s="837"/>
      <c r="AY3" s="838"/>
    </row>
    <row r="4" spans="1:51" ht="26.1" customHeight="1">
      <c r="A4" s="768" t="s">
        <v>100</v>
      </c>
      <c r="B4" s="769"/>
      <c r="C4" s="769"/>
      <c r="D4" s="769"/>
      <c r="E4" s="769"/>
      <c r="F4" s="770"/>
      <c r="G4" s="756"/>
      <c r="H4" s="757"/>
      <c r="I4" s="757"/>
      <c r="J4" s="757"/>
      <c r="K4" s="757"/>
      <c r="L4" s="757"/>
      <c r="M4" s="757"/>
      <c r="N4" s="757"/>
      <c r="O4" s="757"/>
      <c r="P4" s="757"/>
      <c r="Q4" s="757"/>
      <c r="R4" s="757"/>
      <c r="S4" s="757"/>
      <c r="T4" s="757"/>
      <c r="U4" s="757"/>
      <c r="V4" s="757"/>
      <c r="W4" s="757"/>
      <c r="X4" s="757"/>
      <c r="Y4" s="757"/>
      <c r="Z4" s="758"/>
      <c r="AA4" s="570" t="s">
        <v>21</v>
      </c>
      <c r="AB4" s="571"/>
      <c r="AC4" s="571"/>
      <c r="AD4" s="571"/>
      <c r="AE4" s="571"/>
      <c r="AF4" s="572"/>
      <c r="AG4" s="777"/>
      <c r="AH4" s="778"/>
      <c r="AI4" s="778"/>
      <c r="AJ4" s="778"/>
      <c r="AK4" s="778"/>
      <c r="AL4" s="778"/>
      <c r="AM4" s="778"/>
      <c r="AN4" s="778"/>
      <c r="AO4" s="778"/>
      <c r="AP4" s="778"/>
      <c r="AQ4" s="778"/>
      <c r="AR4" s="778"/>
      <c r="AS4" s="778"/>
      <c r="AT4" s="778"/>
      <c r="AU4" s="778"/>
      <c r="AV4" s="778"/>
      <c r="AW4" s="778"/>
      <c r="AX4" s="778"/>
      <c r="AY4" s="779"/>
    </row>
    <row r="5" spans="1:51" ht="26.1" customHeight="1">
      <c r="A5" s="771" t="s">
        <v>101</v>
      </c>
      <c r="B5" s="772"/>
      <c r="C5" s="772"/>
      <c r="D5" s="772"/>
      <c r="E5" s="772"/>
      <c r="F5" s="773"/>
      <c r="G5" s="759"/>
      <c r="H5" s="760"/>
      <c r="I5" s="760"/>
      <c r="J5" s="760"/>
      <c r="K5" s="760"/>
      <c r="L5" s="760"/>
      <c r="M5" s="760"/>
      <c r="N5" s="760"/>
      <c r="O5" s="760"/>
      <c r="P5" s="760"/>
      <c r="Q5" s="760"/>
      <c r="R5" s="760"/>
      <c r="S5" s="760"/>
      <c r="T5" s="760"/>
      <c r="U5" s="760"/>
      <c r="V5" s="760"/>
      <c r="W5" s="760"/>
      <c r="X5" s="760"/>
      <c r="Y5" s="760"/>
      <c r="Z5" s="761"/>
      <c r="AA5" s="570" t="s">
        <v>0</v>
      </c>
      <c r="AB5" s="571"/>
      <c r="AC5" s="571"/>
      <c r="AD5" s="571"/>
      <c r="AE5" s="571"/>
      <c r="AF5" s="572"/>
      <c r="AG5" s="777"/>
      <c r="AH5" s="778"/>
      <c r="AI5" s="778"/>
      <c r="AJ5" s="778"/>
      <c r="AK5" s="778"/>
      <c r="AL5" s="778"/>
      <c r="AM5" s="778"/>
      <c r="AN5" s="778"/>
      <c r="AO5" s="778"/>
      <c r="AP5" s="778"/>
      <c r="AQ5" s="778"/>
      <c r="AR5" s="778"/>
      <c r="AS5" s="778"/>
      <c r="AT5" s="778"/>
      <c r="AU5" s="778"/>
      <c r="AV5" s="778"/>
      <c r="AW5" s="778"/>
      <c r="AX5" s="778"/>
      <c r="AY5" s="779"/>
    </row>
    <row r="6" spans="1:51" ht="26.1" customHeight="1">
      <c r="A6" s="762" t="s">
        <v>145</v>
      </c>
      <c r="B6" s="284"/>
      <c r="C6" s="284"/>
      <c r="D6" s="284"/>
      <c r="E6" s="284"/>
      <c r="F6" s="763"/>
      <c r="G6" s="756"/>
      <c r="H6" s="757"/>
      <c r="I6" s="757"/>
      <c r="J6" s="757"/>
      <c r="K6" s="757"/>
      <c r="L6" s="757"/>
      <c r="M6" s="757"/>
      <c r="N6" s="757"/>
      <c r="O6" s="757"/>
      <c r="P6" s="757"/>
      <c r="Q6" s="757"/>
      <c r="R6" s="757"/>
      <c r="S6" s="757"/>
      <c r="T6" s="757"/>
      <c r="U6" s="757"/>
      <c r="V6" s="757"/>
      <c r="W6" s="757"/>
      <c r="X6" s="757"/>
      <c r="Y6" s="757"/>
      <c r="Z6" s="758"/>
      <c r="AA6" s="764" t="s">
        <v>98</v>
      </c>
      <c r="AB6" s="765"/>
      <c r="AC6" s="765"/>
      <c r="AD6" s="765"/>
      <c r="AE6" s="765"/>
      <c r="AF6" s="766"/>
      <c r="AG6" s="777"/>
      <c r="AH6" s="778"/>
      <c r="AI6" s="778"/>
      <c r="AJ6" s="778"/>
      <c r="AK6" s="778"/>
      <c r="AL6" s="778"/>
      <c r="AM6" s="778"/>
      <c r="AN6" s="778"/>
      <c r="AO6" s="778"/>
      <c r="AP6" s="778"/>
      <c r="AQ6" s="778"/>
      <c r="AR6" s="778"/>
      <c r="AS6" s="778"/>
      <c r="AT6" s="778"/>
      <c r="AU6" s="778"/>
      <c r="AV6" s="778"/>
      <c r="AW6" s="778"/>
      <c r="AX6" s="778"/>
      <c r="AY6" s="779"/>
    </row>
    <row r="7" spans="1:51" ht="75" customHeight="1">
      <c r="A7" s="762" t="s">
        <v>30</v>
      </c>
      <c r="B7" s="284"/>
      <c r="C7" s="284"/>
      <c r="D7" s="284"/>
      <c r="E7" s="284"/>
      <c r="F7" s="763"/>
      <c r="G7" s="842"/>
      <c r="H7" s="843"/>
      <c r="I7" s="843"/>
      <c r="J7" s="843"/>
      <c r="K7" s="843"/>
      <c r="L7" s="843"/>
      <c r="M7" s="843"/>
      <c r="N7" s="843"/>
      <c r="O7" s="843"/>
      <c r="P7" s="843"/>
      <c r="Q7" s="843"/>
      <c r="R7" s="843"/>
      <c r="S7" s="843"/>
      <c r="T7" s="843"/>
      <c r="U7" s="843"/>
      <c r="V7" s="843"/>
      <c r="W7" s="843"/>
      <c r="X7" s="843"/>
      <c r="Y7" s="843"/>
      <c r="Z7" s="843"/>
      <c r="AA7" s="843"/>
      <c r="AB7" s="843"/>
      <c r="AC7" s="843"/>
      <c r="AD7" s="843"/>
      <c r="AE7" s="843"/>
      <c r="AF7" s="843"/>
      <c r="AG7" s="843"/>
      <c r="AH7" s="843"/>
      <c r="AI7" s="843"/>
      <c r="AJ7" s="843"/>
      <c r="AK7" s="843"/>
      <c r="AL7" s="843"/>
      <c r="AM7" s="843"/>
      <c r="AN7" s="843"/>
      <c r="AO7" s="843"/>
      <c r="AP7" s="843"/>
      <c r="AQ7" s="843"/>
      <c r="AR7" s="843"/>
      <c r="AS7" s="843"/>
      <c r="AT7" s="843"/>
      <c r="AU7" s="843"/>
      <c r="AV7" s="843"/>
      <c r="AW7" s="843"/>
      <c r="AX7" s="843"/>
      <c r="AY7" s="844"/>
    </row>
    <row r="8" spans="1:51" ht="24.95" customHeight="1">
      <c r="A8" s="1263" t="s">
        <v>29</v>
      </c>
      <c r="B8" s="1264"/>
      <c r="C8" s="1264"/>
      <c r="D8" s="1264"/>
      <c r="E8" s="1264"/>
      <c r="F8" s="1265"/>
      <c r="G8" s="1274" t="s">
        <v>92</v>
      </c>
      <c r="H8" s="1275"/>
      <c r="I8" s="1275"/>
      <c r="J8" s="1275"/>
      <c r="K8" s="1275"/>
      <c r="L8" s="1275"/>
      <c r="M8" s="1275"/>
      <c r="N8" s="1275"/>
      <c r="O8" s="1275"/>
      <c r="P8" s="1275"/>
      <c r="Q8" s="1275"/>
      <c r="R8" s="1275"/>
      <c r="S8" s="1275"/>
      <c r="T8" s="1275"/>
      <c r="U8" s="1275"/>
      <c r="V8" s="1275"/>
      <c r="W8" s="1275"/>
      <c r="X8" s="1275"/>
      <c r="Y8" s="1275"/>
      <c r="Z8" s="1275"/>
      <c r="AA8" s="1275"/>
      <c r="AB8" s="1275"/>
      <c r="AC8" s="1275"/>
      <c r="AD8" s="1275"/>
      <c r="AE8" s="1275"/>
      <c r="AF8" s="1275"/>
      <c r="AG8" s="1275"/>
      <c r="AH8" s="1275"/>
      <c r="AI8" s="1275"/>
      <c r="AJ8" s="1275"/>
      <c r="AK8" s="1275"/>
      <c r="AL8" s="1275"/>
      <c r="AM8" s="1275"/>
      <c r="AN8" s="1275"/>
      <c r="AO8" s="1275"/>
      <c r="AP8" s="1275"/>
      <c r="AQ8" s="1275"/>
      <c r="AR8" s="1275"/>
      <c r="AS8" s="1275"/>
      <c r="AT8" s="1275"/>
      <c r="AU8" s="1275"/>
      <c r="AV8" s="1275"/>
      <c r="AW8" s="1275"/>
      <c r="AX8" s="1275"/>
      <c r="AY8" s="1276"/>
    </row>
    <row r="9" spans="1:51" ht="24.95" customHeight="1">
      <c r="A9" s="349"/>
      <c r="B9" s="350"/>
      <c r="C9" s="350"/>
      <c r="D9" s="350"/>
      <c r="E9" s="350"/>
      <c r="F9" s="466"/>
      <c r="G9" s="1230" t="s">
        <v>91</v>
      </c>
      <c r="H9" s="1231"/>
      <c r="I9" s="1231"/>
      <c r="J9" s="1231"/>
      <c r="K9" s="1231"/>
      <c r="L9" s="1231"/>
      <c r="M9" s="1231"/>
      <c r="N9" s="1231"/>
      <c r="O9" s="1231"/>
      <c r="P9" s="1231"/>
      <c r="Q9" s="1231"/>
      <c r="R9" s="1231"/>
      <c r="S9" s="1231"/>
      <c r="T9" s="1231"/>
      <c r="U9" s="1231"/>
      <c r="V9" s="1231"/>
      <c r="W9" s="1231"/>
      <c r="X9" s="1231"/>
      <c r="Y9" s="1231"/>
      <c r="Z9" s="1231"/>
      <c r="AA9" s="1231"/>
      <c r="AB9" s="1231"/>
      <c r="AC9" s="1231"/>
      <c r="AD9" s="1231"/>
      <c r="AE9" s="1231"/>
      <c r="AF9" s="1231"/>
      <c r="AG9" s="1231"/>
      <c r="AH9" s="1231"/>
      <c r="AI9" s="1231"/>
      <c r="AJ9" s="1231"/>
      <c r="AK9" s="1231"/>
      <c r="AL9" s="1231"/>
      <c r="AM9" s="1231"/>
      <c r="AN9" s="1231"/>
      <c r="AO9" s="1231"/>
      <c r="AP9" s="1231"/>
      <c r="AQ9" s="1231"/>
      <c r="AR9" s="1231"/>
      <c r="AS9" s="1231"/>
      <c r="AT9" s="1231"/>
      <c r="AU9" s="1231"/>
      <c r="AV9" s="1231"/>
      <c r="AW9" s="1231"/>
      <c r="AX9" s="1231"/>
      <c r="AY9" s="1232"/>
    </row>
    <row r="10" spans="1:51" ht="75" customHeight="1" thickBot="1">
      <c r="A10" s="351"/>
      <c r="B10" s="352"/>
      <c r="C10" s="352"/>
      <c r="D10" s="352"/>
      <c r="E10" s="352"/>
      <c r="F10" s="701"/>
      <c r="G10" s="1277"/>
      <c r="H10" s="846"/>
      <c r="I10" s="846"/>
      <c r="J10" s="846"/>
      <c r="K10" s="846"/>
      <c r="L10" s="846"/>
      <c r="M10" s="846"/>
      <c r="N10" s="846"/>
      <c r="O10" s="846"/>
      <c r="P10" s="846"/>
      <c r="Q10" s="846"/>
      <c r="R10" s="846"/>
      <c r="S10" s="846"/>
      <c r="T10" s="846"/>
      <c r="U10" s="846"/>
      <c r="V10" s="846"/>
      <c r="W10" s="846"/>
      <c r="X10" s="846"/>
      <c r="Y10" s="846"/>
      <c r="Z10" s="846"/>
      <c r="AA10" s="846"/>
      <c r="AB10" s="846"/>
      <c r="AC10" s="846"/>
      <c r="AD10" s="846"/>
      <c r="AE10" s="846"/>
      <c r="AF10" s="846"/>
      <c r="AG10" s="846"/>
      <c r="AH10" s="846"/>
      <c r="AI10" s="846"/>
      <c r="AJ10" s="846"/>
      <c r="AK10" s="846"/>
      <c r="AL10" s="846"/>
      <c r="AM10" s="846"/>
      <c r="AN10" s="846"/>
      <c r="AO10" s="846"/>
      <c r="AP10" s="846"/>
      <c r="AQ10" s="846"/>
      <c r="AR10" s="846"/>
      <c r="AS10" s="846"/>
      <c r="AT10" s="846"/>
      <c r="AU10" s="846"/>
      <c r="AV10" s="846"/>
      <c r="AW10" s="846"/>
      <c r="AX10" s="846"/>
      <c r="AY10" s="847"/>
    </row>
    <row r="11" spans="1:51" ht="15" customHeight="1">
      <c r="A11" s="743" t="s">
        <v>93</v>
      </c>
      <c r="B11" s="744"/>
      <c r="C11" s="744"/>
      <c r="D11" s="744"/>
      <c r="E11" s="744"/>
      <c r="F11" s="745"/>
      <c r="G11" s="323" t="s">
        <v>104</v>
      </c>
      <c r="H11" s="324"/>
      <c r="I11" s="324"/>
      <c r="J11" s="324"/>
      <c r="K11" s="324"/>
      <c r="L11" s="324"/>
      <c r="M11" s="324"/>
      <c r="N11" s="751"/>
      <c r="O11" s="1282"/>
      <c r="P11" s="849"/>
      <c r="Q11" s="849"/>
      <c r="R11" s="849"/>
      <c r="S11" s="849"/>
      <c r="T11" s="849"/>
      <c r="U11" s="849"/>
      <c r="V11" s="850"/>
      <c r="W11" s="752" t="s">
        <v>136</v>
      </c>
      <c r="X11" s="753"/>
      <c r="Y11" s="753"/>
      <c r="Z11" s="753"/>
      <c r="AA11" s="753"/>
      <c r="AB11" s="753"/>
      <c r="AC11" s="753"/>
      <c r="AD11" s="754"/>
      <c r="AE11" s="1278"/>
      <c r="AF11" s="853"/>
      <c r="AG11" s="853"/>
      <c r="AH11" s="853"/>
      <c r="AI11" s="853"/>
      <c r="AJ11" s="853"/>
      <c r="AK11" s="854"/>
      <c r="AL11" s="755" t="s">
        <v>22</v>
      </c>
      <c r="AM11" s="324"/>
      <c r="AN11" s="324"/>
      <c r="AO11" s="324"/>
      <c r="AP11" s="324"/>
      <c r="AQ11" s="324"/>
      <c r="AR11" s="751"/>
      <c r="AS11" s="731"/>
      <c r="AT11" s="732"/>
      <c r="AU11" s="732"/>
      <c r="AV11" s="732"/>
      <c r="AW11" s="732"/>
      <c r="AX11" s="732"/>
      <c r="AY11" s="733"/>
    </row>
    <row r="12" spans="1:51" ht="15" customHeight="1">
      <c r="A12" s="746"/>
      <c r="B12" s="747"/>
      <c r="C12" s="747"/>
      <c r="D12" s="747"/>
      <c r="E12" s="747"/>
      <c r="F12" s="748"/>
      <c r="G12" s="327"/>
      <c r="H12" s="328"/>
      <c r="I12" s="328"/>
      <c r="J12" s="328"/>
      <c r="K12" s="328"/>
      <c r="L12" s="328"/>
      <c r="M12" s="328"/>
      <c r="N12" s="661"/>
      <c r="O12" s="786"/>
      <c r="P12" s="787"/>
      <c r="Q12" s="787"/>
      <c r="R12" s="787"/>
      <c r="S12" s="787"/>
      <c r="T12" s="787"/>
      <c r="U12" s="787"/>
      <c r="V12" s="788"/>
      <c r="W12" s="734" t="s">
        <v>137</v>
      </c>
      <c r="X12" s="735"/>
      <c r="Y12" s="735"/>
      <c r="Z12" s="735"/>
      <c r="AA12" s="735"/>
      <c r="AB12" s="735"/>
      <c r="AC12" s="735"/>
      <c r="AD12" s="736"/>
      <c r="AE12" s="780"/>
      <c r="AF12" s="781"/>
      <c r="AG12" s="781"/>
      <c r="AH12" s="781"/>
      <c r="AI12" s="781"/>
      <c r="AJ12" s="781"/>
      <c r="AK12" s="782"/>
      <c r="AL12" s="660"/>
      <c r="AM12" s="328"/>
      <c r="AN12" s="328"/>
      <c r="AO12" s="328"/>
      <c r="AP12" s="328"/>
      <c r="AQ12" s="328"/>
      <c r="AR12" s="661"/>
      <c r="AS12" s="717"/>
      <c r="AT12" s="718"/>
      <c r="AU12" s="718"/>
      <c r="AV12" s="718"/>
      <c r="AW12" s="718"/>
      <c r="AX12" s="718"/>
      <c r="AY12" s="719"/>
    </row>
    <row r="13" spans="1:51" ht="30" customHeight="1">
      <c r="A13" s="749"/>
      <c r="B13" s="530"/>
      <c r="C13" s="530"/>
      <c r="D13" s="530"/>
      <c r="E13" s="530"/>
      <c r="F13" s="750"/>
      <c r="G13" s="1085" t="s">
        <v>105</v>
      </c>
      <c r="H13" s="1057"/>
      <c r="I13" s="1057"/>
      <c r="J13" s="1057"/>
      <c r="K13" s="1057"/>
      <c r="L13" s="1057"/>
      <c r="M13" s="1057"/>
      <c r="N13" s="1058"/>
      <c r="O13" s="1068"/>
      <c r="P13" s="1069"/>
      <c r="Q13" s="1069"/>
      <c r="R13" s="1069"/>
      <c r="S13" s="1069"/>
      <c r="T13" s="1069"/>
      <c r="U13" s="1069"/>
      <c r="V13" s="1087"/>
      <c r="W13" s="1056" t="s">
        <v>102</v>
      </c>
      <c r="X13" s="1057"/>
      <c r="Y13" s="1057"/>
      <c r="Z13" s="1057"/>
      <c r="AA13" s="1057"/>
      <c r="AB13" s="1057"/>
      <c r="AC13" s="1057"/>
      <c r="AD13" s="1058"/>
      <c r="AE13" s="1068"/>
      <c r="AF13" s="1069"/>
      <c r="AG13" s="1069"/>
      <c r="AH13" s="1069"/>
      <c r="AI13" s="1069"/>
      <c r="AJ13" s="1069"/>
      <c r="AK13" s="1087"/>
      <c r="AL13" s="1056" t="s">
        <v>87</v>
      </c>
      <c r="AM13" s="1057"/>
      <c r="AN13" s="1057"/>
      <c r="AO13" s="1057"/>
      <c r="AP13" s="1057"/>
      <c r="AQ13" s="1057"/>
      <c r="AR13" s="1058"/>
      <c r="AS13" s="1068"/>
      <c r="AT13" s="1069"/>
      <c r="AU13" s="1069"/>
      <c r="AV13" s="1069"/>
      <c r="AW13" s="1069"/>
      <c r="AX13" s="1069"/>
      <c r="AY13" s="1070"/>
    </row>
    <row r="14" spans="1:51" ht="15" customHeight="1">
      <c r="A14" s="1254" t="s">
        <v>94</v>
      </c>
      <c r="B14" s="1255"/>
      <c r="C14" s="1255"/>
      <c r="D14" s="1255"/>
      <c r="E14" s="1255"/>
      <c r="F14" s="1256"/>
      <c r="G14" s="1085" t="s">
        <v>19</v>
      </c>
      <c r="H14" s="1057"/>
      <c r="I14" s="1057"/>
      <c r="J14" s="1057"/>
      <c r="K14" s="1057"/>
      <c r="L14" s="1057"/>
      <c r="M14" s="1057"/>
      <c r="N14" s="1058"/>
      <c r="O14" s="1068"/>
      <c r="P14" s="1069"/>
      <c r="Q14" s="1069"/>
      <c r="R14" s="1069"/>
      <c r="S14" s="1069"/>
      <c r="T14" s="1069"/>
      <c r="U14" s="1069"/>
      <c r="V14" s="1087"/>
      <c r="W14" s="1091" t="s">
        <v>136</v>
      </c>
      <c r="X14" s="1092"/>
      <c r="Y14" s="1092"/>
      <c r="Z14" s="1092"/>
      <c r="AA14" s="1092"/>
      <c r="AB14" s="1092"/>
      <c r="AC14" s="1092"/>
      <c r="AD14" s="1093"/>
      <c r="AE14" s="1088"/>
      <c r="AF14" s="1089"/>
      <c r="AG14" s="1089"/>
      <c r="AH14" s="1089"/>
      <c r="AI14" s="1089"/>
      <c r="AJ14" s="1089"/>
      <c r="AK14" s="1090"/>
      <c r="AL14" s="1056" t="s">
        <v>22</v>
      </c>
      <c r="AM14" s="1057"/>
      <c r="AN14" s="1057"/>
      <c r="AO14" s="1057"/>
      <c r="AP14" s="1057"/>
      <c r="AQ14" s="1057"/>
      <c r="AR14" s="1058"/>
      <c r="AS14" s="1059"/>
      <c r="AT14" s="1060"/>
      <c r="AU14" s="1060"/>
      <c r="AV14" s="1060"/>
      <c r="AW14" s="1060"/>
      <c r="AX14" s="1060"/>
      <c r="AY14" s="1061"/>
    </row>
    <row r="15" spans="1:51" ht="15" customHeight="1">
      <c r="A15" s="746"/>
      <c r="B15" s="747"/>
      <c r="C15" s="747"/>
      <c r="D15" s="747"/>
      <c r="E15" s="747"/>
      <c r="F15" s="748"/>
      <c r="G15" s="327"/>
      <c r="H15" s="328"/>
      <c r="I15" s="328"/>
      <c r="J15" s="328"/>
      <c r="K15" s="328"/>
      <c r="L15" s="328"/>
      <c r="M15" s="328"/>
      <c r="N15" s="661"/>
      <c r="O15" s="786"/>
      <c r="P15" s="787"/>
      <c r="Q15" s="787"/>
      <c r="R15" s="787"/>
      <c r="S15" s="787"/>
      <c r="T15" s="787"/>
      <c r="U15" s="787"/>
      <c r="V15" s="788"/>
      <c r="W15" s="734" t="s">
        <v>137</v>
      </c>
      <c r="X15" s="735"/>
      <c r="Y15" s="735"/>
      <c r="Z15" s="735"/>
      <c r="AA15" s="735"/>
      <c r="AB15" s="735"/>
      <c r="AC15" s="735"/>
      <c r="AD15" s="736"/>
      <c r="AE15" s="780"/>
      <c r="AF15" s="781"/>
      <c r="AG15" s="781"/>
      <c r="AH15" s="781"/>
      <c r="AI15" s="781"/>
      <c r="AJ15" s="781"/>
      <c r="AK15" s="782"/>
      <c r="AL15" s="660"/>
      <c r="AM15" s="328"/>
      <c r="AN15" s="328"/>
      <c r="AO15" s="328"/>
      <c r="AP15" s="328"/>
      <c r="AQ15" s="328"/>
      <c r="AR15" s="661"/>
      <c r="AS15" s="717"/>
      <c r="AT15" s="718"/>
      <c r="AU15" s="718"/>
      <c r="AV15" s="718"/>
      <c r="AW15" s="718"/>
      <c r="AX15" s="718"/>
      <c r="AY15" s="719"/>
    </row>
    <row r="16" spans="1:51" ht="30" customHeight="1">
      <c r="A16" s="749"/>
      <c r="B16" s="530"/>
      <c r="C16" s="530"/>
      <c r="D16" s="530"/>
      <c r="E16" s="530"/>
      <c r="F16" s="750"/>
      <c r="G16" s="635" t="s">
        <v>105</v>
      </c>
      <c r="H16" s="636"/>
      <c r="I16" s="636"/>
      <c r="J16" s="636"/>
      <c r="K16" s="636"/>
      <c r="L16" s="636"/>
      <c r="M16" s="636"/>
      <c r="N16" s="637"/>
      <c r="O16" s="638"/>
      <c r="P16" s="639"/>
      <c r="Q16" s="639"/>
      <c r="R16" s="639"/>
      <c r="S16" s="639"/>
      <c r="T16" s="639"/>
      <c r="U16" s="639"/>
      <c r="V16" s="640"/>
      <c r="W16" s="641" t="s">
        <v>102</v>
      </c>
      <c r="X16" s="636"/>
      <c r="Y16" s="636"/>
      <c r="Z16" s="636"/>
      <c r="AA16" s="636"/>
      <c r="AB16" s="636"/>
      <c r="AC16" s="636"/>
      <c r="AD16" s="637"/>
      <c r="AE16" s="638"/>
      <c r="AF16" s="639"/>
      <c r="AG16" s="639"/>
      <c r="AH16" s="639"/>
      <c r="AI16" s="639"/>
      <c r="AJ16" s="639"/>
      <c r="AK16" s="640"/>
      <c r="AL16" s="641" t="s">
        <v>87</v>
      </c>
      <c r="AM16" s="636"/>
      <c r="AN16" s="636"/>
      <c r="AO16" s="636"/>
      <c r="AP16" s="636"/>
      <c r="AQ16" s="636"/>
      <c r="AR16" s="637"/>
      <c r="AS16" s="638"/>
      <c r="AT16" s="639"/>
      <c r="AU16" s="639"/>
      <c r="AV16" s="639"/>
      <c r="AW16" s="639"/>
      <c r="AX16" s="639"/>
      <c r="AY16" s="645"/>
    </row>
    <row r="17" spans="1:51" ht="30" customHeight="1">
      <c r="A17" s="1254" t="s">
        <v>110</v>
      </c>
      <c r="B17" s="1255"/>
      <c r="C17" s="1255"/>
      <c r="D17" s="1255"/>
      <c r="E17" s="1255"/>
      <c r="F17" s="1256"/>
      <c r="G17" s="635" t="s">
        <v>18</v>
      </c>
      <c r="H17" s="636"/>
      <c r="I17" s="636"/>
      <c r="J17" s="636"/>
      <c r="K17" s="636"/>
      <c r="L17" s="636"/>
      <c r="M17" s="636"/>
      <c r="N17" s="637"/>
      <c r="O17" s="638"/>
      <c r="P17" s="639"/>
      <c r="Q17" s="639"/>
      <c r="R17" s="639"/>
      <c r="S17" s="639"/>
      <c r="T17" s="639"/>
      <c r="U17" s="639"/>
      <c r="V17" s="639"/>
      <c r="W17" s="639"/>
      <c r="X17" s="639"/>
      <c r="Y17" s="639"/>
      <c r="Z17" s="639"/>
      <c r="AA17" s="639"/>
      <c r="AB17" s="639"/>
      <c r="AC17" s="639"/>
      <c r="AD17" s="639"/>
      <c r="AE17" s="639"/>
      <c r="AF17" s="639"/>
      <c r="AG17" s="639"/>
      <c r="AH17" s="639"/>
      <c r="AI17" s="639"/>
      <c r="AJ17" s="639"/>
      <c r="AK17" s="640"/>
      <c r="AL17" s="641" t="s">
        <v>111</v>
      </c>
      <c r="AM17" s="636"/>
      <c r="AN17" s="636"/>
      <c r="AO17" s="636"/>
      <c r="AP17" s="636"/>
      <c r="AQ17" s="636"/>
      <c r="AR17" s="637"/>
      <c r="AS17" s="1279"/>
      <c r="AT17" s="1280"/>
      <c r="AU17" s="1280"/>
      <c r="AV17" s="1280"/>
      <c r="AW17" s="1280"/>
      <c r="AX17" s="1280"/>
      <c r="AY17" s="1281"/>
    </row>
    <row r="18" spans="1:51" ht="30" customHeight="1" thickBot="1">
      <c r="A18" s="1257"/>
      <c r="B18" s="1258"/>
      <c r="C18" s="1258"/>
      <c r="D18" s="1258"/>
      <c r="E18" s="1258"/>
      <c r="F18" s="1259"/>
      <c r="G18" s="298" t="s">
        <v>31</v>
      </c>
      <c r="H18" s="299"/>
      <c r="I18" s="299"/>
      <c r="J18" s="299"/>
      <c r="K18" s="299"/>
      <c r="L18" s="299"/>
      <c r="M18" s="299"/>
      <c r="N18" s="1086"/>
      <c r="O18" s="1234"/>
      <c r="P18" s="1235"/>
      <c r="Q18" s="1235"/>
      <c r="R18" s="1235"/>
      <c r="S18" s="1235"/>
      <c r="T18" s="1235"/>
      <c r="U18" s="1235"/>
      <c r="V18" s="1235"/>
      <c r="W18" s="1235"/>
      <c r="X18" s="1235"/>
      <c r="Y18" s="1235"/>
      <c r="Z18" s="1235"/>
      <c r="AA18" s="1235"/>
      <c r="AB18" s="1235"/>
      <c r="AC18" s="1235"/>
      <c r="AD18" s="1235"/>
      <c r="AE18" s="1235"/>
      <c r="AF18" s="1235"/>
      <c r="AG18" s="1235"/>
      <c r="AH18" s="1235"/>
      <c r="AI18" s="1235"/>
      <c r="AJ18" s="1235"/>
      <c r="AK18" s="1235"/>
      <c r="AL18" s="1235"/>
      <c r="AM18" s="1235"/>
      <c r="AN18" s="1235"/>
      <c r="AO18" s="1235"/>
      <c r="AP18" s="1235"/>
      <c r="AQ18" s="1235"/>
      <c r="AR18" s="1235"/>
      <c r="AS18" s="1235"/>
      <c r="AT18" s="1235"/>
      <c r="AU18" s="1235"/>
      <c r="AV18" s="1235"/>
      <c r="AW18" s="1235"/>
      <c r="AX18" s="1235"/>
      <c r="AY18" s="1236"/>
    </row>
    <row r="19" spans="1:51" ht="60" customHeight="1">
      <c r="A19" s="1260" t="s">
        <v>27</v>
      </c>
      <c r="B19" s="1261"/>
      <c r="C19" s="1261"/>
      <c r="D19" s="1261"/>
      <c r="E19" s="1261"/>
      <c r="F19" s="1262"/>
      <c r="G19" s="1214" t="s">
        <v>112</v>
      </c>
      <c r="H19" s="1215"/>
      <c r="I19" s="1215"/>
      <c r="J19" s="1215"/>
      <c r="K19" s="1215"/>
      <c r="L19" s="1215"/>
      <c r="M19" s="1215"/>
      <c r="N19" s="1215"/>
      <c r="O19" s="1215"/>
      <c r="P19" s="1215"/>
      <c r="Q19" s="1215"/>
      <c r="R19" s="1215"/>
      <c r="S19" s="1215"/>
      <c r="T19" s="1215"/>
      <c r="U19" s="1215"/>
      <c r="V19" s="1215"/>
      <c r="W19" s="1215"/>
      <c r="X19" s="1215"/>
      <c r="Y19" s="1215"/>
      <c r="Z19" s="1215"/>
      <c r="AA19" s="1215"/>
      <c r="AB19" s="1215"/>
      <c r="AC19" s="1215"/>
      <c r="AD19" s="1215"/>
      <c r="AE19" s="1215"/>
      <c r="AF19" s="1215"/>
      <c r="AG19" s="1215"/>
      <c r="AH19" s="1215"/>
      <c r="AI19" s="1215"/>
      <c r="AJ19" s="1215"/>
      <c r="AK19" s="1215"/>
      <c r="AL19" s="1215"/>
      <c r="AM19" s="1215"/>
      <c r="AN19" s="1215"/>
      <c r="AO19" s="1215"/>
      <c r="AP19" s="1215"/>
      <c r="AQ19" s="1215"/>
      <c r="AR19" s="1215"/>
      <c r="AS19" s="1215"/>
      <c r="AT19" s="1215"/>
      <c r="AU19" s="1215"/>
      <c r="AV19" s="1215"/>
      <c r="AW19" s="1215"/>
      <c r="AX19" s="1215"/>
      <c r="AY19" s="1216"/>
    </row>
    <row r="20" spans="1:51" ht="60" customHeight="1" thickBot="1">
      <c r="A20" s="1263" t="s">
        <v>32</v>
      </c>
      <c r="B20" s="1264"/>
      <c r="C20" s="1264"/>
      <c r="D20" s="1264"/>
      <c r="E20" s="1264"/>
      <c r="F20" s="1265"/>
      <c r="G20" s="1272"/>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01"/>
      <c r="AW20" s="301"/>
      <c r="AX20" s="301"/>
      <c r="AY20" s="302"/>
    </row>
    <row r="21" spans="1:51" ht="39.950000000000003" customHeight="1">
      <c r="A21" s="187" t="s">
        <v>34</v>
      </c>
      <c r="B21" s="188"/>
      <c r="C21" s="188"/>
      <c r="D21" s="188"/>
      <c r="E21" s="188"/>
      <c r="F21" s="189"/>
      <c r="G21" s="383" t="s">
        <v>113</v>
      </c>
      <c r="H21" s="384"/>
      <c r="I21" s="384"/>
      <c r="J21" s="384"/>
      <c r="K21" s="384"/>
      <c r="L21" s="384"/>
      <c r="M21" s="384"/>
      <c r="N21" s="384"/>
      <c r="O21" s="384"/>
      <c r="P21" s="384" t="s">
        <v>38</v>
      </c>
      <c r="Q21" s="384"/>
      <c r="R21" s="384"/>
      <c r="S21" s="384"/>
      <c r="T21" s="384"/>
      <c r="U21" s="384"/>
      <c r="V21" s="384"/>
      <c r="W21" s="384"/>
      <c r="X21" s="384"/>
      <c r="Y21" s="1063"/>
      <c r="Z21" s="1063"/>
      <c r="AA21" s="1063"/>
      <c r="AB21" s="1063"/>
      <c r="AC21" s="1071" t="s">
        <v>1</v>
      </c>
      <c r="AD21" s="1072"/>
      <c r="AE21" s="1071" t="s">
        <v>35</v>
      </c>
      <c r="AF21" s="1073"/>
      <c r="AG21" s="1073"/>
      <c r="AH21" s="1072"/>
      <c r="AI21" s="1071" t="s">
        <v>51</v>
      </c>
      <c r="AJ21" s="1073"/>
      <c r="AK21" s="1073"/>
      <c r="AL21" s="1072"/>
      <c r="AM21" s="1071" t="s">
        <v>62</v>
      </c>
      <c r="AN21" s="1073"/>
      <c r="AO21" s="1073"/>
      <c r="AP21" s="1073"/>
      <c r="AQ21" s="384" t="s">
        <v>153</v>
      </c>
      <c r="AR21" s="1074"/>
      <c r="AS21" s="1074"/>
      <c r="AT21" s="1074"/>
      <c r="AU21" s="1295" t="s">
        <v>114</v>
      </c>
      <c r="AV21" s="1295"/>
      <c r="AW21" s="1295"/>
      <c r="AX21" s="1295"/>
      <c r="AY21" s="1296"/>
    </row>
    <row r="22" spans="1:51" ht="25.5" customHeight="1">
      <c r="A22" s="190"/>
      <c r="B22" s="191"/>
      <c r="C22" s="191"/>
      <c r="D22" s="191"/>
      <c r="E22" s="191"/>
      <c r="F22" s="192"/>
      <c r="G22" s="1064"/>
      <c r="H22" s="1065"/>
      <c r="I22" s="1065"/>
      <c r="J22" s="1065"/>
      <c r="K22" s="1065"/>
      <c r="L22" s="1065"/>
      <c r="M22" s="1065"/>
      <c r="N22" s="1065"/>
      <c r="O22" s="1065"/>
      <c r="P22" s="1065"/>
      <c r="Q22" s="1065"/>
      <c r="R22" s="1065"/>
      <c r="S22" s="1065"/>
      <c r="T22" s="1065"/>
      <c r="U22" s="1065"/>
      <c r="V22" s="1065"/>
      <c r="W22" s="1065"/>
      <c r="X22" s="1065"/>
      <c r="Y22" s="1062" t="s">
        <v>36</v>
      </c>
      <c r="Z22" s="1062"/>
      <c r="AA22" s="1062"/>
      <c r="AB22" s="1062"/>
      <c r="AC22" s="286"/>
      <c r="AD22" s="573"/>
      <c r="AE22" s="286"/>
      <c r="AF22" s="287"/>
      <c r="AG22" s="287"/>
      <c r="AH22" s="573"/>
      <c r="AI22" s="1075"/>
      <c r="AJ22" s="1076"/>
      <c r="AK22" s="1076"/>
      <c r="AL22" s="1077"/>
      <c r="AM22" s="1075"/>
      <c r="AN22" s="1076"/>
      <c r="AO22" s="1076"/>
      <c r="AP22" s="1076"/>
      <c r="AQ22" s="1078"/>
      <c r="AR22" s="1078"/>
      <c r="AS22" s="1078"/>
      <c r="AT22" s="1078"/>
      <c r="AU22" s="585"/>
      <c r="AV22" s="585"/>
      <c r="AW22" s="585"/>
      <c r="AX22" s="585"/>
      <c r="AY22" s="586"/>
    </row>
    <row r="23" spans="1:51" ht="25.5" customHeight="1">
      <c r="A23" s="190"/>
      <c r="B23" s="191"/>
      <c r="C23" s="191"/>
      <c r="D23" s="191"/>
      <c r="E23" s="191"/>
      <c r="F23" s="192"/>
      <c r="G23" s="1064"/>
      <c r="H23" s="1065"/>
      <c r="I23" s="1065"/>
      <c r="J23" s="1065"/>
      <c r="K23" s="1065"/>
      <c r="L23" s="1065"/>
      <c r="M23" s="1065"/>
      <c r="N23" s="1065"/>
      <c r="O23" s="1065"/>
      <c r="P23" s="1065"/>
      <c r="Q23" s="1065"/>
      <c r="R23" s="1065"/>
      <c r="S23" s="1065"/>
      <c r="T23" s="1065"/>
      <c r="U23" s="1065"/>
      <c r="V23" s="1065"/>
      <c r="W23" s="1065"/>
      <c r="X23" s="1065"/>
      <c r="Y23" s="1062" t="s">
        <v>47</v>
      </c>
      <c r="Z23" s="1062"/>
      <c r="AA23" s="1062"/>
      <c r="AB23" s="1062"/>
      <c r="AC23" s="286"/>
      <c r="AD23" s="573"/>
      <c r="AE23" s="286"/>
      <c r="AF23" s="287"/>
      <c r="AG23" s="287"/>
      <c r="AH23" s="573"/>
      <c r="AI23" s="1075"/>
      <c r="AJ23" s="1076"/>
      <c r="AK23" s="1076"/>
      <c r="AL23" s="1077"/>
      <c r="AM23" s="1075"/>
      <c r="AN23" s="1076"/>
      <c r="AO23" s="1076"/>
      <c r="AP23" s="1076"/>
      <c r="AQ23" s="373"/>
      <c r="AR23" s="373"/>
      <c r="AS23" s="373"/>
      <c r="AT23" s="373"/>
      <c r="AU23" s="100"/>
      <c r="AV23" s="100"/>
      <c r="AW23" s="100"/>
      <c r="AX23" s="100"/>
      <c r="AY23" s="1297"/>
    </row>
    <row r="24" spans="1:51" ht="25.5" customHeight="1">
      <c r="A24" s="190"/>
      <c r="B24" s="191"/>
      <c r="C24" s="191"/>
      <c r="D24" s="191"/>
      <c r="E24" s="191"/>
      <c r="F24" s="192"/>
      <c r="G24" s="1066"/>
      <c r="H24" s="1067"/>
      <c r="I24" s="1067"/>
      <c r="J24" s="1067"/>
      <c r="K24" s="1067"/>
      <c r="L24" s="1067"/>
      <c r="M24" s="1067"/>
      <c r="N24" s="1067"/>
      <c r="O24" s="1067"/>
      <c r="P24" s="1067"/>
      <c r="Q24" s="1067"/>
      <c r="R24" s="1067"/>
      <c r="S24" s="1067"/>
      <c r="T24" s="1067"/>
      <c r="U24" s="1067"/>
      <c r="V24" s="1067"/>
      <c r="W24" s="1067"/>
      <c r="X24" s="1067"/>
      <c r="Y24" s="1290" t="s">
        <v>37</v>
      </c>
      <c r="Z24" s="1290"/>
      <c r="AA24" s="1290"/>
      <c r="AB24" s="1290"/>
      <c r="AC24" s="286" t="s">
        <v>60</v>
      </c>
      <c r="AD24" s="573"/>
      <c r="AE24" s="605"/>
      <c r="AF24" s="100"/>
      <c r="AG24" s="100"/>
      <c r="AH24" s="101"/>
      <c r="AI24" s="605"/>
      <c r="AJ24" s="100"/>
      <c r="AK24" s="100"/>
      <c r="AL24" s="101"/>
      <c r="AM24" s="605"/>
      <c r="AN24" s="100"/>
      <c r="AO24" s="100"/>
      <c r="AP24" s="100"/>
      <c r="AQ24" s="1078"/>
      <c r="AR24" s="1078"/>
      <c r="AS24" s="1078"/>
      <c r="AT24" s="1078"/>
      <c r="AU24" s="585"/>
      <c r="AV24" s="585"/>
      <c r="AW24" s="585"/>
      <c r="AX24" s="585"/>
      <c r="AY24" s="586"/>
    </row>
    <row r="25" spans="1:51" ht="50.1" customHeight="1">
      <c r="A25" s="587" t="s">
        <v>39</v>
      </c>
      <c r="B25" s="588"/>
      <c r="C25" s="588"/>
      <c r="D25" s="588"/>
      <c r="E25" s="588"/>
      <c r="F25" s="589"/>
      <c r="G25" s="915"/>
      <c r="H25" s="916"/>
      <c r="I25" s="916"/>
      <c r="J25" s="916"/>
      <c r="K25" s="916"/>
      <c r="L25" s="916"/>
      <c r="M25" s="916"/>
      <c r="N25" s="916"/>
      <c r="O25" s="916"/>
      <c r="P25" s="916"/>
      <c r="Q25" s="916"/>
      <c r="R25" s="916"/>
      <c r="S25" s="916"/>
      <c r="T25" s="916"/>
      <c r="U25" s="916"/>
      <c r="V25" s="916"/>
      <c r="W25" s="916"/>
      <c r="X25" s="916"/>
      <c r="Y25" s="916"/>
      <c r="Z25" s="916"/>
      <c r="AA25" s="916"/>
      <c r="AB25" s="916"/>
      <c r="AC25" s="916"/>
      <c r="AD25" s="916"/>
      <c r="AE25" s="916"/>
      <c r="AF25" s="916"/>
      <c r="AG25" s="916"/>
      <c r="AH25" s="916"/>
      <c r="AI25" s="916"/>
      <c r="AJ25" s="916"/>
      <c r="AK25" s="916"/>
      <c r="AL25" s="916"/>
      <c r="AM25" s="916"/>
      <c r="AN25" s="916"/>
      <c r="AO25" s="916"/>
      <c r="AP25" s="916"/>
      <c r="AQ25" s="919"/>
      <c r="AR25" s="919"/>
      <c r="AS25" s="919"/>
      <c r="AT25" s="919"/>
      <c r="AU25" s="916"/>
      <c r="AV25" s="916"/>
      <c r="AW25" s="916"/>
      <c r="AX25" s="916"/>
      <c r="AY25" s="1273"/>
    </row>
    <row r="26" spans="1:51" ht="35.1" customHeight="1">
      <c r="A26" s="587" t="s">
        <v>144</v>
      </c>
      <c r="B26" s="588"/>
      <c r="C26" s="588"/>
      <c r="D26" s="588"/>
      <c r="E26" s="588"/>
      <c r="F26" s="589"/>
      <c r="G26" s="636" t="s">
        <v>147</v>
      </c>
      <c r="H26" s="636"/>
      <c r="I26" s="636"/>
      <c r="J26" s="636"/>
      <c r="K26" s="637"/>
      <c r="L26" s="638"/>
      <c r="M26" s="639"/>
      <c r="N26" s="639"/>
      <c r="O26" s="639"/>
      <c r="P26" s="639"/>
      <c r="Q26" s="640"/>
      <c r="R26" s="641" t="s">
        <v>142</v>
      </c>
      <c r="S26" s="636"/>
      <c r="T26" s="636"/>
      <c r="U26" s="636"/>
      <c r="V26" s="637"/>
      <c r="W26" s="642"/>
      <c r="X26" s="643"/>
      <c r="Y26" s="643"/>
      <c r="Z26" s="643"/>
      <c r="AA26" s="643"/>
      <c r="AB26" s="643"/>
      <c r="AC26" s="643"/>
      <c r="AD26" s="643"/>
      <c r="AE26" s="643"/>
      <c r="AF26" s="643"/>
      <c r="AG26" s="643"/>
      <c r="AH26" s="643"/>
      <c r="AI26" s="643"/>
      <c r="AJ26" s="643"/>
      <c r="AK26" s="644"/>
      <c r="AL26" s="641" t="s">
        <v>143</v>
      </c>
      <c r="AM26" s="636"/>
      <c r="AN26" s="636"/>
      <c r="AO26" s="636"/>
      <c r="AP26" s="636"/>
      <c r="AQ26" s="636"/>
      <c r="AR26" s="637"/>
      <c r="AS26" s="638"/>
      <c r="AT26" s="639"/>
      <c r="AU26" s="639"/>
      <c r="AV26" s="639"/>
      <c r="AW26" s="639"/>
      <c r="AX26" s="639"/>
      <c r="AY26" s="645"/>
    </row>
    <row r="27" spans="1:51" ht="35.1" customHeight="1">
      <c r="A27" s="190"/>
      <c r="B27" s="191"/>
      <c r="C27" s="191"/>
      <c r="D27" s="191"/>
      <c r="E27" s="191"/>
      <c r="F27" s="192"/>
      <c r="G27" s="436" t="s">
        <v>113</v>
      </c>
      <c r="H27" s="384"/>
      <c r="I27" s="384"/>
      <c r="J27" s="384"/>
      <c r="K27" s="384"/>
      <c r="L27" s="384"/>
      <c r="M27" s="384"/>
      <c r="N27" s="384"/>
      <c r="O27" s="384"/>
      <c r="P27" s="384" t="s">
        <v>38</v>
      </c>
      <c r="Q27" s="384"/>
      <c r="R27" s="384"/>
      <c r="S27" s="384"/>
      <c r="T27" s="384"/>
      <c r="U27" s="384"/>
      <c r="V27" s="384"/>
      <c r="W27" s="384"/>
      <c r="X27" s="384"/>
      <c r="Y27" s="1063"/>
      <c r="Z27" s="1063"/>
      <c r="AA27" s="1063"/>
      <c r="AB27" s="1063"/>
      <c r="AC27" s="570" t="s">
        <v>1</v>
      </c>
      <c r="AD27" s="572"/>
      <c r="AE27" s="570" t="s">
        <v>146</v>
      </c>
      <c r="AF27" s="571"/>
      <c r="AG27" s="571"/>
      <c r="AH27" s="572"/>
      <c r="AI27" s="570" t="s">
        <v>146</v>
      </c>
      <c r="AJ27" s="571"/>
      <c r="AK27" s="571"/>
      <c r="AL27" s="572"/>
      <c r="AM27" s="570" t="s">
        <v>146</v>
      </c>
      <c r="AN27" s="571"/>
      <c r="AO27" s="571"/>
      <c r="AP27" s="572"/>
      <c r="AQ27" s="609" t="s">
        <v>153</v>
      </c>
      <c r="AR27" s="1054"/>
      <c r="AS27" s="1054"/>
      <c r="AT27" s="1055"/>
      <c r="AU27" s="1238" t="s">
        <v>114</v>
      </c>
      <c r="AV27" s="1238"/>
      <c r="AW27" s="1238"/>
      <c r="AX27" s="1238"/>
      <c r="AY27" s="1239"/>
    </row>
    <row r="28" spans="1:51" ht="25.5" customHeight="1">
      <c r="A28" s="190"/>
      <c r="B28" s="191"/>
      <c r="C28" s="191"/>
      <c r="D28" s="191"/>
      <c r="E28" s="191"/>
      <c r="F28" s="192"/>
      <c r="G28" s="1287"/>
      <c r="H28" s="1065"/>
      <c r="I28" s="1065"/>
      <c r="J28" s="1065"/>
      <c r="K28" s="1065"/>
      <c r="L28" s="1065"/>
      <c r="M28" s="1065"/>
      <c r="N28" s="1065"/>
      <c r="O28" s="1065"/>
      <c r="P28" s="1065"/>
      <c r="Q28" s="1065"/>
      <c r="R28" s="1065"/>
      <c r="S28" s="1065"/>
      <c r="T28" s="1065"/>
      <c r="U28" s="1065"/>
      <c r="V28" s="1065"/>
      <c r="W28" s="1065"/>
      <c r="X28" s="1065"/>
      <c r="Y28" s="1062" t="s">
        <v>36</v>
      </c>
      <c r="Z28" s="1062"/>
      <c r="AA28" s="1062"/>
      <c r="AB28" s="1062"/>
      <c r="AC28" s="286"/>
      <c r="AD28" s="573"/>
      <c r="AE28" s="286"/>
      <c r="AF28" s="287"/>
      <c r="AG28" s="287"/>
      <c r="AH28" s="573"/>
      <c r="AI28" s="605"/>
      <c r="AJ28" s="100"/>
      <c r="AK28" s="100"/>
      <c r="AL28" s="101"/>
      <c r="AM28" s="605"/>
      <c r="AN28" s="100"/>
      <c r="AO28" s="100"/>
      <c r="AP28" s="101"/>
      <c r="AQ28" s="584"/>
      <c r="AR28" s="585"/>
      <c r="AS28" s="585"/>
      <c r="AT28" s="606"/>
      <c r="AU28" s="1240"/>
      <c r="AV28" s="1240"/>
      <c r="AW28" s="1240"/>
      <c r="AX28" s="1240"/>
      <c r="AY28" s="1241"/>
    </row>
    <row r="29" spans="1:51" ht="25.5" customHeight="1">
      <c r="A29" s="190"/>
      <c r="B29" s="191"/>
      <c r="C29" s="191"/>
      <c r="D29" s="191"/>
      <c r="E29" s="191"/>
      <c r="F29" s="192"/>
      <c r="G29" s="1287"/>
      <c r="H29" s="1065"/>
      <c r="I29" s="1065"/>
      <c r="J29" s="1065"/>
      <c r="K29" s="1065"/>
      <c r="L29" s="1065"/>
      <c r="M29" s="1065"/>
      <c r="N29" s="1065"/>
      <c r="O29" s="1065"/>
      <c r="P29" s="1065"/>
      <c r="Q29" s="1065"/>
      <c r="R29" s="1065"/>
      <c r="S29" s="1065"/>
      <c r="T29" s="1065"/>
      <c r="U29" s="1065"/>
      <c r="V29" s="1065"/>
      <c r="W29" s="1065"/>
      <c r="X29" s="1065"/>
      <c r="Y29" s="1062" t="s">
        <v>47</v>
      </c>
      <c r="Z29" s="1062"/>
      <c r="AA29" s="1062"/>
      <c r="AB29" s="1062"/>
      <c r="AC29" s="286"/>
      <c r="AD29" s="573"/>
      <c r="AE29" s="286"/>
      <c r="AF29" s="287"/>
      <c r="AG29" s="287"/>
      <c r="AH29" s="573"/>
      <c r="AI29" s="605"/>
      <c r="AJ29" s="100"/>
      <c r="AK29" s="100"/>
      <c r="AL29" s="101"/>
      <c r="AM29" s="605"/>
      <c r="AN29" s="100"/>
      <c r="AO29" s="100"/>
      <c r="AP29" s="101"/>
      <c r="AQ29" s="605"/>
      <c r="AR29" s="100"/>
      <c r="AS29" s="100"/>
      <c r="AT29" s="101"/>
      <c r="AU29" s="1293"/>
      <c r="AV29" s="1293"/>
      <c r="AW29" s="1293"/>
      <c r="AX29" s="1293"/>
      <c r="AY29" s="1294"/>
    </row>
    <row r="30" spans="1:51" ht="25.5" customHeight="1">
      <c r="A30" s="632"/>
      <c r="B30" s="633"/>
      <c r="C30" s="633"/>
      <c r="D30" s="633"/>
      <c r="E30" s="633"/>
      <c r="F30" s="634"/>
      <c r="G30" s="1287"/>
      <c r="H30" s="1065"/>
      <c r="I30" s="1065"/>
      <c r="J30" s="1065"/>
      <c r="K30" s="1065"/>
      <c r="L30" s="1065"/>
      <c r="M30" s="1065"/>
      <c r="N30" s="1065"/>
      <c r="O30" s="1065"/>
      <c r="P30" s="1065"/>
      <c r="Q30" s="1065"/>
      <c r="R30" s="1065"/>
      <c r="S30" s="1065"/>
      <c r="T30" s="1065"/>
      <c r="U30" s="1065"/>
      <c r="V30" s="1065"/>
      <c r="W30" s="1065"/>
      <c r="X30" s="1065"/>
      <c r="Y30" s="1062" t="s">
        <v>37</v>
      </c>
      <c r="Z30" s="1062"/>
      <c r="AA30" s="1062"/>
      <c r="AB30" s="1062"/>
      <c r="AC30" s="286" t="s">
        <v>60</v>
      </c>
      <c r="AD30" s="573"/>
      <c r="AE30" s="605"/>
      <c r="AF30" s="100"/>
      <c r="AG30" s="100"/>
      <c r="AH30" s="101"/>
      <c r="AI30" s="605"/>
      <c r="AJ30" s="100"/>
      <c r="AK30" s="100"/>
      <c r="AL30" s="101"/>
      <c r="AM30" s="605"/>
      <c r="AN30" s="100"/>
      <c r="AO30" s="100"/>
      <c r="AP30" s="101"/>
      <c r="AQ30" s="584"/>
      <c r="AR30" s="585"/>
      <c r="AS30" s="585"/>
      <c r="AT30" s="606"/>
      <c r="AU30" s="1078"/>
      <c r="AV30" s="1078"/>
      <c r="AW30" s="1078"/>
      <c r="AX30" s="1078"/>
      <c r="AY30" s="1237"/>
    </row>
    <row r="31" spans="1:51" ht="39.950000000000003" customHeight="1">
      <c r="A31" s="190" t="s">
        <v>85</v>
      </c>
      <c r="B31" s="191"/>
      <c r="C31" s="191"/>
      <c r="D31" s="191"/>
      <c r="E31" s="191"/>
      <c r="F31" s="192"/>
      <c r="G31" s="434" t="s">
        <v>59</v>
      </c>
      <c r="H31" s="435"/>
      <c r="I31" s="435"/>
      <c r="J31" s="435"/>
      <c r="K31" s="435"/>
      <c r="L31" s="435"/>
      <c r="M31" s="435"/>
      <c r="N31" s="435"/>
      <c r="O31" s="435"/>
      <c r="P31" s="435"/>
      <c r="Q31" s="435"/>
      <c r="R31" s="435"/>
      <c r="S31" s="435"/>
      <c r="T31" s="435"/>
      <c r="U31" s="435"/>
      <c r="V31" s="435"/>
      <c r="W31" s="435"/>
      <c r="X31" s="436"/>
      <c r="Y31" s="1063"/>
      <c r="Z31" s="1063"/>
      <c r="AA31" s="1063"/>
      <c r="AB31" s="1063"/>
      <c r="AC31" s="1242" t="s">
        <v>1</v>
      </c>
      <c r="AD31" s="1242"/>
      <c r="AE31" s="1242"/>
      <c r="AF31" s="1242" t="s">
        <v>35</v>
      </c>
      <c r="AG31" s="1242"/>
      <c r="AH31" s="1242"/>
      <c r="AI31" s="1242"/>
      <c r="AJ31" s="1242"/>
      <c r="AK31" s="1242" t="s">
        <v>51</v>
      </c>
      <c r="AL31" s="1242"/>
      <c r="AM31" s="1242"/>
      <c r="AN31" s="1242"/>
      <c r="AO31" s="1242"/>
      <c r="AP31" s="1242" t="s">
        <v>62</v>
      </c>
      <c r="AQ31" s="1242"/>
      <c r="AR31" s="1242"/>
      <c r="AS31" s="1242"/>
      <c r="AT31" s="1242"/>
      <c r="AU31" s="1299" t="s">
        <v>129</v>
      </c>
      <c r="AV31" s="1299"/>
      <c r="AW31" s="1299"/>
      <c r="AX31" s="1299"/>
      <c r="AY31" s="1300"/>
    </row>
    <row r="32" spans="1:51" ht="25.5" customHeight="1">
      <c r="A32" s="190"/>
      <c r="B32" s="191"/>
      <c r="C32" s="191"/>
      <c r="D32" s="191"/>
      <c r="E32" s="191"/>
      <c r="F32" s="192"/>
      <c r="G32" s="1266"/>
      <c r="H32" s="1267"/>
      <c r="I32" s="1267"/>
      <c r="J32" s="1267"/>
      <c r="K32" s="1267"/>
      <c r="L32" s="1267"/>
      <c r="M32" s="1267"/>
      <c r="N32" s="1267"/>
      <c r="O32" s="1267"/>
      <c r="P32" s="1267"/>
      <c r="Q32" s="1267"/>
      <c r="R32" s="1267"/>
      <c r="S32" s="1267"/>
      <c r="T32" s="1267"/>
      <c r="U32" s="1267"/>
      <c r="V32" s="1267"/>
      <c r="W32" s="1267"/>
      <c r="X32" s="1268"/>
      <c r="Y32" s="1062" t="s">
        <v>61</v>
      </c>
      <c r="Z32" s="1062"/>
      <c r="AA32" s="1062"/>
      <c r="AB32" s="1062"/>
      <c r="AC32" s="1291"/>
      <c r="AD32" s="1291"/>
      <c r="AE32" s="1291"/>
      <c r="AF32" s="1292"/>
      <c r="AG32" s="1292"/>
      <c r="AH32" s="1292"/>
      <c r="AI32" s="1292"/>
      <c r="AJ32" s="1292"/>
      <c r="AK32" s="1292"/>
      <c r="AL32" s="1292"/>
      <c r="AM32" s="1292"/>
      <c r="AN32" s="1292"/>
      <c r="AO32" s="1292"/>
      <c r="AP32" s="1292"/>
      <c r="AQ32" s="1292"/>
      <c r="AR32" s="1292"/>
      <c r="AS32" s="1292"/>
      <c r="AT32" s="1292"/>
      <c r="AU32" s="1240"/>
      <c r="AV32" s="1240"/>
      <c r="AW32" s="1240"/>
      <c r="AX32" s="1240"/>
      <c r="AY32" s="1241"/>
    </row>
    <row r="33" spans="1:51" ht="25.5" customHeight="1" thickBot="1">
      <c r="A33" s="193"/>
      <c r="B33" s="194"/>
      <c r="C33" s="194"/>
      <c r="D33" s="194"/>
      <c r="E33" s="194"/>
      <c r="F33" s="195"/>
      <c r="G33" s="1269"/>
      <c r="H33" s="1270"/>
      <c r="I33" s="1270"/>
      <c r="J33" s="1270"/>
      <c r="K33" s="1270"/>
      <c r="L33" s="1270"/>
      <c r="M33" s="1270"/>
      <c r="N33" s="1270"/>
      <c r="O33" s="1270"/>
      <c r="P33" s="1270"/>
      <c r="Q33" s="1270"/>
      <c r="R33" s="1270"/>
      <c r="S33" s="1270"/>
      <c r="T33" s="1270"/>
      <c r="U33" s="1270"/>
      <c r="V33" s="1270"/>
      <c r="W33" s="1270"/>
      <c r="X33" s="1271"/>
      <c r="Y33" s="1288" t="s">
        <v>86</v>
      </c>
      <c r="Z33" s="1288"/>
      <c r="AA33" s="1288"/>
      <c r="AB33" s="1288"/>
      <c r="AC33" s="1289"/>
      <c r="AD33" s="1289"/>
      <c r="AE33" s="1289"/>
      <c r="AF33" s="1286"/>
      <c r="AG33" s="1286"/>
      <c r="AH33" s="1286"/>
      <c r="AI33" s="1286"/>
      <c r="AJ33" s="1286"/>
      <c r="AK33" s="1286"/>
      <c r="AL33" s="1286"/>
      <c r="AM33" s="1286"/>
      <c r="AN33" s="1286"/>
      <c r="AO33" s="1286"/>
      <c r="AP33" s="1286"/>
      <c r="AQ33" s="1286"/>
      <c r="AR33" s="1286"/>
      <c r="AS33" s="1286"/>
      <c r="AT33" s="1286"/>
      <c r="AU33" s="1286"/>
      <c r="AV33" s="1286"/>
      <c r="AW33" s="1286"/>
      <c r="AX33" s="1286"/>
      <c r="AY33" s="1298"/>
    </row>
    <row r="34" spans="1:51" ht="24.95" customHeight="1" thickBot="1">
      <c r="A34" s="347" t="s">
        <v>55</v>
      </c>
      <c r="B34" s="348"/>
      <c r="C34" s="348"/>
      <c r="D34" s="348"/>
      <c r="E34" s="348"/>
      <c r="F34" s="465"/>
      <c r="G34" s="1037"/>
      <c r="H34" s="1037"/>
      <c r="I34" s="1037"/>
      <c r="J34" s="1037"/>
      <c r="K34" s="1037"/>
      <c r="L34" s="1037"/>
      <c r="M34" s="1037"/>
      <c r="N34" s="1037"/>
      <c r="O34" s="1038" t="s">
        <v>35</v>
      </c>
      <c r="P34" s="1039"/>
      <c r="Q34" s="1039"/>
      <c r="R34" s="1039"/>
      <c r="S34" s="1039"/>
      <c r="T34" s="1039"/>
      <c r="U34" s="1039"/>
      <c r="V34" s="1039"/>
      <c r="W34" s="1040"/>
      <c r="X34" s="1039" t="s">
        <v>53</v>
      </c>
      <c r="Y34" s="1039"/>
      <c r="Z34" s="1039"/>
      <c r="AA34" s="1039"/>
      <c r="AB34" s="1039"/>
      <c r="AC34" s="1039"/>
      <c r="AD34" s="1039"/>
      <c r="AE34" s="1039"/>
      <c r="AF34" s="1039"/>
      <c r="AG34" s="1040"/>
      <c r="AH34" s="1039" t="s">
        <v>127</v>
      </c>
      <c r="AI34" s="1039"/>
      <c r="AJ34" s="1039"/>
      <c r="AK34" s="1039"/>
      <c r="AL34" s="1039"/>
      <c r="AM34" s="1039"/>
      <c r="AN34" s="1039"/>
      <c r="AO34" s="1039"/>
      <c r="AP34" s="1040"/>
      <c r="AQ34" s="1039" t="s">
        <v>128</v>
      </c>
      <c r="AR34" s="1039"/>
      <c r="AS34" s="1039"/>
      <c r="AT34" s="1039"/>
      <c r="AU34" s="1039"/>
      <c r="AV34" s="1039"/>
      <c r="AW34" s="1039"/>
      <c r="AX34" s="1039"/>
      <c r="AY34" s="1041"/>
    </row>
    <row r="35" spans="1:51" ht="24.95" customHeight="1" thickBot="1">
      <c r="A35" s="349"/>
      <c r="B35" s="350"/>
      <c r="C35" s="350"/>
      <c r="D35" s="350"/>
      <c r="E35" s="350"/>
      <c r="F35" s="466"/>
      <c r="G35" s="542" t="s">
        <v>115</v>
      </c>
      <c r="H35" s="542"/>
      <c r="I35" s="542"/>
      <c r="J35" s="542"/>
      <c r="K35" s="542"/>
      <c r="L35" s="542"/>
      <c r="M35" s="542"/>
      <c r="N35" s="543"/>
      <c r="O35" s="544"/>
      <c r="P35" s="545"/>
      <c r="Q35" s="545"/>
      <c r="R35" s="545"/>
      <c r="S35" s="545"/>
      <c r="T35" s="545"/>
      <c r="U35" s="545"/>
      <c r="V35" s="545"/>
      <c r="W35" s="546"/>
      <c r="X35" s="544">
        <f>O47</f>
        <v>0</v>
      </c>
      <c r="Y35" s="545"/>
      <c r="Z35" s="545"/>
      <c r="AA35" s="545"/>
      <c r="AB35" s="545"/>
      <c r="AC35" s="545"/>
      <c r="AD35" s="545"/>
      <c r="AE35" s="545"/>
      <c r="AF35" s="545"/>
      <c r="AG35" s="546"/>
      <c r="AH35" s="544">
        <f>X47</f>
        <v>0</v>
      </c>
      <c r="AI35" s="545"/>
      <c r="AJ35" s="545"/>
      <c r="AK35" s="545"/>
      <c r="AL35" s="545"/>
      <c r="AM35" s="545"/>
      <c r="AN35" s="545"/>
      <c r="AO35" s="545"/>
      <c r="AP35" s="546"/>
      <c r="AQ35" s="544">
        <f>AH47</f>
        <v>0</v>
      </c>
      <c r="AR35" s="545"/>
      <c r="AS35" s="545"/>
      <c r="AT35" s="545"/>
      <c r="AU35" s="545"/>
      <c r="AV35" s="545"/>
      <c r="AW35" s="545"/>
      <c r="AX35" s="545"/>
      <c r="AY35" s="1042"/>
    </row>
    <row r="36" spans="1:51" ht="24.95" customHeight="1">
      <c r="A36" s="349"/>
      <c r="B36" s="350"/>
      <c r="C36" s="350"/>
      <c r="D36" s="350"/>
      <c r="E36" s="350"/>
      <c r="F36" s="466"/>
      <c r="G36" s="525" t="s">
        <v>14</v>
      </c>
      <c r="H36" s="526"/>
      <c r="I36" s="529" t="s">
        <v>95</v>
      </c>
      <c r="J36" s="530"/>
      <c r="K36" s="530"/>
      <c r="L36" s="530"/>
      <c r="M36" s="530"/>
      <c r="N36" s="531"/>
      <c r="O36" s="532"/>
      <c r="P36" s="533"/>
      <c r="Q36" s="533"/>
      <c r="R36" s="533"/>
      <c r="S36" s="533"/>
      <c r="T36" s="533"/>
      <c r="U36" s="533"/>
      <c r="V36" s="533"/>
      <c r="W36" s="534"/>
      <c r="X36" s="532"/>
      <c r="Y36" s="533"/>
      <c r="Z36" s="533"/>
      <c r="AA36" s="533"/>
      <c r="AB36" s="533"/>
      <c r="AC36" s="533"/>
      <c r="AD36" s="533"/>
      <c r="AE36" s="533"/>
      <c r="AF36" s="533"/>
      <c r="AG36" s="534"/>
      <c r="AH36" s="532"/>
      <c r="AI36" s="533"/>
      <c r="AJ36" s="533"/>
      <c r="AK36" s="533"/>
      <c r="AL36" s="533"/>
      <c r="AM36" s="533"/>
      <c r="AN36" s="533"/>
      <c r="AO36" s="533"/>
      <c r="AP36" s="534"/>
      <c r="AQ36" s="532"/>
      <c r="AR36" s="533"/>
      <c r="AS36" s="533"/>
      <c r="AT36" s="533"/>
      <c r="AU36" s="533"/>
      <c r="AV36" s="533"/>
      <c r="AW36" s="533"/>
      <c r="AX36" s="533"/>
      <c r="AY36" s="1036"/>
    </row>
    <row r="37" spans="1:51" ht="24.95" customHeight="1">
      <c r="A37" s="349"/>
      <c r="B37" s="350"/>
      <c r="C37" s="350"/>
      <c r="D37" s="350"/>
      <c r="E37" s="350"/>
      <c r="F37" s="466"/>
      <c r="G37" s="525"/>
      <c r="H37" s="526"/>
      <c r="I37" s="540" t="s">
        <v>125</v>
      </c>
      <c r="J37" s="541"/>
      <c r="K37" s="541"/>
      <c r="L37" s="541"/>
      <c r="M37" s="541"/>
      <c r="N37" s="541"/>
      <c r="O37" s="405"/>
      <c r="P37" s="405"/>
      <c r="Q37" s="405"/>
      <c r="R37" s="405"/>
      <c r="S37" s="405"/>
      <c r="T37" s="405"/>
      <c r="U37" s="405"/>
      <c r="V37" s="405"/>
      <c r="W37" s="406"/>
      <c r="X37" s="405"/>
      <c r="Y37" s="405"/>
      <c r="Z37" s="405"/>
      <c r="AA37" s="405"/>
      <c r="AB37" s="405"/>
      <c r="AC37" s="405"/>
      <c r="AD37" s="405"/>
      <c r="AE37" s="405"/>
      <c r="AF37" s="405"/>
      <c r="AG37" s="406"/>
      <c r="AH37" s="405"/>
      <c r="AI37" s="405"/>
      <c r="AJ37" s="405"/>
      <c r="AK37" s="405"/>
      <c r="AL37" s="405"/>
      <c r="AM37" s="405"/>
      <c r="AN37" s="405"/>
      <c r="AO37" s="405"/>
      <c r="AP37" s="406"/>
      <c r="AQ37" s="405"/>
      <c r="AR37" s="405"/>
      <c r="AS37" s="405"/>
      <c r="AT37" s="405"/>
      <c r="AU37" s="405"/>
      <c r="AV37" s="405"/>
      <c r="AW37" s="405"/>
      <c r="AX37" s="405"/>
      <c r="AY37" s="407"/>
    </row>
    <row r="38" spans="1:51" ht="24.95" customHeight="1">
      <c r="A38" s="349"/>
      <c r="B38" s="350"/>
      <c r="C38" s="350"/>
      <c r="D38" s="350"/>
      <c r="E38" s="350"/>
      <c r="F38" s="466"/>
      <c r="G38" s="525"/>
      <c r="H38" s="526"/>
      <c r="I38" s="474" t="s">
        <v>124</v>
      </c>
      <c r="J38" s="475"/>
      <c r="K38" s="475"/>
      <c r="L38" s="475"/>
      <c r="M38" s="475"/>
      <c r="N38" s="476"/>
      <c r="O38" s="477">
        <v>0</v>
      </c>
      <c r="P38" s="478"/>
      <c r="Q38" s="478"/>
      <c r="R38" s="478"/>
      <c r="S38" s="478"/>
      <c r="T38" s="478"/>
      <c r="U38" s="478"/>
      <c r="V38" s="478"/>
      <c r="W38" s="479"/>
      <c r="X38" s="477">
        <v>0</v>
      </c>
      <c r="Y38" s="478"/>
      <c r="Z38" s="478"/>
      <c r="AA38" s="478"/>
      <c r="AB38" s="478"/>
      <c r="AC38" s="478"/>
      <c r="AD38" s="478"/>
      <c r="AE38" s="478"/>
      <c r="AF38" s="478"/>
      <c r="AG38" s="479"/>
      <c r="AH38" s="477">
        <v>0</v>
      </c>
      <c r="AI38" s="478"/>
      <c r="AJ38" s="478"/>
      <c r="AK38" s="478"/>
      <c r="AL38" s="478"/>
      <c r="AM38" s="478"/>
      <c r="AN38" s="478"/>
      <c r="AO38" s="478"/>
      <c r="AP38" s="479"/>
      <c r="AQ38" s="477">
        <v>0</v>
      </c>
      <c r="AR38" s="478"/>
      <c r="AS38" s="478"/>
      <c r="AT38" s="478"/>
      <c r="AU38" s="478"/>
      <c r="AV38" s="478"/>
      <c r="AW38" s="478"/>
      <c r="AX38" s="478"/>
      <c r="AY38" s="1034"/>
    </row>
    <row r="39" spans="1:51" ht="24.95" customHeight="1">
      <c r="A39" s="349"/>
      <c r="B39" s="350"/>
      <c r="C39" s="350"/>
      <c r="D39" s="350"/>
      <c r="E39" s="350"/>
      <c r="F39" s="466"/>
      <c r="G39" s="525"/>
      <c r="H39" s="526"/>
      <c r="I39" s="540" t="s">
        <v>126</v>
      </c>
      <c r="J39" s="541"/>
      <c r="K39" s="541"/>
      <c r="L39" s="541"/>
      <c r="M39" s="541"/>
      <c r="N39" s="541"/>
      <c r="O39" s="405"/>
      <c r="P39" s="405"/>
      <c r="Q39" s="405"/>
      <c r="R39" s="405"/>
      <c r="S39" s="405"/>
      <c r="T39" s="405"/>
      <c r="U39" s="405"/>
      <c r="V39" s="405"/>
      <c r="W39" s="406"/>
      <c r="X39" s="405"/>
      <c r="Y39" s="405"/>
      <c r="Z39" s="405"/>
      <c r="AA39" s="405"/>
      <c r="AB39" s="405"/>
      <c r="AC39" s="405"/>
      <c r="AD39" s="405"/>
      <c r="AE39" s="405"/>
      <c r="AF39" s="405"/>
      <c r="AG39" s="406"/>
      <c r="AH39" s="405"/>
      <c r="AI39" s="405"/>
      <c r="AJ39" s="405"/>
      <c r="AK39" s="405"/>
      <c r="AL39" s="405"/>
      <c r="AM39" s="405"/>
      <c r="AN39" s="405"/>
      <c r="AO39" s="405"/>
      <c r="AP39" s="406"/>
      <c r="AQ39" s="405"/>
      <c r="AR39" s="405"/>
      <c r="AS39" s="405"/>
      <c r="AT39" s="405"/>
      <c r="AU39" s="405"/>
      <c r="AV39" s="405"/>
      <c r="AW39" s="405"/>
      <c r="AX39" s="405"/>
      <c r="AY39" s="407"/>
    </row>
    <row r="40" spans="1:51" ht="24.95" customHeight="1">
      <c r="A40" s="349"/>
      <c r="B40" s="350"/>
      <c r="C40" s="350"/>
      <c r="D40" s="350"/>
      <c r="E40" s="350"/>
      <c r="F40" s="466"/>
      <c r="G40" s="525"/>
      <c r="H40" s="526"/>
      <c r="I40" s="474" t="s">
        <v>124</v>
      </c>
      <c r="J40" s="475"/>
      <c r="K40" s="475"/>
      <c r="L40" s="475"/>
      <c r="M40" s="475"/>
      <c r="N40" s="476"/>
      <c r="O40" s="477">
        <v>0</v>
      </c>
      <c r="P40" s="478"/>
      <c r="Q40" s="478"/>
      <c r="R40" s="478"/>
      <c r="S40" s="478"/>
      <c r="T40" s="478"/>
      <c r="U40" s="478"/>
      <c r="V40" s="478"/>
      <c r="W40" s="479"/>
      <c r="X40" s="477">
        <v>0</v>
      </c>
      <c r="Y40" s="478"/>
      <c r="Z40" s="478"/>
      <c r="AA40" s="478"/>
      <c r="AB40" s="478"/>
      <c r="AC40" s="478"/>
      <c r="AD40" s="478"/>
      <c r="AE40" s="478"/>
      <c r="AF40" s="478"/>
      <c r="AG40" s="479"/>
      <c r="AH40" s="477">
        <v>0</v>
      </c>
      <c r="AI40" s="478"/>
      <c r="AJ40" s="478"/>
      <c r="AK40" s="478"/>
      <c r="AL40" s="478"/>
      <c r="AM40" s="478"/>
      <c r="AN40" s="478"/>
      <c r="AO40" s="478"/>
      <c r="AP40" s="479"/>
      <c r="AQ40" s="477">
        <v>0</v>
      </c>
      <c r="AR40" s="478"/>
      <c r="AS40" s="478"/>
      <c r="AT40" s="478"/>
      <c r="AU40" s="478"/>
      <c r="AV40" s="478"/>
      <c r="AW40" s="478"/>
      <c r="AX40" s="478"/>
      <c r="AY40" s="1034"/>
    </row>
    <row r="41" spans="1:51" ht="24.95" customHeight="1">
      <c r="A41" s="349"/>
      <c r="B41" s="350"/>
      <c r="C41" s="350"/>
      <c r="D41" s="350"/>
      <c r="E41" s="350"/>
      <c r="F41" s="466"/>
      <c r="G41" s="525"/>
      <c r="H41" s="526"/>
      <c r="I41" s="372" t="s">
        <v>28</v>
      </c>
      <c r="J41" s="372"/>
      <c r="K41" s="372"/>
      <c r="L41" s="372"/>
      <c r="M41" s="372"/>
      <c r="N41" s="372"/>
      <c r="O41" s="548"/>
      <c r="P41" s="548"/>
      <c r="Q41" s="548"/>
      <c r="R41" s="548"/>
      <c r="S41" s="548"/>
      <c r="T41" s="548"/>
      <c r="U41" s="548"/>
      <c r="V41" s="548"/>
      <c r="W41" s="549"/>
      <c r="X41" s="548"/>
      <c r="Y41" s="548"/>
      <c r="Z41" s="548"/>
      <c r="AA41" s="548"/>
      <c r="AB41" s="548"/>
      <c r="AC41" s="548"/>
      <c r="AD41" s="548"/>
      <c r="AE41" s="548"/>
      <c r="AF41" s="548"/>
      <c r="AG41" s="549"/>
      <c r="AH41" s="548"/>
      <c r="AI41" s="548"/>
      <c r="AJ41" s="548"/>
      <c r="AK41" s="548"/>
      <c r="AL41" s="548"/>
      <c r="AM41" s="548"/>
      <c r="AN41" s="548"/>
      <c r="AO41" s="548"/>
      <c r="AP41" s="549"/>
      <c r="AQ41" s="548"/>
      <c r="AR41" s="548"/>
      <c r="AS41" s="548"/>
      <c r="AT41" s="548"/>
      <c r="AU41" s="548"/>
      <c r="AV41" s="548"/>
      <c r="AW41" s="548"/>
      <c r="AX41" s="548"/>
      <c r="AY41" s="1035"/>
    </row>
    <row r="42" spans="1:51" ht="24.95" customHeight="1" thickBot="1">
      <c r="A42" s="349"/>
      <c r="B42" s="350"/>
      <c r="C42" s="350"/>
      <c r="D42" s="350"/>
      <c r="E42" s="350"/>
      <c r="F42" s="466"/>
      <c r="G42" s="527"/>
      <c r="H42" s="528"/>
      <c r="I42" s="554" t="s">
        <v>23</v>
      </c>
      <c r="J42" s="555"/>
      <c r="K42" s="555"/>
      <c r="L42" s="555"/>
      <c r="M42" s="555"/>
      <c r="N42" s="556"/>
      <c r="O42" s="229">
        <f>SUM(O36,O37,O39,O41)</f>
        <v>0</v>
      </c>
      <c r="P42" s="229"/>
      <c r="Q42" s="229"/>
      <c r="R42" s="229"/>
      <c r="S42" s="229"/>
      <c r="T42" s="229"/>
      <c r="U42" s="229"/>
      <c r="V42" s="229"/>
      <c r="W42" s="1019"/>
      <c r="X42" s="229">
        <f>SUM(X36,X37,X39,X41)</f>
        <v>0</v>
      </c>
      <c r="Y42" s="229"/>
      <c r="Z42" s="229"/>
      <c r="AA42" s="229"/>
      <c r="AB42" s="229"/>
      <c r="AC42" s="229"/>
      <c r="AD42" s="229"/>
      <c r="AE42" s="229"/>
      <c r="AF42" s="229"/>
      <c r="AG42" s="1019"/>
      <c r="AH42" s="229">
        <f>SUM(AH36,AH37,AH39,AH41)</f>
        <v>0</v>
      </c>
      <c r="AI42" s="229"/>
      <c r="AJ42" s="229"/>
      <c r="AK42" s="229"/>
      <c r="AL42" s="229"/>
      <c r="AM42" s="229"/>
      <c r="AN42" s="229"/>
      <c r="AO42" s="229"/>
      <c r="AP42" s="1019"/>
      <c r="AQ42" s="1020">
        <f>SUM(AQ36,AQ37,AQ39,AQ41)</f>
        <v>0</v>
      </c>
      <c r="AR42" s="400"/>
      <c r="AS42" s="400"/>
      <c r="AT42" s="400"/>
      <c r="AU42" s="400"/>
      <c r="AV42" s="400"/>
      <c r="AW42" s="400"/>
      <c r="AX42" s="400"/>
      <c r="AY42" s="402"/>
    </row>
    <row r="43" spans="1:51" ht="24.95" customHeight="1">
      <c r="A43" s="349"/>
      <c r="B43" s="350"/>
      <c r="C43" s="350"/>
      <c r="D43" s="350"/>
      <c r="E43" s="350"/>
      <c r="F43" s="466"/>
      <c r="G43" s="505" t="s">
        <v>56</v>
      </c>
      <c r="H43" s="506"/>
      <c r="I43" s="665" t="s">
        <v>122</v>
      </c>
      <c r="J43" s="666"/>
      <c r="K43" s="666"/>
      <c r="L43" s="666"/>
      <c r="M43" s="666"/>
      <c r="N43" s="667"/>
      <c r="O43" s="1212"/>
      <c r="P43" s="1212"/>
      <c r="Q43" s="1212"/>
      <c r="R43" s="1212"/>
      <c r="S43" s="1212"/>
      <c r="T43" s="1212"/>
      <c r="U43" s="1212"/>
      <c r="V43" s="1212"/>
      <c r="W43" s="1213"/>
      <c r="X43" s="1212"/>
      <c r="Y43" s="1212"/>
      <c r="Z43" s="1212"/>
      <c r="AA43" s="1212"/>
      <c r="AB43" s="1212"/>
      <c r="AC43" s="1212"/>
      <c r="AD43" s="1212"/>
      <c r="AE43" s="1212"/>
      <c r="AF43" s="1212"/>
      <c r="AG43" s="1213"/>
      <c r="AH43" s="1212"/>
      <c r="AI43" s="1212"/>
      <c r="AJ43" s="1212"/>
      <c r="AK43" s="1212"/>
      <c r="AL43" s="1212"/>
      <c r="AM43" s="1212"/>
      <c r="AN43" s="1212"/>
      <c r="AO43" s="1212"/>
      <c r="AP43" s="1213"/>
      <c r="AQ43" s="1212"/>
      <c r="AR43" s="1212"/>
      <c r="AS43" s="1212"/>
      <c r="AT43" s="1212"/>
      <c r="AU43" s="1212"/>
      <c r="AV43" s="1212"/>
      <c r="AW43" s="1212"/>
      <c r="AX43" s="1212"/>
      <c r="AY43" s="1233"/>
    </row>
    <row r="44" spans="1:51" ht="24.95" customHeight="1">
      <c r="A44" s="349"/>
      <c r="B44" s="350"/>
      <c r="C44" s="350"/>
      <c r="D44" s="350"/>
      <c r="E44" s="350"/>
      <c r="F44" s="466"/>
      <c r="G44" s="507"/>
      <c r="H44" s="1244"/>
      <c r="I44" s="1283" t="s">
        <v>17</v>
      </c>
      <c r="J44" s="1284"/>
      <c r="K44" s="1284"/>
      <c r="L44" s="1284"/>
      <c r="M44" s="1284"/>
      <c r="N44" s="1285"/>
      <c r="O44" s="548"/>
      <c r="P44" s="548"/>
      <c r="Q44" s="548"/>
      <c r="R44" s="548"/>
      <c r="S44" s="548"/>
      <c r="T44" s="548"/>
      <c r="U44" s="548"/>
      <c r="V44" s="548"/>
      <c r="W44" s="549"/>
      <c r="X44" s="548"/>
      <c r="Y44" s="548"/>
      <c r="Z44" s="548"/>
      <c r="AA44" s="548"/>
      <c r="AB44" s="548"/>
      <c r="AC44" s="548"/>
      <c r="AD44" s="548"/>
      <c r="AE44" s="548"/>
      <c r="AF44" s="548"/>
      <c r="AG44" s="549"/>
      <c r="AH44" s="548"/>
      <c r="AI44" s="548"/>
      <c r="AJ44" s="548"/>
      <c r="AK44" s="548"/>
      <c r="AL44" s="548"/>
      <c r="AM44" s="548"/>
      <c r="AN44" s="548"/>
      <c r="AO44" s="548"/>
      <c r="AP44" s="549"/>
      <c r="AQ44" s="548"/>
      <c r="AR44" s="548"/>
      <c r="AS44" s="548"/>
      <c r="AT44" s="548"/>
      <c r="AU44" s="548"/>
      <c r="AV44" s="548"/>
      <c r="AW44" s="548"/>
      <c r="AX44" s="548"/>
      <c r="AY44" s="1035"/>
    </row>
    <row r="45" spans="1:51" ht="24.95" customHeight="1" thickBot="1">
      <c r="A45" s="349"/>
      <c r="B45" s="350"/>
      <c r="C45" s="350"/>
      <c r="D45" s="350"/>
      <c r="E45" s="350"/>
      <c r="F45" s="466"/>
      <c r="G45" s="508"/>
      <c r="H45" s="509"/>
      <c r="I45" s="1301" t="s">
        <v>48</v>
      </c>
      <c r="J45" s="1302"/>
      <c r="K45" s="1302"/>
      <c r="L45" s="1302"/>
      <c r="M45" s="1302"/>
      <c r="N45" s="1303"/>
      <c r="O45" s="400">
        <f>SUM(O43:W44)</f>
        <v>0</v>
      </c>
      <c r="P45" s="400"/>
      <c r="Q45" s="400"/>
      <c r="R45" s="400"/>
      <c r="S45" s="400"/>
      <c r="T45" s="400"/>
      <c r="U45" s="400"/>
      <c r="V45" s="400"/>
      <c r="W45" s="401"/>
      <c r="X45" s="400">
        <f>SUM(X43:AG44)</f>
        <v>0</v>
      </c>
      <c r="Y45" s="400"/>
      <c r="Z45" s="400"/>
      <c r="AA45" s="400"/>
      <c r="AB45" s="400"/>
      <c r="AC45" s="400"/>
      <c r="AD45" s="400"/>
      <c r="AE45" s="400"/>
      <c r="AF45" s="400"/>
      <c r="AG45" s="401"/>
      <c r="AH45" s="400">
        <f>SUM(AH43:AP44)</f>
        <v>0</v>
      </c>
      <c r="AI45" s="400"/>
      <c r="AJ45" s="400"/>
      <c r="AK45" s="400"/>
      <c r="AL45" s="400"/>
      <c r="AM45" s="400"/>
      <c r="AN45" s="400"/>
      <c r="AO45" s="400"/>
      <c r="AP45" s="401"/>
      <c r="AQ45" s="1020">
        <f>SUM(AQ43:AY44)</f>
        <v>0</v>
      </c>
      <c r="AR45" s="400"/>
      <c r="AS45" s="400"/>
      <c r="AT45" s="400"/>
      <c r="AU45" s="400"/>
      <c r="AV45" s="400"/>
      <c r="AW45" s="400"/>
      <c r="AX45" s="400"/>
      <c r="AY45" s="402"/>
    </row>
    <row r="46" spans="1:51" ht="24.95" customHeight="1" thickBot="1">
      <c r="A46" s="349"/>
      <c r="B46" s="350"/>
      <c r="C46" s="350"/>
      <c r="D46" s="350"/>
      <c r="E46" s="350"/>
      <c r="F46" s="466"/>
      <c r="G46" s="480" t="s">
        <v>49</v>
      </c>
      <c r="H46" s="480"/>
      <c r="I46" s="480"/>
      <c r="J46" s="480"/>
      <c r="K46" s="480"/>
      <c r="L46" s="480"/>
      <c r="M46" s="480"/>
      <c r="N46" s="481"/>
      <c r="O46" s="482"/>
      <c r="P46" s="482"/>
      <c r="Q46" s="482"/>
      <c r="R46" s="482"/>
      <c r="S46" s="482"/>
      <c r="T46" s="482"/>
      <c r="U46" s="482"/>
      <c r="V46" s="482"/>
      <c r="W46" s="483"/>
      <c r="X46" s="482"/>
      <c r="Y46" s="482"/>
      <c r="Z46" s="482"/>
      <c r="AA46" s="482"/>
      <c r="AB46" s="482"/>
      <c r="AC46" s="482"/>
      <c r="AD46" s="482"/>
      <c r="AE46" s="482"/>
      <c r="AF46" s="482"/>
      <c r="AG46" s="483"/>
      <c r="AH46" s="482"/>
      <c r="AI46" s="482"/>
      <c r="AJ46" s="482"/>
      <c r="AK46" s="482"/>
      <c r="AL46" s="482"/>
      <c r="AM46" s="482"/>
      <c r="AN46" s="482"/>
      <c r="AO46" s="482"/>
      <c r="AP46" s="483"/>
      <c r="AQ46" s="1010"/>
      <c r="AR46" s="482"/>
      <c r="AS46" s="482"/>
      <c r="AT46" s="482"/>
      <c r="AU46" s="482"/>
      <c r="AV46" s="482"/>
      <c r="AW46" s="482"/>
      <c r="AX46" s="482"/>
      <c r="AY46" s="1011"/>
    </row>
    <row r="47" spans="1:51" ht="24.95" customHeight="1">
      <c r="A47" s="349"/>
      <c r="B47" s="350"/>
      <c r="C47" s="350"/>
      <c r="D47" s="350"/>
      <c r="E47" s="350"/>
      <c r="F47" s="466"/>
      <c r="G47" s="489" t="s">
        <v>116</v>
      </c>
      <c r="H47" s="490"/>
      <c r="I47" s="490"/>
      <c r="J47" s="490"/>
      <c r="K47" s="490"/>
      <c r="L47" s="490"/>
      <c r="M47" s="490"/>
      <c r="N47" s="490"/>
      <c r="O47" s="491">
        <f>O35+O42-O45-O46</f>
        <v>0</v>
      </c>
      <c r="P47" s="491"/>
      <c r="Q47" s="491"/>
      <c r="R47" s="491"/>
      <c r="S47" s="491"/>
      <c r="T47" s="491"/>
      <c r="U47" s="491"/>
      <c r="V47" s="491"/>
      <c r="W47" s="492"/>
      <c r="X47" s="491">
        <f>X35+X42-X45-X46</f>
        <v>0</v>
      </c>
      <c r="Y47" s="491"/>
      <c r="Z47" s="491"/>
      <c r="AA47" s="491"/>
      <c r="AB47" s="491"/>
      <c r="AC47" s="491"/>
      <c r="AD47" s="491"/>
      <c r="AE47" s="491"/>
      <c r="AF47" s="491"/>
      <c r="AG47" s="492"/>
      <c r="AH47" s="491">
        <f>AH35+AH42-AH45-AH46</f>
        <v>0</v>
      </c>
      <c r="AI47" s="491"/>
      <c r="AJ47" s="491"/>
      <c r="AK47" s="491"/>
      <c r="AL47" s="491"/>
      <c r="AM47" s="491"/>
      <c r="AN47" s="491"/>
      <c r="AO47" s="491"/>
      <c r="AP47" s="492"/>
      <c r="AQ47" s="1012">
        <f>AQ35+AQ42-AQ45-AQ46</f>
        <v>0</v>
      </c>
      <c r="AR47" s="424"/>
      <c r="AS47" s="424"/>
      <c r="AT47" s="424"/>
      <c r="AU47" s="424"/>
      <c r="AV47" s="424"/>
      <c r="AW47" s="424"/>
      <c r="AX47" s="424"/>
      <c r="AY47" s="425"/>
    </row>
    <row r="48" spans="1:51" ht="24.95" customHeight="1" thickBot="1">
      <c r="A48" s="351"/>
      <c r="B48" s="352"/>
      <c r="C48" s="352"/>
      <c r="D48" s="352"/>
      <c r="E48" s="352"/>
      <c r="F48" s="701"/>
      <c r="G48" s="238"/>
      <c r="H48" s="1243"/>
      <c r="I48" s="1191" t="s">
        <v>33</v>
      </c>
      <c r="J48" s="1191"/>
      <c r="K48" s="1191"/>
      <c r="L48" s="1191"/>
      <c r="M48" s="1191"/>
      <c r="N48" s="1191"/>
      <c r="O48" s="1172">
        <v>0</v>
      </c>
      <c r="P48" s="1173"/>
      <c r="Q48" s="1173"/>
      <c r="R48" s="1173"/>
      <c r="S48" s="1173"/>
      <c r="T48" s="1173"/>
      <c r="U48" s="1173"/>
      <c r="V48" s="1173"/>
      <c r="W48" s="1175"/>
      <c r="X48" s="1172">
        <v>0</v>
      </c>
      <c r="Y48" s="1173"/>
      <c r="Z48" s="1173"/>
      <c r="AA48" s="1173"/>
      <c r="AB48" s="1173"/>
      <c r="AC48" s="1173"/>
      <c r="AD48" s="1173"/>
      <c r="AE48" s="1173"/>
      <c r="AF48" s="1173"/>
      <c r="AG48" s="1175"/>
      <c r="AH48" s="1172">
        <v>0</v>
      </c>
      <c r="AI48" s="1173"/>
      <c r="AJ48" s="1173"/>
      <c r="AK48" s="1173"/>
      <c r="AL48" s="1173"/>
      <c r="AM48" s="1173"/>
      <c r="AN48" s="1173"/>
      <c r="AO48" s="1173"/>
      <c r="AP48" s="1175"/>
      <c r="AQ48" s="1172">
        <v>0</v>
      </c>
      <c r="AR48" s="1173"/>
      <c r="AS48" s="1173"/>
      <c r="AT48" s="1173"/>
      <c r="AU48" s="1173"/>
      <c r="AV48" s="1173"/>
      <c r="AW48" s="1173"/>
      <c r="AX48" s="1173"/>
      <c r="AY48" s="1174"/>
    </row>
    <row r="49" spans="1:51" ht="25.5" customHeight="1">
      <c r="A49" s="347" t="s">
        <v>84</v>
      </c>
      <c r="B49" s="348"/>
      <c r="C49" s="348"/>
      <c r="D49" s="348"/>
      <c r="E49" s="348"/>
      <c r="F49" s="348"/>
      <c r="G49" s="437" t="s">
        <v>50</v>
      </c>
      <c r="H49" s="438"/>
      <c r="I49" s="438"/>
      <c r="J49" s="438"/>
      <c r="K49" s="438"/>
      <c r="L49" s="441" t="s">
        <v>1</v>
      </c>
      <c r="M49" s="441"/>
      <c r="N49" s="441"/>
      <c r="O49" s="443" t="s">
        <v>54</v>
      </c>
      <c r="P49" s="444"/>
      <c r="Q49" s="444"/>
      <c r="R49" s="444"/>
      <c r="S49" s="444"/>
      <c r="T49" s="444"/>
      <c r="U49" s="445"/>
      <c r="V49" s="449" t="s">
        <v>57</v>
      </c>
      <c r="W49" s="450"/>
      <c r="X49" s="450"/>
      <c r="Y49" s="450"/>
      <c r="Z49" s="450"/>
      <c r="AA49" s="450"/>
      <c r="AB49" s="450"/>
      <c r="AC49" s="450"/>
      <c r="AD49" s="450"/>
      <c r="AE49" s="450"/>
      <c r="AF49" s="450"/>
      <c r="AG49" s="450"/>
      <c r="AH49" s="450"/>
      <c r="AI49" s="450"/>
      <c r="AJ49" s="450"/>
      <c r="AK49" s="450"/>
      <c r="AL49" s="450"/>
      <c r="AM49" s="450"/>
      <c r="AN49" s="450"/>
      <c r="AO49" s="450"/>
      <c r="AP49" s="450"/>
      <c r="AQ49" s="450"/>
      <c r="AR49" s="450"/>
      <c r="AS49" s="450"/>
      <c r="AT49" s="450"/>
      <c r="AU49" s="450"/>
      <c r="AV49" s="450"/>
      <c r="AW49" s="450"/>
      <c r="AX49" s="450"/>
      <c r="AY49" s="451"/>
    </row>
    <row r="50" spans="1:51" ht="25.5" customHeight="1" thickBot="1">
      <c r="A50" s="349"/>
      <c r="B50" s="350"/>
      <c r="C50" s="350"/>
      <c r="D50" s="350"/>
      <c r="E50" s="350"/>
      <c r="F50" s="350"/>
      <c r="G50" s="439"/>
      <c r="H50" s="440"/>
      <c r="I50" s="440"/>
      <c r="J50" s="440"/>
      <c r="K50" s="440"/>
      <c r="L50" s="442"/>
      <c r="M50" s="442"/>
      <c r="N50" s="442"/>
      <c r="O50" s="446"/>
      <c r="P50" s="447"/>
      <c r="Q50" s="447"/>
      <c r="R50" s="447"/>
      <c r="S50" s="447"/>
      <c r="T50" s="447"/>
      <c r="U50" s="448"/>
      <c r="V50" s="452" t="s">
        <v>35</v>
      </c>
      <c r="W50" s="453"/>
      <c r="X50" s="453"/>
      <c r="Y50" s="453"/>
      <c r="Z50" s="453"/>
      <c r="AA50" s="454"/>
      <c r="AB50" s="452" t="s">
        <v>51</v>
      </c>
      <c r="AC50" s="453"/>
      <c r="AD50" s="453"/>
      <c r="AE50" s="453"/>
      <c r="AF50" s="453"/>
      <c r="AG50" s="454"/>
      <c r="AH50" s="452" t="s">
        <v>62</v>
      </c>
      <c r="AI50" s="453"/>
      <c r="AJ50" s="453"/>
      <c r="AK50" s="453"/>
      <c r="AL50" s="453"/>
      <c r="AM50" s="454"/>
      <c r="AN50" s="452" t="s">
        <v>130</v>
      </c>
      <c r="AO50" s="453"/>
      <c r="AP50" s="453"/>
      <c r="AQ50" s="453"/>
      <c r="AR50" s="453"/>
      <c r="AS50" s="454"/>
      <c r="AT50" s="452" t="s">
        <v>131</v>
      </c>
      <c r="AU50" s="453"/>
      <c r="AV50" s="453"/>
      <c r="AW50" s="453"/>
      <c r="AX50" s="453"/>
      <c r="AY50" s="455"/>
    </row>
    <row r="51" spans="1:51" ht="25.5" customHeight="1">
      <c r="A51" s="349"/>
      <c r="B51" s="350"/>
      <c r="C51" s="350"/>
      <c r="D51" s="350"/>
      <c r="E51" s="350"/>
      <c r="F51" s="350"/>
      <c r="G51" s="431" t="s">
        <v>133</v>
      </c>
      <c r="H51" s="432"/>
      <c r="I51" s="432"/>
      <c r="J51" s="432"/>
      <c r="K51" s="433"/>
      <c r="L51" s="385" t="s">
        <v>45</v>
      </c>
      <c r="M51" s="385"/>
      <c r="N51" s="385"/>
      <c r="O51" s="422"/>
      <c r="P51" s="423"/>
      <c r="Q51" s="16" t="s">
        <v>58</v>
      </c>
      <c r="R51" s="424"/>
      <c r="S51" s="424"/>
      <c r="T51" s="424"/>
      <c r="U51" s="426"/>
      <c r="V51" s="422"/>
      <c r="W51" s="423"/>
      <c r="X51" s="16" t="s">
        <v>58</v>
      </c>
      <c r="Y51" s="424"/>
      <c r="Z51" s="424"/>
      <c r="AA51" s="426"/>
      <c r="AB51" s="422"/>
      <c r="AC51" s="423"/>
      <c r="AD51" s="16" t="s">
        <v>58</v>
      </c>
      <c r="AE51" s="424"/>
      <c r="AF51" s="424"/>
      <c r="AG51" s="426"/>
      <c r="AH51" s="422"/>
      <c r="AI51" s="423"/>
      <c r="AJ51" s="16" t="s">
        <v>58</v>
      </c>
      <c r="AK51" s="424"/>
      <c r="AL51" s="424"/>
      <c r="AM51" s="426"/>
      <c r="AN51" s="422"/>
      <c r="AO51" s="423"/>
      <c r="AP51" s="16" t="s">
        <v>58</v>
      </c>
      <c r="AQ51" s="424"/>
      <c r="AR51" s="424"/>
      <c r="AS51" s="426"/>
      <c r="AT51" s="422"/>
      <c r="AU51" s="423"/>
      <c r="AV51" s="16" t="s">
        <v>58</v>
      </c>
      <c r="AW51" s="424"/>
      <c r="AX51" s="424"/>
      <c r="AY51" s="425"/>
    </row>
    <row r="52" spans="1:51" ht="25.5" customHeight="1">
      <c r="A52" s="349"/>
      <c r="B52" s="350"/>
      <c r="C52" s="350"/>
      <c r="D52" s="350"/>
      <c r="E52" s="350"/>
      <c r="F52" s="350"/>
      <c r="G52" s="434"/>
      <c r="H52" s="435"/>
      <c r="I52" s="435"/>
      <c r="J52" s="435"/>
      <c r="K52" s="436"/>
      <c r="L52" s="392" t="s">
        <v>45</v>
      </c>
      <c r="M52" s="392"/>
      <c r="N52" s="392"/>
      <c r="O52" s="416"/>
      <c r="P52" s="417"/>
      <c r="Q52" s="17" t="s">
        <v>58</v>
      </c>
      <c r="R52" s="418"/>
      <c r="S52" s="418"/>
      <c r="T52" s="418"/>
      <c r="U52" s="419"/>
      <c r="V52" s="420"/>
      <c r="W52" s="420"/>
      <c r="X52" s="420"/>
      <c r="Y52" s="420"/>
      <c r="Z52" s="420"/>
      <c r="AA52" s="420"/>
      <c r="AB52" s="420"/>
      <c r="AC52" s="420"/>
      <c r="AD52" s="420"/>
      <c r="AE52" s="420"/>
      <c r="AF52" s="420"/>
      <c r="AG52" s="420"/>
      <c r="AH52" s="420"/>
      <c r="AI52" s="420"/>
      <c r="AJ52" s="420"/>
      <c r="AK52" s="420"/>
      <c r="AL52" s="420"/>
      <c r="AM52" s="420"/>
      <c r="AN52" s="420"/>
      <c r="AO52" s="420"/>
      <c r="AP52" s="420"/>
      <c r="AQ52" s="420"/>
      <c r="AR52" s="420"/>
      <c r="AS52" s="420"/>
      <c r="AT52" s="420"/>
      <c r="AU52" s="420"/>
      <c r="AV52" s="420"/>
      <c r="AW52" s="420"/>
      <c r="AX52" s="420"/>
      <c r="AY52" s="421"/>
    </row>
    <row r="53" spans="1:51" ht="25.5" customHeight="1">
      <c r="A53" s="349"/>
      <c r="B53" s="350"/>
      <c r="C53" s="350"/>
      <c r="D53" s="350"/>
      <c r="E53" s="350"/>
      <c r="F53" s="350"/>
      <c r="G53" s="408" t="s">
        <v>134</v>
      </c>
      <c r="H53" s="409"/>
      <c r="I53" s="409"/>
      <c r="J53" s="409"/>
      <c r="K53" s="410"/>
      <c r="L53" s="414" t="s">
        <v>45</v>
      </c>
      <c r="M53" s="414"/>
      <c r="N53" s="414"/>
      <c r="O53" s="403"/>
      <c r="P53" s="404"/>
      <c r="Q53" s="18" t="s">
        <v>58</v>
      </c>
      <c r="R53" s="405"/>
      <c r="S53" s="405"/>
      <c r="T53" s="405"/>
      <c r="U53" s="406"/>
      <c r="V53" s="415"/>
      <c r="W53" s="415"/>
      <c r="X53" s="415"/>
      <c r="Y53" s="415"/>
      <c r="Z53" s="415"/>
      <c r="AA53" s="415"/>
      <c r="AB53" s="403"/>
      <c r="AC53" s="404"/>
      <c r="AD53" s="18" t="s">
        <v>58</v>
      </c>
      <c r="AE53" s="405"/>
      <c r="AF53" s="405"/>
      <c r="AG53" s="406"/>
      <c r="AH53" s="403"/>
      <c r="AI53" s="404"/>
      <c r="AJ53" s="18" t="s">
        <v>58</v>
      </c>
      <c r="AK53" s="405"/>
      <c r="AL53" s="405"/>
      <c r="AM53" s="406"/>
      <c r="AN53" s="403"/>
      <c r="AO53" s="404"/>
      <c r="AP53" s="18" t="s">
        <v>58</v>
      </c>
      <c r="AQ53" s="405"/>
      <c r="AR53" s="405"/>
      <c r="AS53" s="406"/>
      <c r="AT53" s="403"/>
      <c r="AU53" s="404"/>
      <c r="AV53" s="18" t="s">
        <v>58</v>
      </c>
      <c r="AW53" s="405"/>
      <c r="AX53" s="405"/>
      <c r="AY53" s="407"/>
    </row>
    <row r="54" spans="1:51" ht="25.5" customHeight="1">
      <c r="A54" s="349"/>
      <c r="B54" s="350"/>
      <c r="C54" s="350"/>
      <c r="D54" s="350"/>
      <c r="E54" s="350"/>
      <c r="F54" s="350"/>
      <c r="G54" s="411"/>
      <c r="H54" s="412"/>
      <c r="I54" s="412"/>
      <c r="J54" s="412"/>
      <c r="K54" s="413"/>
      <c r="L54" s="392" t="s">
        <v>45</v>
      </c>
      <c r="M54" s="392"/>
      <c r="N54" s="392"/>
      <c r="O54" s="416"/>
      <c r="P54" s="417"/>
      <c r="Q54" s="17" t="s">
        <v>58</v>
      </c>
      <c r="R54" s="418"/>
      <c r="S54" s="418"/>
      <c r="T54" s="418"/>
      <c r="U54" s="419"/>
      <c r="V54" s="420"/>
      <c r="W54" s="420"/>
      <c r="X54" s="420"/>
      <c r="Y54" s="420"/>
      <c r="Z54" s="420"/>
      <c r="AA54" s="420"/>
      <c r="AB54" s="420"/>
      <c r="AC54" s="420"/>
      <c r="AD54" s="420"/>
      <c r="AE54" s="420"/>
      <c r="AF54" s="420"/>
      <c r="AG54" s="420"/>
      <c r="AH54" s="420"/>
      <c r="AI54" s="420"/>
      <c r="AJ54" s="420"/>
      <c r="AK54" s="420"/>
      <c r="AL54" s="420"/>
      <c r="AM54" s="420"/>
      <c r="AN54" s="420"/>
      <c r="AO54" s="420"/>
      <c r="AP54" s="420"/>
      <c r="AQ54" s="420"/>
      <c r="AR54" s="420"/>
      <c r="AS54" s="420"/>
      <c r="AT54" s="420"/>
      <c r="AU54" s="420"/>
      <c r="AV54" s="420"/>
      <c r="AW54" s="420"/>
      <c r="AX54" s="420"/>
      <c r="AY54" s="421"/>
    </row>
    <row r="55" spans="1:51" ht="25.5" customHeight="1">
      <c r="A55" s="349"/>
      <c r="B55" s="350"/>
      <c r="C55" s="350"/>
      <c r="D55" s="350"/>
      <c r="E55" s="350"/>
      <c r="F55" s="350"/>
      <c r="G55" s="408" t="s">
        <v>135</v>
      </c>
      <c r="H55" s="409"/>
      <c r="I55" s="409"/>
      <c r="J55" s="409"/>
      <c r="K55" s="410"/>
      <c r="L55" s="414" t="s">
        <v>45</v>
      </c>
      <c r="M55" s="414"/>
      <c r="N55" s="414"/>
      <c r="O55" s="403"/>
      <c r="P55" s="404"/>
      <c r="Q55" s="18" t="s">
        <v>58</v>
      </c>
      <c r="R55" s="405"/>
      <c r="S55" s="405"/>
      <c r="T55" s="405"/>
      <c r="U55" s="406"/>
      <c r="V55" s="415"/>
      <c r="W55" s="415"/>
      <c r="X55" s="415"/>
      <c r="Y55" s="415"/>
      <c r="Z55" s="415"/>
      <c r="AA55" s="415"/>
      <c r="AB55" s="415"/>
      <c r="AC55" s="415"/>
      <c r="AD55" s="415"/>
      <c r="AE55" s="415"/>
      <c r="AF55" s="415"/>
      <c r="AG55" s="415"/>
      <c r="AH55" s="403"/>
      <c r="AI55" s="404"/>
      <c r="AJ55" s="18" t="s">
        <v>58</v>
      </c>
      <c r="AK55" s="405"/>
      <c r="AL55" s="405"/>
      <c r="AM55" s="406"/>
      <c r="AN55" s="403"/>
      <c r="AO55" s="404"/>
      <c r="AP55" s="18" t="s">
        <v>58</v>
      </c>
      <c r="AQ55" s="405"/>
      <c r="AR55" s="405"/>
      <c r="AS55" s="406"/>
      <c r="AT55" s="403"/>
      <c r="AU55" s="404"/>
      <c r="AV55" s="18" t="s">
        <v>58</v>
      </c>
      <c r="AW55" s="405"/>
      <c r="AX55" s="405"/>
      <c r="AY55" s="407"/>
    </row>
    <row r="56" spans="1:51" ht="25.5" customHeight="1">
      <c r="A56" s="349"/>
      <c r="B56" s="350"/>
      <c r="C56" s="350"/>
      <c r="D56" s="350"/>
      <c r="E56" s="350"/>
      <c r="F56" s="350"/>
      <c r="G56" s="411"/>
      <c r="H56" s="412"/>
      <c r="I56" s="412"/>
      <c r="J56" s="412"/>
      <c r="K56" s="413"/>
      <c r="L56" s="392" t="s">
        <v>45</v>
      </c>
      <c r="M56" s="392"/>
      <c r="N56" s="392"/>
      <c r="O56" s="416"/>
      <c r="P56" s="417"/>
      <c r="Q56" s="17" t="s">
        <v>58</v>
      </c>
      <c r="R56" s="418"/>
      <c r="S56" s="418"/>
      <c r="T56" s="418"/>
      <c r="U56" s="419"/>
      <c r="V56" s="420"/>
      <c r="W56" s="420"/>
      <c r="X56" s="420"/>
      <c r="Y56" s="420"/>
      <c r="Z56" s="420"/>
      <c r="AA56" s="420"/>
      <c r="AB56" s="420"/>
      <c r="AC56" s="420"/>
      <c r="AD56" s="420"/>
      <c r="AE56" s="420"/>
      <c r="AF56" s="420"/>
      <c r="AG56" s="420"/>
      <c r="AH56" s="420"/>
      <c r="AI56" s="420"/>
      <c r="AJ56" s="420"/>
      <c r="AK56" s="420"/>
      <c r="AL56" s="420"/>
      <c r="AM56" s="420"/>
      <c r="AN56" s="420"/>
      <c r="AO56" s="420"/>
      <c r="AP56" s="420"/>
      <c r="AQ56" s="420"/>
      <c r="AR56" s="420"/>
      <c r="AS56" s="420"/>
      <c r="AT56" s="420"/>
      <c r="AU56" s="420"/>
      <c r="AV56" s="420"/>
      <c r="AW56" s="420"/>
      <c r="AX56" s="420"/>
      <c r="AY56" s="421"/>
    </row>
    <row r="57" spans="1:51" ht="25.5" customHeight="1" thickBot="1">
      <c r="A57" s="351"/>
      <c r="B57" s="352"/>
      <c r="C57" s="352"/>
      <c r="D57" s="352"/>
      <c r="E57" s="352"/>
      <c r="F57" s="352"/>
      <c r="G57" s="364" t="s">
        <v>129</v>
      </c>
      <c r="H57" s="365"/>
      <c r="I57" s="365"/>
      <c r="J57" s="365"/>
      <c r="K57" s="365"/>
      <c r="L57" s="366" t="s">
        <v>45</v>
      </c>
      <c r="M57" s="366"/>
      <c r="N57" s="366"/>
      <c r="O57" s="398"/>
      <c r="P57" s="399"/>
      <c r="Q57" s="2" t="s">
        <v>58</v>
      </c>
      <c r="R57" s="400"/>
      <c r="S57" s="400"/>
      <c r="T57" s="400"/>
      <c r="U57" s="401"/>
      <c r="V57" s="397"/>
      <c r="W57" s="397"/>
      <c r="X57" s="397"/>
      <c r="Y57" s="397"/>
      <c r="Z57" s="397"/>
      <c r="AA57" s="397"/>
      <c r="AB57" s="397"/>
      <c r="AC57" s="397"/>
      <c r="AD57" s="397"/>
      <c r="AE57" s="397"/>
      <c r="AF57" s="397"/>
      <c r="AG57" s="397"/>
      <c r="AH57" s="397"/>
      <c r="AI57" s="397"/>
      <c r="AJ57" s="397"/>
      <c r="AK57" s="397"/>
      <c r="AL57" s="397"/>
      <c r="AM57" s="397"/>
      <c r="AN57" s="398"/>
      <c r="AO57" s="399"/>
      <c r="AP57" s="2" t="s">
        <v>58</v>
      </c>
      <c r="AQ57" s="400"/>
      <c r="AR57" s="400"/>
      <c r="AS57" s="401"/>
      <c r="AT57" s="398"/>
      <c r="AU57" s="399"/>
      <c r="AV57" s="2" t="s">
        <v>58</v>
      </c>
      <c r="AW57" s="400"/>
      <c r="AX57" s="400"/>
      <c r="AY57" s="402"/>
    </row>
    <row r="58" spans="1:51" ht="25.5" customHeight="1" thickBot="1">
      <c r="A58" s="347" t="s">
        <v>63</v>
      </c>
      <c r="B58" s="348"/>
      <c r="C58" s="348"/>
      <c r="D58" s="348"/>
      <c r="E58" s="348"/>
      <c r="F58" s="348"/>
      <c r="G58" s="353" t="s">
        <v>64</v>
      </c>
      <c r="H58" s="354"/>
      <c r="I58" s="354"/>
      <c r="J58" s="354"/>
      <c r="K58" s="354"/>
      <c r="L58" s="355" t="s">
        <v>1</v>
      </c>
      <c r="M58" s="355"/>
      <c r="N58" s="355"/>
      <c r="O58" s="356" t="s">
        <v>35</v>
      </c>
      <c r="P58" s="210"/>
      <c r="Q58" s="210"/>
      <c r="R58" s="210"/>
      <c r="S58" s="210"/>
      <c r="T58" s="210"/>
      <c r="U58" s="210"/>
      <c r="V58" s="210"/>
      <c r="W58" s="357"/>
      <c r="X58" s="210" t="s">
        <v>53</v>
      </c>
      <c r="Y58" s="210"/>
      <c r="Z58" s="210"/>
      <c r="AA58" s="210"/>
      <c r="AB58" s="210"/>
      <c r="AC58" s="210"/>
      <c r="AD58" s="210"/>
      <c r="AE58" s="210"/>
      <c r="AF58" s="210"/>
      <c r="AG58" s="357"/>
      <c r="AH58" s="210" t="s">
        <v>127</v>
      </c>
      <c r="AI58" s="210"/>
      <c r="AJ58" s="210"/>
      <c r="AK58" s="210"/>
      <c r="AL58" s="210"/>
      <c r="AM58" s="210"/>
      <c r="AN58" s="210"/>
      <c r="AO58" s="210"/>
      <c r="AP58" s="357"/>
      <c r="AQ58" s="210" t="s">
        <v>128</v>
      </c>
      <c r="AR58" s="210"/>
      <c r="AS58" s="210"/>
      <c r="AT58" s="210"/>
      <c r="AU58" s="210"/>
      <c r="AV58" s="210"/>
      <c r="AW58" s="210"/>
      <c r="AX58" s="210"/>
      <c r="AY58" s="358"/>
    </row>
    <row r="59" spans="1:51" ht="25.5" customHeight="1">
      <c r="A59" s="349"/>
      <c r="B59" s="350"/>
      <c r="C59" s="350"/>
      <c r="D59" s="350"/>
      <c r="E59" s="350"/>
      <c r="F59" s="350"/>
      <c r="G59" s="383" t="s">
        <v>80</v>
      </c>
      <c r="H59" s="384"/>
      <c r="I59" s="384"/>
      <c r="J59" s="384"/>
      <c r="K59" s="384"/>
      <c r="L59" s="385" t="s">
        <v>45</v>
      </c>
      <c r="M59" s="385"/>
      <c r="N59" s="385"/>
      <c r="O59" s="386"/>
      <c r="P59" s="387"/>
      <c r="Q59" s="387"/>
      <c r="R59" s="19" t="s">
        <v>46</v>
      </c>
      <c r="S59" s="388"/>
      <c r="T59" s="388"/>
      <c r="U59" s="388"/>
      <c r="V59" s="388"/>
      <c r="W59" s="389"/>
      <c r="X59" s="386"/>
      <c r="Y59" s="387"/>
      <c r="Z59" s="387"/>
      <c r="AA59" s="19" t="s">
        <v>46</v>
      </c>
      <c r="AB59" s="388"/>
      <c r="AC59" s="388"/>
      <c r="AD59" s="388"/>
      <c r="AE59" s="388"/>
      <c r="AF59" s="388"/>
      <c r="AG59" s="389"/>
      <c r="AH59" s="386"/>
      <c r="AI59" s="387"/>
      <c r="AJ59" s="387"/>
      <c r="AK59" s="19" t="s">
        <v>46</v>
      </c>
      <c r="AL59" s="388"/>
      <c r="AM59" s="388"/>
      <c r="AN59" s="388"/>
      <c r="AO59" s="388"/>
      <c r="AP59" s="389"/>
      <c r="AQ59" s="390"/>
      <c r="AR59" s="390"/>
      <c r="AS59" s="390"/>
      <c r="AT59" s="390"/>
      <c r="AU59" s="390"/>
      <c r="AV59" s="390"/>
      <c r="AW59" s="390"/>
      <c r="AX59" s="390"/>
      <c r="AY59" s="391"/>
    </row>
    <row r="60" spans="1:51" ht="25.5" customHeight="1">
      <c r="A60" s="349"/>
      <c r="B60" s="350"/>
      <c r="C60" s="350"/>
      <c r="D60" s="350"/>
      <c r="E60" s="350"/>
      <c r="F60" s="350"/>
      <c r="G60" s="379"/>
      <c r="H60" s="380"/>
      <c r="I60" s="380"/>
      <c r="J60" s="380"/>
      <c r="K60" s="380"/>
      <c r="L60" s="392" t="s">
        <v>45</v>
      </c>
      <c r="M60" s="392"/>
      <c r="N60" s="392"/>
      <c r="O60" s="374"/>
      <c r="P60" s="374"/>
      <c r="Q60" s="375"/>
      <c r="R60" s="20" t="s">
        <v>46</v>
      </c>
      <c r="S60" s="376"/>
      <c r="T60" s="377"/>
      <c r="U60" s="377"/>
      <c r="V60" s="377"/>
      <c r="W60" s="377"/>
      <c r="X60" s="374"/>
      <c r="Y60" s="374"/>
      <c r="Z60" s="375"/>
      <c r="AA60" s="20" t="s">
        <v>46</v>
      </c>
      <c r="AB60" s="376"/>
      <c r="AC60" s="377"/>
      <c r="AD60" s="377"/>
      <c r="AE60" s="377"/>
      <c r="AF60" s="377"/>
      <c r="AG60" s="377"/>
      <c r="AH60" s="374"/>
      <c r="AI60" s="374"/>
      <c r="AJ60" s="375"/>
      <c r="AK60" s="20" t="s">
        <v>46</v>
      </c>
      <c r="AL60" s="376"/>
      <c r="AM60" s="377"/>
      <c r="AN60" s="377"/>
      <c r="AO60" s="377"/>
      <c r="AP60" s="377"/>
      <c r="AQ60" s="374"/>
      <c r="AR60" s="374"/>
      <c r="AS60" s="375"/>
      <c r="AT60" s="20" t="s">
        <v>46</v>
      </c>
      <c r="AU60" s="376"/>
      <c r="AV60" s="377"/>
      <c r="AW60" s="377"/>
      <c r="AX60" s="377"/>
      <c r="AY60" s="378"/>
    </row>
    <row r="61" spans="1:51" ht="25.5" customHeight="1">
      <c r="A61" s="349"/>
      <c r="B61" s="350"/>
      <c r="C61" s="350"/>
      <c r="D61" s="350"/>
      <c r="E61" s="350"/>
      <c r="F61" s="350"/>
      <c r="G61" s="379" t="s">
        <v>65</v>
      </c>
      <c r="H61" s="380"/>
      <c r="I61" s="380"/>
      <c r="J61" s="380"/>
      <c r="K61" s="380"/>
      <c r="L61" s="373" t="s">
        <v>45</v>
      </c>
      <c r="M61" s="373"/>
      <c r="N61" s="373"/>
      <c r="O61" s="359"/>
      <c r="P61" s="359"/>
      <c r="Q61" s="360"/>
      <c r="R61" s="3" t="s">
        <v>46</v>
      </c>
      <c r="S61" s="361"/>
      <c r="T61" s="362"/>
      <c r="U61" s="362"/>
      <c r="V61" s="362"/>
      <c r="W61" s="362"/>
      <c r="X61" s="359"/>
      <c r="Y61" s="359"/>
      <c r="Z61" s="360"/>
      <c r="AA61" s="3" t="s">
        <v>46</v>
      </c>
      <c r="AB61" s="361"/>
      <c r="AC61" s="362"/>
      <c r="AD61" s="362"/>
      <c r="AE61" s="362"/>
      <c r="AF61" s="362"/>
      <c r="AG61" s="362"/>
      <c r="AH61" s="359"/>
      <c r="AI61" s="359"/>
      <c r="AJ61" s="360"/>
      <c r="AK61" s="3" t="s">
        <v>46</v>
      </c>
      <c r="AL61" s="361"/>
      <c r="AM61" s="362"/>
      <c r="AN61" s="362"/>
      <c r="AO61" s="362"/>
      <c r="AP61" s="362"/>
      <c r="AQ61" s="359"/>
      <c r="AR61" s="359"/>
      <c r="AS61" s="360"/>
      <c r="AT61" s="3" t="s">
        <v>46</v>
      </c>
      <c r="AU61" s="361"/>
      <c r="AV61" s="362"/>
      <c r="AW61" s="362"/>
      <c r="AX61" s="362"/>
      <c r="AY61" s="363"/>
    </row>
    <row r="62" spans="1:51" ht="25.5" customHeight="1">
      <c r="A62" s="349"/>
      <c r="B62" s="350"/>
      <c r="C62" s="350"/>
      <c r="D62" s="350"/>
      <c r="E62" s="350"/>
      <c r="F62" s="350"/>
      <c r="G62" s="371" t="s">
        <v>66</v>
      </c>
      <c r="H62" s="372"/>
      <c r="I62" s="372"/>
      <c r="J62" s="372"/>
      <c r="K62" s="372"/>
      <c r="L62" s="373" t="s">
        <v>45</v>
      </c>
      <c r="M62" s="373"/>
      <c r="N62" s="373"/>
      <c r="O62" s="359"/>
      <c r="P62" s="359"/>
      <c r="Q62" s="360"/>
      <c r="R62" s="3" t="s">
        <v>46</v>
      </c>
      <c r="S62" s="361"/>
      <c r="T62" s="362"/>
      <c r="U62" s="362"/>
      <c r="V62" s="362"/>
      <c r="W62" s="362"/>
      <c r="X62" s="359"/>
      <c r="Y62" s="359"/>
      <c r="Z62" s="360"/>
      <c r="AA62" s="3" t="s">
        <v>46</v>
      </c>
      <c r="AB62" s="361"/>
      <c r="AC62" s="362"/>
      <c r="AD62" s="362"/>
      <c r="AE62" s="362"/>
      <c r="AF62" s="362"/>
      <c r="AG62" s="362"/>
      <c r="AH62" s="359"/>
      <c r="AI62" s="359"/>
      <c r="AJ62" s="360"/>
      <c r="AK62" s="3" t="s">
        <v>46</v>
      </c>
      <c r="AL62" s="361"/>
      <c r="AM62" s="362"/>
      <c r="AN62" s="362"/>
      <c r="AO62" s="362"/>
      <c r="AP62" s="362"/>
      <c r="AQ62" s="359"/>
      <c r="AR62" s="359"/>
      <c r="AS62" s="360"/>
      <c r="AT62" s="3" t="s">
        <v>46</v>
      </c>
      <c r="AU62" s="361"/>
      <c r="AV62" s="362"/>
      <c r="AW62" s="362"/>
      <c r="AX62" s="362"/>
      <c r="AY62" s="363"/>
    </row>
    <row r="63" spans="1:51" ht="25.5" customHeight="1" thickBot="1">
      <c r="A63" s="351"/>
      <c r="B63" s="352"/>
      <c r="C63" s="352"/>
      <c r="D63" s="352"/>
      <c r="E63" s="352"/>
      <c r="F63" s="352"/>
      <c r="G63" s="364" t="s">
        <v>67</v>
      </c>
      <c r="H63" s="365"/>
      <c r="I63" s="365"/>
      <c r="J63" s="365"/>
      <c r="K63" s="365"/>
      <c r="L63" s="366" t="s">
        <v>45</v>
      </c>
      <c r="M63" s="366"/>
      <c r="N63" s="366"/>
      <c r="O63" s="318"/>
      <c r="P63" s="318"/>
      <c r="Q63" s="319"/>
      <c r="R63" s="4" t="s">
        <v>46</v>
      </c>
      <c r="S63" s="320"/>
      <c r="T63" s="321"/>
      <c r="U63" s="321"/>
      <c r="V63" s="321"/>
      <c r="W63" s="321"/>
      <c r="X63" s="318"/>
      <c r="Y63" s="318"/>
      <c r="Z63" s="319"/>
      <c r="AA63" s="4" t="s">
        <v>46</v>
      </c>
      <c r="AB63" s="320">
        <f>S63+AB59-AB61-AB62</f>
        <v>0</v>
      </c>
      <c r="AC63" s="321"/>
      <c r="AD63" s="321"/>
      <c r="AE63" s="321"/>
      <c r="AF63" s="321"/>
      <c r="AG63" s="321"/>
      <c r="AH63" s="318"/>
      <c r="AI63" s="318"/>
      <c r="AJ63" s="319"/>
      <c r="AK63" s="4" t="s">
        <v>46</v>
      </c>
      <c r="AL63" s="320">
        <f>AB63+AL59-AL61-AL62</f>
        <v>0</v>
      </c>
      <c r="AM63" s="321"/>
      <c r="AN63" s="321"/>
      <c r="AO63" s="321"/>
      <c r="AP63" s="321"/>
      <c r="AQ63" s="318"/>
      <c r="AR63" s="318"/>
      <c r="AS63" s="319"/>
      <c r="AT63" s="4" t="s">
        <v>46</v>
      </c>
      <c r="AU63" s="320">
        <f>AL63+AU60-AU61-AU62</f>
        <v>0</v>
      </c>
      <c r="AV63" s="321"/>
      <c r="AW63" s="321"/>
      <c r="AX63" s="321"/>
      <c r="AY63" s="322"/>
    </row>
    <row r="64" spans="1:51" ht="25.5" customHeight="1" thickBot="1">
      <c r="A64" s="347" t="s">
        <v>68</v>
      </c>
      <c r="B64" s="348"/>
      <c r="C64" s="348"/>
      <c r="D64" s="348"/>
      <c r="E64" s="348"/>
      <c r="F64" s="348"/>
      <c r="G64" s="353" t="s">
        <v>64</v>
      </c>
      <c r="H64" s="354"/>
      <c r="I64" s="354"/>
      <c r="J64" s="354"/>
      <c r="K64" s="354"/>
      <c r="L64" s="355" t="s">
        <v>1</v>
      </c>
      <c r="M64" s="355"/>
      <c r="N64" s="355"/>
      <c r="O64" s="356" t="s">
        <v>35</v>
      </c>
      <c r="P64" s="210"/>
      <c r="Q64" s="210"/>
      <c r="R64" s="210"/>
      <c r="S64" s="210"/>
      <c r="T64" s="210"/>
      <c r="U64" s="210"/>
      <c r="V64" s="210"/>
      <c r="W64" s="357"/>
      <c r="X64" s="210" t="s">
        <v>53</v>
      </c>
      <c r="Y64" s="210"/>
      <c r="Z64" s="210"/>
      <c r="AA64" s="210"/>
      <c r="AB64" s="210"/>
      <c r="AC64" s="210"/>
      <c r="AD64" s="210"/>
      <c r="AE64" s="210"/>
      <c r="AF64" s="210"/>
      <c r="AG64" s="357"/>
      <c r="AH64" s="210" t="s">
        <v>127</v>
      </c>
      <c r="AI64" s="210"/>
      <c r="AJ64" s="210"/>
      <c r="AK64" s="210"/>
      <c r="AL64" s="210"/>
      <c r="AM64" s="210"/>
      <c r="AN64" s="210"/>
      <c r="AO64" s="210"/>
      <c r="AP64" s="357"/>
      <c r="AQ64" s="210" t="s">
        <v>128</v>
      </c>
      <c r="AR64" s="210"/>
      <c r="AS64" s="210"/>
      <c r="AT64" s="210"/>
      <c r="AU64" s="210"/>
      <c r="AV64" s="210"/>
      <c r="AW64" s="210"/>
      <c r="AX64" s="210"/>
      <c r="AY64" s="358"/>
    </row>
    <row r="65" spans="1:51" ht="25.5" customHeight="1">
      <c r="A65" s="349"/>
      <c r="B65" s="350"/>
      <c r="C65" s="350"/>
      <c r="D65" s="350"/>
      <c r="E65" s="350"/>
      <c r="F65" s="350"/>
      <c r="G65" s="383" t="s">
        <v>81</v>
      </c>
      <c r="H65" s="384"/>
      <c r="I65" s="384"/>
      <c r="J65" s="384"/>
      <c r="K65" s="384"/>
      <c r="L65" s="396" t="s">
        <v>45</v>
      </c>
      <c r="M65" s="396"/>
      <c r="N65" s="396"/>
      <c r="O65" s="386"/>
      <c r="P65" s="387"/>
      <c r="Q65" s="387"/>
      <c r="R65" s="19" t="s">
        <v>46</v>
      </c>
      <c r="S65" s="388"/>
      <c r="T65" s="388"/>
      <c r="U65" s="388"/>
      <c r="V65" s="388"/>
      <c r="W65" s="389"/>
      <c r="X65" s="386"/>
      <c r="Y65" s="387"/>
      <c r="Z65" s="387"/>
      <c r="AA65" s="19" t="s">
        <v>46</v>
      </c>
      <c r="AB65" s="388"/>
      <c r="AC65" s="388"/>
      <c r="AD65" s="388"/>
      <c r="AE65" s="388"/>
      <c r="AF65" s="388"/>
      <c r="AG65" s="389"/>
      <c r="AH65" s="386"/>
      <c r="AI65" s="387"/>
      <c r="AJ65" s="387"/>
      <c r="AK65" s="19" t="s">
        <v>46</v>
      </c>
      <c r="AL65" s="388"/>
      <c r="AM65" s="388"/>
      <c r="AN65" s="388"/>
      <c r="AO65" s="388"/>
      <c r="AP65" s="389"/>
      <c r="AQ65" s="390"/>
      <c r="AR65" s="390"/>
      <c r="AS65" s="390"/>
      <c r="AT65" s="390"/>
      <c r="AU65" s="390"/>
      <c r="AV65" s="390"/>
      <c r="AW65" s="390"/>
      <c r="AX65" s="390"/>
      <c r="AY65" s="391"/>
    </row>
    <row r="66" spans="1:51" ht="25.5" customHeight="1">
      <c r="A66" s="349"/>
      <c r="B66" s="350"/>
      <c r="C66" s="350"/>
      <c r="D66" s="350"/>
      <c r="E66" s="350"/>
      <c r="F66" s="350"/>
      <c r="G66" s="379"/>
      <c r="H66" s="380"/>
      <c r="I66" s="380"/>
      <c r="J66" s="380"/>
      <c r="K66" s="380"/>
      <c r="L66" s="394" t="s">
        <v>45</v>
      </c>
      <c r="M66" s="394"/>
      <c r="N66" s="394"/>
      <c r="O66" s="374"/>
      <c r="P66" s="374"/>
      <c r="Q66" s="375"/>
      <c r="R66" s="20" t="s">
        <v>46</v>
      </c>
      <c r="S66" s="376"/>
      <c r="T66" s="377"/>
      <c r="U66" s="377"/>
      <c r="V66" s="377"/>
      <c r="W66" s="377"/>
      <c r="X66" s="374"/>
      <c r="Y66" s="374"/>
      <c r="Z66" s="375"/>
      <c r="AA66" s="20" t="s">
        <v>46</v>
      </c>
      <c r="AB66" s="376"/>
      <c r="AC66" s="377"/>
      <c r="AD66" s="377"/>
      <c r="AE66" s="377"/>
      <c r="AF66" s="377"/>
      <c r="AG66" s="377"/>
      <c r="AH66" s="374"/>
      <c r="AI66" s="374"/>
      <c r="AJ66" s="375"/>
      <c r="AK66" s="20" t="s">
        <v>46</v>
      </c>
      <c r="AL66" s="376"/>
      <c r="AM66" s="377"/>
      <c r="AN66" s="377"/>
      <c r="AO66" s="377"/>
      <c r="AP66" s="377"/>
      <c r="AQ66" s="374"/>
      <c r="AR66" s="374"/>
      <c r="AS66" s="375"/>
      <c r="AT66" s="20" t="s">
        <v>46</v>
      </c>
      <c r="AU66" s="376"/>
      <c r="AV66" s="377"/>
      <c r="AW66" s="377"/>
      <c r="AX66" s="377"/>
      <c r="AY66" s="378"/>
    </row>
    <row r="67" spans="1:51" ht="25.5" customHeight="1">
      <c r="A67" s="349"/>
      <c r="B67" s="350"/>
      <c r="C67" s="350"/>
      <c r="D67" s="350"/>
      <c r="E67" s="350"/>
      <c r="F67" s="350"/>
      <c r="G67" s="379" t="s">
        <v>83</v>
      </c>
      <c r="H67" s="380"/>
      <c r="I67" s="380"/>
      <c r="J67" s="380"/>
      <c r="K67" s="380"/>
      <c r="L67" s="393" t="s">
        <v>45</v>
      </c>
      <c r="M67" s="393"/>
      <c r="N67" s="393"/>
      <c r="O67" s="359"/>
      <c r="P67" s="359"/>
      <c r="Q67" s="360"/>
      <c r="R67" s="3" t="s">
        <v>46</v>
      </c>
      <c r="S67" s="361"/>
      <c r="T67" s="362"/>
      <c r="U67" s="362"/>
      <c r="V67" s="362"/>
      <c r="W67" s="362"/>
      <c r="X67" s="359"/>
      <c r="Y67" s="359"/>
      <c r="Z67" s="360"/>
      <c r="AA67" s="3" t="s">
        <v>46</v>
      </c>
      <c r="AB67" s="361"/>
      <c r="AC67" s="362"/>
      <c r="AD67" s="362"/>
      <c r="AE67" s="362"/>
      <c r="AF67" s="362"/>
      <c r="AG67" s="362"/>
      <c r="AH67" s="359"/>
      <c r="AI67" s="359"/>
      <c r="AJ67" s="360"/>
      <c r="AK67" s="3" t="s">
        <v>46</v>
      </c>
      <c r="AL67" s="361"/>
      <c r="AM67" s="362"/>
      <c r="AN67" s="362"/>
      <c r="AO67" s="362"/>
      <c r="AP67" s="362"/>
      <c r="AQ67" s="359"/>
      <c r="AR67" s="359"/>
      <c r="AS67" s="360"/>
      <c r="AT67" s="3" t="s">
        <v>46</v>
      </c>
      <c r="AU67" s="361"/>
      <c r="AV67" s="362"/>
      <c r="AW67" s="362"/>
      <c r="AX67" s="362"/>
      <c r="AY67" s="363"/>
    </row>
    <row r="68" spans="1:51" ht="25.5" customHeight="1">
      <c r="A68" s="349"/>
      <c r="B68" s="350"/>
      <c r="C68" s="350"/>
      <c r="D68" s="350"/>
      <c r="E68" s="350"/>
      <c r="F68" s="350"/>
      <c r="G68" s="371" t="s">
        <v>69</v>
      </c>
      <c r="H68" s="372"/>
      <c r="I68" s="372"/>
      <c r="J68" s="372"/>
      <c r="K68" s="372"/>
      <c r="L68" s="393" t="s">
        <v>45</v>
      </c>
      <c r="M68" s="393"/>
      <c r="N68" s="393"/>
      <c r="O68" s="359"/>
      <c r="P68" s="359"/>
      <c r="Q68" s="360"/>
      <c r="R68" s="3" t="s">
        <v>46</v>
      </c>
      <c r="S68" s="361"/>
      <c r="T68" s="362"/>
      <c r="U68" s="362"/>
      <c r="V68" s="362"/>
      <c r="W68" s="362"/>
      <c r="X68" s="359"/>
      <c r="Y68" s="359"/>
      <c r="Z68" s="360"/>
      <c r="AA68" s="3" t="s">
        <v>46</v>
      </c>
      <c r="AB68" s="361"/>
      <c r="AC68" s="362"/>
      <c r="AD68" s="362"/>
      <c r="AE68" s="362"/>
      <c r="AF68" s="362"/>
      <c r="AG68" s="362"/>
      <c r="AH68" s="359"/>
      <c r="AI68" s="359"/>
      <c r="AJ68" s="360"/>
      <c r="AK68" s="3" t="s">
        <v>46</v>
      </c>
      <c r="AL68" s="361"/>
      <c r="AM68" s="362"/>
      <c r="AN68" s="362"/>
      <c r="AO68" s="362"/>
      <c r="AP68" s="362"/>
      <c r="AQ68" s="359"/>
      <c r="AR68" s="359"/>
      <c r="AS68" s="360"/>
      <c r="AT68" s="3" t="s">
        <v>46</v>
      </c>
      <c r="AU68" s="361"/>
      <c r="AV68" s="362"/>
      <c r="AW68" s="362"/>
      <c r="AX68" s="362"/>
      <c r="AY68" s="363"/>
    </row>
    <row r="69" spans="1:51" ht="25.5" customHeight="1" thickBot="1">
      <c r="A69" s="351"/>
      <c r="B69" s="352"/>
      <c r="C69" s="352"/>
      <c r="D69" s="352"/>
      <c r="E69" s="352"/>
      <c r="F69" s="352"/>
      <c r="G69" s="364" t="s">
        <v>70</v>
      </c>
      <c r="H69" s="365"/>
      <c r="I69" s="365"/>
      <c r="J69" s="365"/>
      <c r="K69" s="365"/>
      <c r="L69" s="395" t="s">
        <v>45</v>
      </c>
      <c r="M69" s="395"/>
      <c r="N69" s="395"/>
      <c r="O69" s="318"/>
      <c r="P69" s="318"/>
      <c r="Q69" s="319"/>
      <c r="R69" s="4" t="s">
        <v>46</v>
      </c>
      <c r="S69" s="320"/>
      <c r="T69" s="321"/>
      <c r="U69" s="321"/>
      <c r="V69" s="321"/>
      <c r="W69" s="321"/>
      <c r="X69" s="318"/>
      <c r="Y69" s="318"/>
      <c r="Z69" s="319"/>
      <c r="AA69" s="4" t="s">
        <v>46</v>
      </c>
      <c r="AB69" s="320">
        <f>S69+AB65-AB67-AB68</f>
        <v>0</v>
      </c>
      <c r="AC69" s="321"/>
      <c r="AD69" s="321"/>
      <c r="AE69" s="321"/>
      <c r="AF69" s="321"/>
      <c r="AG69" s="321"/>
      <c r="AH69" s="318"/>
      <c r="AI69" s="318"/>
      <c r="AJ69" s="319"/>
      <c r="AK69" s="4" t="s">
        <v>46</v>
      </c>
      <c r="AL69" s="320">
        <f>AB69+AL65-AL67-AL68</f>
        <v>0</v>
      </c>
      <c r="AM69" s="321"/>
      <c r="AN69" s="321"/>
      <c r="AO69" s="321"/>
      <c r="AP69" s="321"/>
      <c r="AQ69" s="318"/>
      <c r="AR69" s="318"/>
      <c r="AS69" s="319"/>
      <c r="AT69" s="4" t="s">
        <v>46</v>
      </c>
      <c r="AU69" s="320">
        <f>AL69+AU66-AU67-AU68</f>
        <v>0</v>
      </c>
      <c r="AV69" s="321"/>
      <c r="AW69" s="321"/>
      <c r="AX69" s="321"/>
      <c r="AY69" s="322"/>
    </row>
    <row r="70" spans="1:51" ht="25.5" customHeight="1" thickBot="1">
      <c r="A70" s="347" t="s">
        <v>71</v>
      </c>
      <c r="B70" s="348"/>
      <c r="C70" s="348"/>
      <c r="D70" s="348"/>
      <c r="E70" s="348"/>
      <c r="F70" s="348"/>
      <c r="G70" s="353" t="s">
        <v>64</v>
      </c>
      <c r="H70" s="354"/>
      <c r="I70" s="354"/>
      <c r="J70" s="354"/>
      <c r="K70" s="354"/>
      <c r="L70" s="355" t="s">
        <v>1</v>
      </c>
      <c r="M70" s="355"/>
      <c r="N70" s="355"/>
      <c r="O70" s="356" t="s">
        <v>35</v>
      </c>
      <c r="P70" s="210"/>
      <c r="Q70" s="210"/>
      <c r="R70" s="210"/>
      <c r="S70" s="210"/>
      <c r="T70" s="210"/>
      <c r="U70" s="210"/>
      <c r="V70" s="210"/>
      <c r="W70" s="357"/>
      <c r="X70" s="210" t="s">
        <v>53</v>
      </c>
      <c r="Y70" s="210"/>
      <c r="Z70" s="210"/>
      <c r="AA70" s="210"/>
      <c r="AB70" s="210"/>
      <c r="AC70" s="210"/>
      <c r="AD70" s="210"/>
      <c r="AE70" s="210"/>
      <c r="AF70" s="210"/>
      <c r="AG70" s="357"/>
      <c r="AH70" s="210" t="s">
        <v>127</v>
      </c>
      <c r="AI70" s="210"/>
      <c r="AJ70" s="210"/>
      <c r="AK70" s="210"/>
      <c r="AL70" s="210"/>
      <c r="AM70" s="210"/>
      <c r="AN70" s="210"/>
      <c r="AO70" s="210"/>
      <c r="AP70" s="357"/>
      <c r="AQ70" s="210" t="s">
        <v>128</v>
      </c>
      <c r="AR70" s="210"/>
      <c r="AS70" s="210"/>
      <c r="AT70" s="210"/>
      <c r="AU70" s="210"/>
      <c r="AV70" s="210"/>
      <c r="AW70" s="210"/>
      <c r="AX70" s="210"/>
      <c r="AY70" s="358"/>
    </row>
    <row r="71" spans="1:51" ht="25.5" customHeight="1">
      <c r="A71" s="349"/>
      <c r="B71" s="350"/>
      <c r="C71" s="350"/>
      <c r="D71" s="350"/>
      <c r="E71" s="350"/>
      <c r="F71" s="350"/>
      <c r="G71" s="383" t="s">
        <v>82</v>
      </c>
      <c r="H71" s="384"/>
      <c r="I71" s="384"/>
      <c r="J71" s="384"/>
      <c r="K71" s="384"/>
      <c r="L71" s="385" t="s">
        <v>45</v>
      </c>
      <c r="M71" s="385"/>
      <c r="N71" s="385"/>
      <c r="O71" s="386"/>
      <c r="P71" s="387"/>
      <c r="Q71" s="387"/>
      <c r="R71" s="19" t="s">
        <v>46</v>
      </c>
      <c r="S71" s="388"/>
      <c r="T71" s="388"/>
      <c r="U71" s="388"/>
      <c r="V71" s="388"/>
      <c r="W71" s="389"/>
      <c r="X71" s="386"/>
      <c r="Y71" s="387"/>
      <c r="Z71" s="387"/>
      <c r="AA71" s="19" t="s">
        <v>46</v>
      </c>
      <c r="AB71" s="388"/>
      <c r="AC71" s="388"/>
      <c r="AD71" s="388"/>
      <c r="AE71" s="388"/>
      <c r="AF71" s="388"/>
      <c r="AG71" s="389"/>
      <c r="AH71" s="386"/>
      <c r="AI71" s="387"/>
      <c r="AJ71" s="387"/>
      <c r="AK71" s="19" t="s">
        <v>46</v>
      </c>
      <c r="AL71" s="388"/>
      <c r="AM71" s="388"/>
      <c r="AN71" s="388"/>
      <c r="AO71" s="388"/>
      <c r="AP71" s="389"/>
      <c r="AQ71" s="390"/>
      <c r="AR71" s="390"/>
      <c r="AS71" s="390"/>
      <c r="AT71" s="390"/>
      <c r="AU71" s="390"/>
      <c r="AV71" s="390"/>
      <c r="AW71" s="390"/>
      <c r="AX71" s="390"/>
      <c r="AY71" s="391"/>
    </row>
    <row r="72" spans="1:51" ht="25.5" customHeight="1">
      <c r="A72" s="349"/>
      <c r="B72" s="350"/>
      <c r="C72" s="350"/>
      <c r="D72" s="350"/>
      <c r="E72" s="350"/>
      <c r="F72" s="350"/>
      <c r="G72" s="379"/>
      <c r="H72" s="380"/>
      <c r="I72" s="380"/>
      <c r="J72" s="380"/>
      <c r="K72" s="380"/>
      <c r="L72" s="392" t="s">
        <v>45</v>
      </c>
      <c r="M72" s="392"/>
      <c r="N72" s="392"/>
      <c r="O72" s="374"/>
      <c r="P72" s="374"/>
      <c r="Q72" s="375"/>
      <c r="R72" s="20" t="s">
        <v>46</v>
      </c>
      <c r="S72" s="376"/>
      <c r="T72" s="377"/>
      <c r="U72" s="377"/>
      <c r="V72" s="377"/>
      <c r="W72" s="377"/>
      <c r="X72" s="374"/>
      <c r="Y72" s="374"/>
      <c r="Z72" s="375"/>
      <c r="AA72" s="20" t="s">
        <v>46</v>
      </c>
      <c r="AB72" s="376"/>
      <c r="AC72" s="377"/>
      <c r="AD72" s="377"/>
      <c r="AE72" s="377"/>
      <c r="AF72" s="377"/>
      <c r="AG72" s="377"/>
      <c r="AH72" s="374"/>
      <c r="AI72" s="374"/>
      <c r="AJ72" s="375"/>
      <c r="AK72" s="20" t="s">
        <v>46</v>
      </c>
      <c r="AL72" s="376"/>
      <c r="AM72" s="377"/>
      <c r="AN72" s="377"/>
      <c r="AO72" s="377"/>
      <c r="AP72" s="377"/>
      <c r="AQ72" s="374"/>
      <c r="AR72" s="374"/>
      <c r="AS72" s="375"/>
      <c r="AT72" s="20" t="s">
        <v>46</v>
      </c>
      <c r="AU72" s="376"/>
      <c r="AV72" s="377"/>
      <c r="AW72" s="377"/>
      <c r="AX72" s="377"/>
      <c r="AY72" s="378"/>
    </row>
    <row r="73" spans="1:51" ht="25.5" customHeight="1">
      <c r="A73" s="349"/>
      <c r="B73" s="350"/>
      <c r="C73" s="350"/>
      <c r="D73" s="350"/>
      <c r="E73" s="350"/>
      <c r="F73" s="350"/>
      <c r="G73" s="379" t="s">
        <v>72</v>
      </c>
      <c r="H73" s="380"/>
      <c r="I73" s="380"/>
      <c r="J73" s="380"/>
      <c r="K73" s="380"/>
      <c r="L73" s="373" t="s">
        <v>45</v>
      </c>
      <c r="M73" s="373"/>
      <c r="N73" s="373"/>
      <c r="O73" s="359"/>
      <c r="P73" s="359"/>
      <c r="Q73" s="360"/>
      <c r="R73" s="3" t="s">
        <v>46</v>
      </c>
      <c r="S73" s="361"/>
      <c r="T73" s="362"/>
      <c r="U73" s="362"/>
      <c r="V73" s="362"/>
      <c r="W73" s="362"/>
      <c r="X73" s="359"/>
      <c r="Y73" s="359"/>
      <c r="Z73" s="360"/>
      <c r="AA73" s="3" t="s">
        <v>46</v>
      </c>
      <c r="AB73" s="361"/>
      <c r="AC73" s="362"/>
      <c r="AD73" s="362"/>
      <c r="AE73" s="362"/>
      <c r="AF73" s="362"/>
      <c r="AG73" s="362"/>
      <c r="AH73" s="359"/>
      <c r="AI73" s="359"/>
      <c r="AJ73" s="360"/>
      <c r="AK73" s="3" t="s">
        <v>46</v>
      </c>
      <c r="AL73" s="361"/>
      <c r="AM73" s="362"/>
      <c r="AN73" s="362"/>
      <c r="AO73" s="362"/>
      <c r="AP73" s="362"/>
      <c r="AQ73" s="359"/>
      <c r="AR73" s="359"/>
      <c r="AS73" s="360"/>
      <c r="AT73" s="3" t="s">
        <v>46</v>
      </c>
      <c r="AU73" s="361"/>
      <c r="AV73" s="362"/>
      <c r="AW73" s="362"/>
      <c r="AX73" s="362"/>
      <c r="AY73" s="363"/>
    </row>
    <row r="74" spans="1:51" ht="25.5" customHeight="1">
      <c r="A74" s="349"/>
      <c r="B74" s="350"/>
      <c r="C74" s="350"/>
      <c r="D74" s="350"/>
      <c r="E74" s="350"/>
      <c r="F74" s="350"/>
      <c r="G74" s="371" t="s">
        <v>73</v>
      </c>
      <c r="H74" s="372"/>
      <c r="I74" s="372"/>
      <c r="J74" s="372"/>
      <c r="K74" s="372"/>
      <c r="L74" s="373" t="s">
        <v>45</v>
      </c>
      <c r="M74" s="373"/>
      <c r="N74" s="373"/>
      <c r="O74" s="359"/>
      <c r="P74" s="359"/>
      <c r="Q74" s="360"/>
      <c r="R74" s="3" t="s">
        <v>46</v>
      </c>
      <c r="S74" s="361"/>
      <c r="T74" s="362"/>
      <c r="U74" s="362"/>
      <c r="V74" s="362"/>
      <c r="W74" s="362"/>
      <c r="X74" s="359"/>
      <c r="Y74" s="359"/>
      <c r="Z74" s="360"/>
      <c r="AA74" s="3" t="s">
        <v>46</v>
      </c>
      <c r="AB74" s="361"/>
      <c r="AC74" s="362"/>
      <c r="AD74" s="362"/>
      <c r="AE74" s="362"/>
      <c r="AF74" s="362"/>
      <c r="AG74" s="362"/>
      <c r="AH74" s="359"/>
      <c r="AI74" s="359"/>
      <c r="AJ74" s="360"/>
      <c r="AK74" s="3" t="s">
        <v>46</v>
      </c>
      <c r="AL74" s="361"/>
      <c r="AM74" s="362"/>
      <c r="AN74" s="362"/>
      <c r="AO74" s="362"/>
      <c r="AP74" s="362"/>
      <c r="AQ74" s="359"/>
      <c r="AR74" s="359"/>
      <c r="AS74" s="360"/>
      <c r="AT74" s="3" t="s">
        <v>46</v>
      </c>
      <c r="AU74" s="361"/>
      <c r="AV74" s="362"/>
      <c r="AW74" s="362"/>
      <c r="AX74" s="362"/>
      <c r="AY74" s="363"/>
    </row>
    <row r="75" spans="1:51" ht="25.5" customHeight="1" thickBot="1">
      <c r="A75" s="351"/>
      <c r="B75" s="352"/>
      <c r="C75" s="352"/>
      <c r="D75" s="352"/>
      <c r="E75" s="352"/>
      <c r="F75" s="352"/>
      <c r="G75" s="364" t="s">
        <v>74</v>
      </c>
      <c r="H75" s="365"/>
      <c r="I75" s="365"/>
      <c r="J75" s="365"/>
      <c r="K75" s="365"/>
      <c r="L75" s="366" t="s">
        <v>45</v>
      </c>
      <c r="M75" s="366"/>
      <c r="N75" s="366"/>
      <c r="O75" s="318"/>
      <c r="P75" s="318"/>
      <c r="Q75" s="319"/>
      <c r="R75" s="4" t="s">
        <v>46</v>
      </c>
      <c r="S75" s="320"/>
      <c r="T75" s="321"/>
      <c r="U75" s="321"/>
      <c r="V75" s="321"/>
      <c r="W75" s="321"/>
      <c r="X75" s="318"/>
      <c r="Y75" s="318"/>
      <c r="Z75" s="319"/>
      <c r="AA75" s="4" t="s">
        <v>46</v>
      </c>
      <c r="AB75" s="320">
        <f>S75+AB71-AB73-AB74</f>
        <v>0</v>
      </c>
      <c r="AC75" s="321"/>
      <c r="AD75" s="321"/>
      <c r="AE75" s="321"/>
      <c r="AF75" s="321"/>
      <c r="AG75" s="321"/>
      <c r="AH75" s="318"/>
      <c r="AI75" s="318"/>
      <c r="AJ75" s="319"/>
      <c r="AK75" s="4" t="s">
        <v>46</v>
      </c>
      <c r="AL75" s="320">
        <f>AB75+AL71-AL73-AL74</f>
        <v>0</v>
      </c>
      <c r="AM75" s="321"/>
      <c r="AN75" s="321"/>
      <c r="AO75" s="321"/>
      <c r="AP75" s="321"/>
      <c r="AQ75" s="318"/>
      <c r="AR75" s="318"/>
      <c r="AS75" s="319"/>
      <c r="AT75" s="4" t="s">
        <v>46</v>
      </c>
      <c r="AU75" s="320">
        <f>AL75+AU72-AU73-AU74</f>
        <v>0</v>
      </c>
      <c r="AV75" s="321"/>
      <c r="AW75" s="321"/>
      <c r="AX75" s="321"/>
      <c r="AY75" s="322"/>
    </row>
    <row r="76" spans="1:51" ht="20.100000000000001" customHeight="1">
      <c r="A76" s="187" t="s">
        <v>79</v>
      </c>
      <c r="B76" s="188"/>
      <c r="C76" s="188"/>
      <c r="D76" s="188"/>
      <c r="E76" s="188"/>
      <c r="F76" s="189"/>
      <c r="G76" s="323" t="s">
        <v>88</v>
      </c>
      <c r="H76" s="324"/>
      <c r="I76" s="324"/>
      <c r="J76" s="324"/>
      <c r="K76" s="324"/>
      <c r="L76" s="324"/>
      <c r="M76" s="324"/>
      <c r="N76" s="324"/>
      <c r="O76" s="329" t="s">
        <v>117</v>
      </c>
      <c r="P76" s="330"/>
      <c r="Q76" s="330"/>
      <c r="R76" s="330"/>
      <c r="S76" s="330"/>
      <c r="T76" s="330"/>
      <c r="U76" s="330"/>
      <c r="V76" s="330"/>
      <c r="W76" s="330"/>
      <c r="X76" s="330"/>
      <c r="Y76" s="330"/>
      <c r="Z76" s="330"/>
      <c r="AA76" s="330"/>
      <c r="AB76" s="330"/>
      <c r="AC76" s="330"/>
      <c r="AD76" s="330"/>
      <c r="AE76" s="330"/>
      <c r="AF76" s="331"/>
      <c r="AG76" s="332" t="s">
        <v>89</v>
      </c>
      <c r="AH76" s="333"/>
      <c r="AI76" s="333"/>
      <c r="AJ76" s="333"/>
      <c r="AK76" s="333"/>
      <c r="AL76" s="333"/>
      <c r="AM76" s="333"/>
      <c r="AN76" s="333"/>
      <c r="AO76" s="333"/>
      <c r="AP76" s="333"/>
      <c r="AQ76" s="333"/>
      <c r="AR76" s="333"/>
      <c r="AS76" s="333"/>
      <c r="AT76" s="333"/>
      <c r="AU76" s="333"/>
      <c r="AV76" s="333"/>
      <c r="AW76" s="333"/>
      <c r="AX76" s="333"/>
      <c r="AY76" s="334"/>
    </row>
    <row r="77" spans="1:51" ht="20.100000000000001" customHeight="1">
      <c r="A77" s="190"/>
      <c r="B77" s="191"/>
      <c r="C77" s="191"/>
      <c r="D77" s="191"/>
      <c r="E77" s="191"/>
      <c r="F77" s="192"/>
      <c r="G77" s="325"/>
      <c r="H77" s="326"/>
      <c r="I77" s="326"/>
      <c r="J77" s="326"/>
      <c r="K77" s="326"/>
      <c r="L77" s="326"/>
      <c r="M77" s="326"/>
      <c r="N77" s="326"/>
      <c r="O77" s="295" t="s">
        <v>118</v>
      </c>
      <c r="P77" s="296"/>
      <c r="Q77" s="296"/>
      <c r="R77" s="296"/>
      <c r="S77" s="296"/>
      <c r="T77" s="296"/>
      <c r="U77" s="296"/>
      <c r="V77" s="296"/>
      <c r="W77" s="296"/>
      <c r="X77" s="296"/>
      <c r="Y77" s="296"/>
      <c r="Z77" s="296"/>
      <c r="AA77" s="296"/>
      <c r="AB77" s="296"/>
      <c r="AC77" s="296"/>
      <c r="AD77" s="296"/>
      <c r="AE77" s="296"/>
      <c r="AF77" s="297"/>
      <c r="AG77" s="335"/>
      <c r="AH77" s="336"/>
      <c r="AI77" s="336"/>
      <c r="AJ77" s="336"/>
      <c r="AK77" s="336"/>
      <c r="AL77" s="336"/>
      <c r="AM77" s="336"/>
      <c r="AN77" s="336"/>
      <c r="AO77" s="336"/>
      <c r="AP77" s="336"/>
      <c r="AQ77" s="336"/>
      <c r="AR77" s="336"/>
      <c r="AS77" s="336"/>
      <c r="AT77" s="336"/>
      <c r="AU77" s="336"/>
      <c r="AV77" s="336"/>
      <c r="AW77" s="336"/>
      <c r="AX77" s="336"/>
      <c r="AY77" s="337"/>
    </row>
    <row r="78" spans="1:51" ht="20.100000000000001" customHeight="1">
      <c r="A78" s="190"/>
      <c r="B78" s="191"/>
      <c r="C78" s="191"/>
      <c r="D78" s="191"/>
      <c r="E78" s="191"/>
      <c r="F78" s="192"/>
      <c r="G78" s="325"/>
      <c r="H78" s="326"/>
      <c r="I78" s="326"/>
      <c r="J78" s="326"/>
      <c r="K78" s="326"/>
      <c r="L78" s="326"/>
      <c r="M78" s="326"/>
      <c r="N78" s="326"/>
      <c r="O78" s="295" t="s">
        <v>119</v>
      </c>
      <c r="P78" s="296"/>
      <c r="Q78" s="296"/>
      <c r="R78" s="296"/>
      <c r="S78" s="296"/>
      <c r="T78" s="296"/>
      <c r="U78" s="296"/>
      <c r="V78" s="296"/>
      <c r="W78" s="296"/>
      <c r="X78" s="296"/>
      <c r="Y78" s="296"/>
      <c r="Z78" s="296"/>
      <c r="AA78" s="296"/>
      <c r="AB78" s="296"/>
      <c r="AC78" s="296"/>
      <c r="AD78" s="296"/>
      <c r="AE78" s="296"/>
      <c r="AF78" s="297"/>
      <c r="AG78" s="1176"/>
      <c r="AH78" s="1177"/>
      <c r="AI78" s="1177"/>
      <c r="AJ78" s="1177"/>
      <c r="AK78" s="1177"/>
      <c r="AL78" s="1177"/>
      <c r="AM78" s="1177"/>
      <c r="AN78" s="1177"/>
      <c r="AO78" s="1177"/>
      <c r="AP78" s="1177"/>
      <c r="AQ78" s="1177"/>
      <c r="AR78" s="1177"/>
      <c r="AS78" s="1177"/>
      <c r="AT78" s="1177"/>
      <c r="AU78" s="1177"/>
      <c r="AV78" s="1177"/>
      <c r="AW78" s="1177"/>
      <c r="AX78" s="1177"/>
      <c r="AY78" s="1178"/>
    </row>
    <row r="79" spans="1:51" ht="20.100000000000001" customHeight="1">
      <c r="A79" s="190"/>
      <c r="B79" s="191"/>
      <c r="C79" s="191"/>
      <c r="D79" s="191"/>
      <c r="E79" s="191"/>
      <c r="F79" s="192"/>
      <c r="G79" s="325"/>
      <c r="H79" s="326"/>
      <c r="I79" s="326"/>
      <c r="J79" s="326"/>
      <c r="K79" s="326"/>
      <c r="L79" s="326"/>
      <c r="M79" s="326"/>
      <c r="N79" s="326"/>
      <c r="O79" s="295" t="s">
        <v>120</v>
      </c>
      <c r="P79" s="296"/>
      <c r="Q79" s="296"/>
      <c r="R79" s="296"/>
      <c r="S79" s="296"/>
      <c r="T79" s="296"/>
      <c r="U79" s="296"/>
      <c r="V79" s="296"/>
      <c r="W79" s="296"/>
      <c r="X79" s="296"/>
      <c r="Y79" s="296"/>
      <c r="Z79" s="296"/>
      <c r="AA79" s="296"/>
      <c r="AB79" s="296"/>
      <c r="AC79" s="296"/>
      <c r="AD79" s="296"/>
      <c r="AE79" s="296"/>
      <c r="AF79" s="297"/>
      <c r="AG79" s="1179"/>
      <c r="AH79" s="1180"/>
      <c r="AI79" s="1180"/>
      <c r="AJ79" s="1180"/>
      <c r="AK79" s="1180"/>
      <c r="AL79" s="1180"/>
      <c r="AM79" s="1180"/>
      <c r="AN79" s="1180"/>
      <c r="AO79" s="1180"/>
      <c r="AP79" s="1180"/>
      <c r="AQ79" s="1180"/>
      <c r="AR79" s="1180"/>
      <c r="AS79" s="1180"/>
      <c r="AT79" s="1180"/>
      <c r="AU79" s="1180"/>
      <c r="AV79" s="1180"/>
      <c r="AW79" s="1180"/>
      <c r="AX79" s="1180"/>
      <c r="AY79" s="1181"/>
    </row>
    <row r="80" spans="1:51" ht="20.100000000000001" customHeight="1">
      <c r="A80" s="190"/>
      <c r="B80" s="191"/>
      <c r="C80" s="191"/>
      <c r="D80" s="191"/>
      <c r="E80" s="191"/>
      <c r="F80" s="192"/>
      <c r="G80" s="327"/>
      <c r="H80" s="328"/>
      <c r="I80" s="328"/>
      <c r="J80" s="328"/>
      <c r="K80" s="328"/>
      <c r="L80" s="328"/>
      <c r="M80" s="328"/>
      <c r="N80" s="328"/>
      <c r="O80" s="295" t="s">
        <v>121</v>
      </c>
      <c r="P80" s="296"/>
      <c r="Q80" s="296"/>
      <c r="R80" s="296"/>
      <c r="S80" s="296"/>
      <c r="T80" s="296"/>
      <c r="U80" s="296"/>
      <c r="V80" s="296"/>
      <c r="W80" s="296"/>
      <c r="X80" s="296"/>
      <c r="Y80" s="296"/>
      <c r="Z80" s="296"/>
      <c r="AA80" s="296"/>
      <c r="AB80" s="296"/>
      <c r="AC80" s="296"/>
      <c r="AD80" s="296"/>
      <c r="AE80" s="296"/>
      <c r="AF80" s="297"/>
      <c r="AG80" s="1182"/>
      <c r="AH80" s="1183"/>
      <c r="AI80" s="1183"/>
      <c r="AJ80" s="1183"/>
      <c r="AK80" s="1183"/>
      <c r="AL80" s="1183"/>
      <c r="AM80" s="1183"/>
      <c r="AN80" s="1183"/>
      <c r="AO80" s="1183"/>
      <c r="AP80" s="1183"/>
      <c r="AQ80" s="1183"/>
      <c r="AR80" s="1183"/>
      <c r="AS80" s="1183"/>
      <c r="AT80" s="1183"/>
      <c r="AU80" s="1183"/>
      <c r="AV80" s="1183"/>
      <c r="AW80" s="1183"/>
      <c r="AX80" s="1183"/>
      <c r="AY80" s="1184"/>
    </row>
    <row r="81" spans="1:51" ht="60" customHeight="1" thickBot="1">
      <c r="A81" s="193"/>
      <c r="B81" s="194"/>
      <c r="C81" s="194"/>
      <c r="D81" s="194"/>
      <c r="E81" s="194"/>
      <c r="F81" s="195"/>
      <c r="G81" s="298" t="s">
        <v>90</v>
      </c>
      <c r="H81" s="299"/>
      <c r="I81" s="299"/>
      <c r="J81" s="299"/>
      <c r="K81" s="299"/>
      <c r="L81" s="299"/>
      <c r="M81" s="299"/>
      <c r="N81" s="299"/>
      <c r="O81" s="300"/>
      <c r="P81" s="301"/>
      <c r="Q81" s="301"/>
      <c r="R81" s="301"/>
      <c r="S81" s="301"/>
      <c r="T81" s="301"/>
      <c r="U81" s="301"/>
      <c r="V81" s="301"/>
      <c r="W81" s="301"/>
      <c r="X81" s="301"/>
      <c r="Y81" s="301"/>
      <c r="Z81" s="301"/>
      <c r="AA81" s="301"/>
      <c r="AB81" s="301"/>
      <c r="AC81" s="301"/>
      <c r="AD81" s="301"/>
      <c r="AE81" s="301"/>
      <c r="AF81" s="301"/>
      <c r="AG81" s="301"/>
      <c r="AH81" s="301"/>
      <c r="AI81" s="301"/>
      <c r="AJ81" s="301"/>
      <c r="AK81" s="301"/>
      <c r="AL81" s="301"/>
      <c r="AM81" s="301"/>
      <c r="AN81" s="301"/>
      <c r="AO81" s="301"/>
      <c r="AP81" s="301"/>
      <c r="AQ81" s="301"/>
      <c r="AR81" s="301"/>
      <c r="AS81" s="301"/>
      <c r="AT81" s="301"/>
      <c r="AU81" s="301"/>
      <c r="AV81" s="301"/>
      <c r="AW81" s="301"/>
      <c r="AX81" s="301"/>
      <c r="AY81" s="302"/>
    </row>
    <row r="82" spans="1:51" ht="90" customHeight="1">
      <c r="A82" s="270" t="s">
        <v>16</v>
      </c>
      <c r="B82" s="271"/>
      <c r="C82" s="271"/>
      <c r="D82" s="271"/>
      <c r="E82" s="271"/>
      <c r="F82" s="272"/>
      <c r="G82" s="1079"/>
      <c r="H82" s="312"/>
      <c r="I82" s="312"/>
      <c r="J82" s="312"/>
      <c r="K82" s="312"/>
      <c r="L82" s="312"/>
      <c r="M82" s="312"/>
      <c r="N82" s="1080"/>
      <c r="O82" s="1188" t="s">
        <v>2</v>
      </c>
      <c r="P82" s="1189"/>
      <c r="Q82" s="1189"/>
      <c r="R82" s="1189"/>
      <c r="S82" s="1189"/>
      <c r="T82" s="1190"/>
      <c r="U82" s="1324"/>
      <c r="V82" s="1324"/>
      <c r="W82" s="1324"/>
      <c r="X82" s="1324"/>
      <c r="Y82" s="1324"/>
      <c r="Z82" s="1324"/>
      <c r="AA82" s="1324"/>
      <c r="AB82" s="1324"/>
      <c r="AC82" s="1324"/>
      <c r="AD82" s="1324"/>
      <c r="AE82" s="1324"/>
      <c r="AF82" s="1324"/>
      <c r="AG82" s="1324"/>
      <c r="AH82" s="1324"/>
      <c r="AI82" s="1324"/>
      <c r="AJ82" s="1324"/>
      <c r="AK82" s="1324"/>
      <c r="AL82" s="1324"/>
      <c r="AM82" s="1324"/>
      <c r="AN82" s="1324"/>
      <c r="AO82" s="1324"/>
      <c r="AP82" s="1324"/>
      <c r="AQ82" s="1324"/>
      <c r="AR82" s="1324"/>
      <c r="AS82" s="1324"/>
      <c r="AT82" s="1324"/>
      <c r="AU82" s="1324"/>
      <c r="AV82" s="1324"/>
      <c r="AW82" s="1324"/>
      <c r="AX82" s="1324"/>
      <c r="AY82" s="1325"/>
    </row>
    <row r="83" spans="1:51" ht="30" customHeight="1">
      <c r="A83" s="273"/>
      <c r="B83" s="274"/>
      <c r="C83" s="274"/>
      <c r="D83" s="274"/>
      <c r="E83" s="274"/>
      <c r="F83" s="275"/>
      <c r="G83" s="1081"/>
      <c r="H83" s="313"/>
      <c r="I83" s="313"/>
      <c r="J83" s="313"/>
      <c r="K83" s="313"/>
      <c r="L83" s="313"/>
      <c r="M83" s="313"/>
      <c r="N83" s="1082"/>
      <c r="O83" s="1094" t="s">
        <v>77</v>
      </c>
      <c r="P83" s="1094"/>
      <c r="Q83" s="1094"/>
      <c r="R83" s="1094"/>
      <c r="S83" s="1094"/>
      <c r="T83" s="1094"/>
      <c r="U83" s="1149" t="s">
        <v>106</v>
      </c>
      <c r="V83" s="1150"/>
      <c r="W83" s="1150"/>
      <c r="X83" s="1150"/>
      <c r="Y83" s="1150"/>
      <c r="Z83" s="1151"/>
      <c r="AA83" s="1152"/>
      <c r="AB83" s="1153"/>
      <c r="AC83" s="1153"/>
      <c r="AD83" s="1153"/>
      <c r="AE83" s="1153"/>
      <c r="AF83" s="1153"/>
      <c r="AG83" s="1153"/>
      <c r="AH83" s="1153"/>
      <c r="AI83" s="1153"/>
      <c r="AJ83" s="1153"/>
      <c r="AK83" s="1153"/>
      <c r="AL83" s="1153"/>
      <c r="AM83" s="1153"/>
      <c r="AN83" s="1153"/>
      <c r="AO83" s="1153"/>
      <c r="AP83" s="1153"/>
      <c r="AQ83" s="1153"/>
      <c r="AR83" s="1153"/>
      <c r="AS83" s="1153"/>
      <c r="AT83" s="1153"/>
      <c r="AU83" s="1153"/>
      <c r="AV83" s="1153"/>
      <c r="AW83" s="1153"/>
      <c r="AX83" s="1153"/>
      <c r="AY83" s="1154"/>
    </row>
    <row r="84" spans="1:51" ht="90" customHeight="1" thickBot="1">
      <c r="A84" s="273"/>
      <c r="B84" s="274"/>
      <c r="C84" s="274"/>
      <c r="D84" s="274"/>
      <c r="E84" s="274"/>
      <c r="F84" s="275"/>
      <c r="G84" s="1083"/>
      <c r="H84" s="314"/>
      <c r="I84" s="314"/>
      <c r="J84" s="314"/>
      <c r="K84" s="314"/>
      <c r="L84" s="314"/>
      <c r="M84" s="314"/>
      <c r="N84" s="1084"/>
      <c r="O84" s="1094"/>
      <c r="P84" s="1094"/>
      <c r="Q84" s="1094"/>
      <c r="R84" s="1094"/>
      <c r="S84" s="1094"/>
      <c r="T84" s="1094"/>
      <c r="U84" s="814" t="s">
        <v>78</v>
      </c>
      <c r="V84" s="814"/>
      <c r="W84" s="814"/>
      <c r="X84" s="814"/>
      <c r="Y84" s="814"/>
      <c r="Z84" s="814"/>
      <c r="AA84" s="1095"/>
      <c r="AB84" s="1095"/>
      <c r="AC84" s="1095"/>
      <c r="AD84" s="1095"/>
      <c r="AE84" s="1095"/>
      <c r="AF84" s="1095"/>
      <c r="AG84" s="1095"/>
      <c r="AH84" s="1095"/>
      <c r="AI84" s="1095"/>
      <c r="AJ84" s="1095"/>
      <c r="AK84" s="1095"/>
      <c r="AL84" s="1095"/>
      <c r="AM84" s="1095"/>
      <c r="AN84" s="1095"/>
      <c r="AO84" s="1095"/>
      <c r="AP84" s="1095"/>
      <c r="AQ84" s="1095"/>
      <c r="AR84" s="1095"/>
      <c r="AS84" s="1095"/>
      <c r="AT84" s="1095"/>
      <c r="AU84" s="1095"/>
      <c r="AV84" s="1095"/>
      <c r="AW84" s="1095"/>
      <c r="AX84" s="1095"/>
      <c r="AY84" s="1096"/>
    </row>
    <row r="85" spans="1:51" ht="30.6" customHeight="1">
      <c r="A85" s="270" t="s">
        <v>52</v>
      </c>
      <c r="B85" s="271"/>
      <c r="C85" s="271"/>
      <c r="D85" s="271"/>
      <c r="E85" s="271"/>
      <c r="F85" s="272"/>
      <c r="G85" s="279" t="s">
        <v>52</v>
      </c>
      <c r="H85" s="280"/>
      <c r="I85" s="280"/>
      <c r="J85" s="280"/>
      <c r="K85" s="280"/>
      <c r="L85" s="280"/>
      <c r="M85" s="280"/>
      <c r="N85" s="280"/>
      <c r="O85" s="280"/>
      <c r="P85" s="280"/>
      <c r="Q85" s="280"/>
      <c r="R85" s="280"/>
      <c r="S85" s="280"/>
      <c r="T85" s="280"/>
      <c r="U85" s="281" t="s">
        <v>41</v>
      </c>
      <c r="V85" s="281"/>
      <c r="W85" s="281"/>
      <c r="X85" s="281"/>
      <c r="Y85" s="281"/>
      <c r="Z85" s="281"/>
      <c r="AA85" s="281"/>
      <c r="AB85" s="281"/>
      <c r="AC85" s="281"/>
      <c r="AD85" s="281"/>
      <c r="AE85" s="281"/>
      <c r="AF85" s="281"/>
      <c r="AG85" s="281"/>
      <c r="AH85" s="281"/>
      <c r="AI85" s="281"/>
      <c r="AJ85" s="281"/>
      <c r="AK85" s="281"/>
      <c r="AL85" s="281"/>
      <c r="AM85" s="281"/>
      <c r="AN85" s="281"/>
      <c r="AO85" s="281"/>
      <c r="AP85" s="281"/>
      <c r="AQ85" s="281"/>
      <c r="AR85" s="281"/>
      <c r="AS85" s="281"/>
      <c r="AT85" s="281"/>
      <c r="AU85" s="281"/>
      <c r="AV85" s="281"/>
      <c r="AW85" s="281"/>
      <c r="AX85" s="281"/>
      <c r="AY85" s="282"/>
    </row>
    <row r="86" spans="1:51" ht="50.1" customHeight="1">
      <c r="A86" s="273"/>
      <c r="B86" s="274"/>
      <c r="C86" s="274"/>
      <c r="D86" s="274"/>
      <c r="E86" s="274"/>
      <c r="F86" s="275"/>
      <c r="G86" s="283" t="s">
        <v>42</v>
      </c>
      <c r="H86" s="284"/>
      <c r="I86" s="284"/>
      <c r="J86" s="284"/>
      <c r="K86" s="284"/>
      <c r="L86" s="284"/>
      <c r="M86" s="284"/>
      <c r="N86" s="285"/>
      <c r="O86" s="1170" t="s">
        <v>40</v>
      </c>
      <c r="P86" s="106"/>
      <c r="Q86" s="106"/>
      <c r="R86" s="106"/>
      <c r="S86" s="106"/>
      <c r="T86" s="106"/>
      <c r="U86" s="106"/>
      <c r="V86" s="106"/>
      <c r="W86" s="106"/>
      <c r="X86" s="106"/>
      <c r="Y86" s="106"/>
      <c r="Z86" s="106"/>
      <c r="AA86" s="106"/>
      <c r="AB86" s="106"/>
      <c r="AC86" s="106"/>
      <c r="AD86" s="106"/>
      <c r="AE86" s="106"/>
      <c r="AF86" s="106"/>
      <c r="AG86" s="106"/>
      <c r="AH86" s="106"/>
      <c r="AI86" s="106"/>
      <c r="AJ86" s="106"/>
      <c r="AK86" s="106"/>
      <c r="AL86" s="106"/>
      <c r="AM86" s="106"/>
      <c r="AN86" s="106"/>
      <c r="AO86" s="106"/>
      <c r="AP86" s="106"/>
      <c r="AQ86" s="106"/>
      <c r="AR86" s="106"/>
      <c r="AS86" s="106"/>
      <c r="AT86" s="106"/>
      <c r="AU86" s="106"/>
      <c r="AV86" s="106"/>
      <c r="AW86" s="106"/>
      <c r="AX86" s="106"/>
      <c r="AY86" s="1171"/>
    </row>
    <row r="87" spans="1:51" ht="50.1" customHeight="1">
      <c r="A87" s="273"/>
      <c r="B87" s="274"/>
      <c r="C87" s="274"/>
      <c r="D87" s="274"/>
      <c r="E87" s="274"/>
      <c r="F87" s="275"/>
      <c r="G87" s="283" t="s">
        <v>43</v>
      </c>
      <c r="H87" s="284"/>
      <c r="I87" s="284"/>
      <c r="J87" s="284"/>
      <c r="K87" s="284"/>
      <c r="L87" s="284"/>
      <c r="M87" s="284"/>
      <c r="N87" s="285"/>
      <c r="O87" s="1170"/>
      <c r="P87" s="106"/>
      <c r="Q87" s="106"/>
      <c r="R87" s="106"/>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171"/>
    </row>
    <row r="88" spans="1:51" ht="50.1" customHeight="1" thickBot="1">
      <c r="A88" s="276"/>
      <c r="B88" s="277"/>
      <c r="C88" s="277"/>
      <c r="D88" s="277"/>
      <c r="E88" s="277"/>
      <c r="F88" s="278"/>
      <c r="G88" s="289" t="s">
        <v>44</v>
      </c>
      <c r="H88" s="290"/>
      <c r="I88" s="290"/>
      <c r="J88" s="290"/>
      <c r="K88" s="290"/>
      <c r="L88" s="290"/>
      <c r="M88" s="290"/>
      <c r="N88" s="291"/>
      <c r="O88" s="1326"/>
      <c r="P88" s="1327"/>
      <c r="Q88" s="1327"/>
      <c r="R88" s="1327"/>
      <c r="S88" s="1327"/>
      <c r="T88" s="1327"/>
      <c r="U88" s="1327"/>
      <c r="V88" s="1327"/>
      <c r="W88" s="1327"/>
      <c r="X88" s="1327"/>
      <c r="Y88" s="1327"/>
      <c r="Z88" s="1327"/>
      <c r="AA88" s="1327"/>
      <c r="AB88" s="1327"/>
      <c r="AC88" s="1327"/>
      <c r="AD88" s="1327"/>
      <c r="AE88" s="1327"/>
      <c r="AF88" s="1327"/>
      <c r="AG88" s="1327"/>
      <c r="AH88" s="1327"/>
      <c r="AI88" s="1327"/>
      <c r="AJ88" s="1327"/>
      <c r="AK88" s="1327"/>
      <c r="AL88" s="1327"/>
      <c r="AM88" s="1327"/>
      <c r="AN88" s="1327"/>
      <c r="AO88" s="1327"/>
      <c r="AP88" s="1327"/>
      <c r="AQ88" s="1327"/>
      <c r="AR88" s="1327"/>
      <c r="AS88" s="1327"/>
      <c r="AT88" s="1327"/>
      <c r="AU88" s="1327"/>
      <c r="AV88" s="1327"/>
      <c r="AW88" s="1327"/>
      <c r="AX88" s="1327"/>
      <c r="AY88" s="1328"/>
    </row>
    <row r="89" spans="1:51" customFormat="1" ht="60" customHeight="1" thickBot="1">
      <c r="A89" s="253" t="s">
        <v>141</v>
      </c>
      <c r="B89" s="253"/>
      <c r="C89" s="253"/>
      <c r="D89" s="253"/>
      <c r="E89" s="253"/>
      <c r="F89" s="254"/>
      <c r="G89" s="258" t="s">
        <v>138</v>
      </c>
      <c r="H89" s="259"/>
      <c r="I89" s="259"/>
      <c r="J89" s="259"/>
      <c r="K89" s="259"/>
      <c r="L89" s="259"/>
      <c r="M89" s="259"/>
      <c r="N89" s="260"/>
      <c r="O89" s="1319"/>
      <c r="P89" s="1320"/>
      <c r="Q89" s="1320"/>
      <c r="R89" s="1320"/>
      <c r="S89" s="1320"/>
      <c r="T89" s="1320"/>
      <c r="U89" s="1320"/>
      <c r="V89" s="1320"/>
      <c r="W89" s="1320"/>
      <c r="X89" s="1320"/>
      <c r="Y89" s="1320"/>
      <c r="Z89" s="1320"/>
      <c r="AA89" s="1320"/>
      <c r="AB89" s="1320"/>
      <c r="AC89" s="1320"/>
      <c r="AD89" s="1320"/>
      <c r="AE89" s="1320"/>
      <c r="AF89" s="1320"/>
      <c r="AG89" s="1320"/>
      <c r="AH89" s="1320"/>
      <c r="AI89" s="1320"/>
      <c r="AJ89" s="1320"/>
      <c r="AK89" s="1320"/>
      <c r="AL89" s="1320"/>
      <c r="AM89" s="1320"/>
      <c r="AN89" s="1320"/>
      <c r="AO89" s="1320"/>
      <c r="AP89" s="1320"/>
      <c r="AQ89" s="1320"/>
      <c r="AR89" s="1320"/>
      <c r="AS89" s="1320"/>
      <c r="AT89" s="1320"/>
      <c r="AU89" s="1320"/>
      <c r="AV89" s="1320"/>
      <c r="AW89" s="1320"/>
      <c r="AX89" s="1320"/>
      <c r="AY89" s="1320"/>
    </row>
    <row r="90" spans="1:51" customFormat="1" ht="60" customHeight="1" thickBot="1">
      <c r="A90" s="256"/>
      <c r="B90" s="256"/>
      <c r="C90" s="256"/>
      <c r="D90" s="256"/>
      <c r="E90" s="256"/>
      <c r="F90" s="257"/>
      <c r="G90" s="264" t="s">
        <v>139</v>
      </c>
      <c r="H90" s="265"/>
      <c r="I90" s="265"/>
      <c r="J90" s="265"/>
      <c r="K90" s="265"/>
      <c r="L90" s="265"/>
      <c r="M90" s="265"/>
      <c r="N90" s="266"/>
      <c r="O90" s="1321"/>
      <c r="P90" s="1322"/>
      <c r="Q90" s="1322"/>
      <c r="R90" s="1322"/>
      <c r="S90" s="1322"/>
      <c r="T90" s="1322"/>
      <c r="U90" s="1322"/>
      <c r="V90" s="1322"/>
      <c r="W90" s="1322"/>
      <c r="X90" s="1322"/>
      <c r="Y90" s="1322"/>
      <c r="Z90" s="1322"/>
      <c r="AA90" s="1322"/>
      <c r="AB90" s="1322"/>
      <c r="AC90" s="1322"/>
      <c r="AD90" s="1322"/>
      <c r="AE90" s="1322"/>
      <c r="AF90" s="1322"/>
      <c r="AG90" s="1322"/>
      <c r="AH90" s="1322"/>
      <c r="AI90" s="1322"/>
      <c r="AJ90" s="1322"/>
      <c r="AK90" s="1322"/>
      <c r="AL90" s="1322"/>
      <c r="AM90" s="1322"/>
      <c r="AN90" s="1322"/>
      <c r="AO90" s="1322"/>
      <c r="AP90" s="1322"/>
      <c r="AQ90" s="1322"/>
      <c r="AR90" s="1322"/>
      <c r="AS90" s="1322"/>
      <c r="AT90" s="1322"/>
      <c r="AU90" s="1322"/>
      <c r="AV90" s="1322"/>
      <c r="AW90" s="1322"/>
      <c r="AX90" s="1322"/>
      <c r="AY90" s="1322"/>
    </row>
    <row r="91" spans="1:51" ht="99" customHeight="1" thickBot="1">
      <c r="A91" s="1323" t="s">
        <v>103</v>
      </c>
      <c r="B91" s="834"/>
      <c r="C91" s="834"/>
      <c r="D91" s="834"/>
      <c r="E91" s="834"/>
      <c r="F91" s="835"/>
      <c r="G91" s="1198"/>
      <c r="H91" s="1199"/>
      <c r="I91" s="1199"/>
      <c r="J91" s="1199"/>
      <c r="K91" s="1199"/>
      <c r="L91" s="1199"/>
      <c r="M91" s="1199"/>
      <c r="N91" s="1199"/>
      <c r="O91" s="1199"/>
      <c r="P91" s="1199"/>
      <c r="Q91" s="1199"/>
      <c r="R91" s="1199"/>
      <c r="S91" s="1199"/>
      <c r="T91" s="1199"/>
      <c r="U91" s="1199"/>
      <c r="V91" s="1199"/>
      <c r="W91" s="1199"/>
      <c r="X91" s="1199"/>
      <c r="Y91" s="1199"/>
      <c r="Z91" s="1199"/>
      <c r="AA91" s="1199"/>
      <c r="AB91" s="1199"/>
      <c r="AC91" s="1199"/>
      <c r="AD91" s="1199"/>
      <c r="AE91" s="1199"/>
      <c r="AF91" s="1199"/>
      <c r="AG91" s="1199"/>
      <c r="AH91" s="1199"/>
      <c r="AI91" s="1199"/>
      <c r="AJ91" s="1199"/>
      <c r="AK91" s="1199"/>
      <c r="AL91" s="1199"/>
      <c r="AM91" s="1199"/>
      <c r="AN91" s="1199"/>
      <c r="AO91" s="1199"/>
      <c r="AP91" s="1199"/>
      <c r="AQ91" s="1199"/>
      <c r="AR91" s="1199"/>
      <c r="AS91" s="1199"/>
      <c r="AT91" s="1199"/>
      <c r="AU91" s="1199"/>
      <c r="AV91" s="1199"/>
      <c r="AW91" s="1199"/>
      <c r="AX91" s="1199"/>
      <c r="AY91" s="1200"/>
    </row>
    <row r="92" spans="1:51" ht="50.1" customHeight="1">
      <c r="A92" s="273" t="s">
        <v>76</v>
      </c>
      <c r="B92" s="274"/>
      <c r="C92" s="274"/>
      <c r="D92" s="274"/>
      <c r="E92" s="274"/>
      <c r="F92" s="275"/>
      <c r="G92" s="1192" t="s">
        <v>107</v>
      </c>
      <c r="H92" s="1193"/>
      <c r="I92" s="1193"/>
      <c r="J92" s="1193"/>
      <c r="K92" s="1193"/>
      <c r="L92" s="1193"/>
      <c r="M92" s="1193"/>
      <c r="N92" s="1193"/>
      <c r="O92" s="1193"/>
      <c r="P92" s="1193"/>
      <c r="Q92" s="1193"/>
      <c r="R92" s="1193"/>
      <c r="S92" s="1193"/>
      <c r="T92" s="1193"/>
      <c r="U92" s="1193"/>
      <c r="V92" s="1193"/>
      <c r="W92" s="1193"/>
      <c r="X92" s="1193"/>
      <c r="Y92" s="1193"/>
      <c r="Z92" s="1193"/>
      <c r="AA92" s="1193"/>
      <c r="AB92" s="1193"/>
      <c r="AC92" s="1193"/>
      <c r="AD92" s="1193"/>
      <c r="AE92" s="1193"/>
      <c r="AF92" s="1193"/>
      <c r="AG92" s="1193"/>
      <c r="AH92" s="1193"/>
      <c r="AI92" s="1193"/>
      <c r="AJ92" s="1193"/>
      <c r="AK92" s="1193"/>
      <c r="AL92" s="1193"/>
      <c r="AM92" s="1193"/>
      <c r="AN92" s="1193"/>
      <c r="AO92" s="1193"/>
      <c r="AP92" s="1193"/>
      <c r="AQ92" s="1193"/>
      <c r="AR92" s="1193"/>
      <c r="AS92" s="1193"/>
      <c r="AT92" s="1193"/>
      <c r="AU92" s="1193"/>
      <c r="AV92" s="1193"/>
      <c r="AW92" s="1193"/>
      <c r="AX92" s="1193"/>
      <c r="AY92" s="1194"/>
    </row>
    <row r="93" spans="1:51" ht="50.1" customHeight="1">
      <c r="A93" s="273"/>
      <c r="B93" s="274"/>
      <c r="C93" s="274"/>
      <c r="D93" s="274"/>
      <c r="E93" s="274"/>
      <c r="F93" s="275"/>
      <c r="G93" s="1192" t="s">
        <v>108</v>
      </c>
      <c r="H93" s="1193"/>
      <c r="I93" s="1193"/>
      <c r="J93" s="1193"/>
      <c r="K93" s="1193"/>
      <c r="L93" s="1193"/>
      <c r="M93" s="1193"/>
      <c r="N93" s="1193"/>
      <c r="O93" s="1193"/>
      <c r="P93" s="1193"/>
      <c r="Q93" s="1193"/>
      <c r="R93" s="1193"/>
      <c r="S93" s="1193"/>
      <c r="T93" s="1193"/>
      <c r="U93" s="1193"/>
      <c r="V93" s="1193"/>
      <c r="W93" s="1193"/>
      <c r="X93" s="1193"/>
      <c r="Y93" s="1193"/>
      <c r="Z93" s="1193"/>
      <c r="AA93" s="1193"/>
      <c r="AB93" s="1193"/>
      <c r="AC93" s="1193"/>
      <c r="AD93" s="1193"/>
      <c r="AE93" s="1193"/>
      <c r="AF93" s="1193"/>
      <c r="AG93" s="1193"/>
      <c r="AH93" s="1193"/>
      <c r="AI93" s="1193"/>
      <c r="AJ93" s="1193"/>
      <c r="AK93" s="1193"/>
      <c r="AL93" s="1193"/>
      <c r="AM93" s="1193"/>
      <c r="AN93" s="1193"/>
      <c r="AO93" s="1193"/>
      <c r="AP93" s="1193"/>
      <c r="AQ93" s="1193"/>
      <c r="AR93" s="1193"/>
      <c r="AS93" s="1193"/>
      <c r="AT93" s="1193"/>
      <c r="AU93" s="1193"/>
      <c r="AV93" s="1193"/>
      <c r="AW93" s="1193"/>
      <c r="AX93" s="1193"/>
      <c r="AY93" s="1194"/>
    </row>
    <row r="94" spans="1:51" ht="50.1" customHeight="1" thickBot="1">
      <c r="A94" s="276"/>
      <c r="B94" s="277"/>
      <c r="C94" s="277"/>
      <c r="D94" s="277"/>
      <c r="E94" s="277"/>
      <c r="F94" s="278"/>
      <c r="G94" s="1195" t="s">
        <v>109</v>
      </c>
      <c r="H94" s="1196"/>
      <c r="I94" s="1196"/>
      <c r="J94" s="1196"/>
      <c r="K94" s="1196"/>
      <c r="L94" s="1196"/>
      <c r="M94" s="1196"/>
      <c r="N94" s="1196"/>
      <c r="O94" s="1196"/>
      <c r="P94" s="1196"/>
      <c r="Q94" s="1196"/>
      <c r="R94" s="1196"/>
      <c r="S94" s="1196"/>
      <c r="T94" s="1196"/>
      <c r="U94" s="1196"/>
      <c r="V94" s="1196"/>
      <c r="W94" s="1196"/>
      <c r="X94" s="1196"/>
      <c r="Y94" s="1196"/>
      <c r="Z94" s="1196"/>
      <c r="AA94" s="1196"/>
      <c r="AB94" s="1196"/>
      <c r="AC94" s="1196"/>
      <c r="AD94" s="1196"/>
      <c r="AE94" s="1196"/>
      <c r="AF94" s="1196"/>
      <c r="AG94" s="1196"/>
      <c r="AH94" s="1196"/>
      <c r="AI94" s="1196"/>
      <c r="AJ94" s="1196"/>
      <c r="AK94" s="1196"/>
      <c r="AL94" s="1196"/>
      <c r="AM94" s="1196"/>
      <c r="AN94" s="1196"/>
      <c r="AO94" s="1196"/>
      <c r="AP94" s="1196"/>
      <c r="AQ94" s="1196"/>
      <c r="AR94" s="1196"/>
      <c r="AS94" s="1196"/>
      <c r="AT94" s="1196"/>
      <c r="AU94" s="1196"/>
      <c r="AV94" s="1196"/>
      <c r="AW94" s="1196"/>
      <c r="AX94" s="1196"/>
      <c r="AY94" s="1197"/>
    </row>
    <row r="95" spans="1:51" customFormat="1" ht="60" customHeight="1">
      <c r="A95" s="795" t="s">
        <v>140</v>
      </c>
      <c r="B95" s="796"/>
      <c r="C95" s="796"/>
      <c r="D95" s="796"/>
      <c r="E95" s="796"/>
      <c r="F95" s="797"/>
      <c r="G95" s="1307" t="s">
        <v>96</v>
      </c>
      <c r="H95" s="1308"/>
      <c r="I95" s="1308"/>
      <c r="J95" s="1308"/>
      <c r="K95" s="1308"/>
      <c r="L95" s="1308"/>
      <c r="M95" s="1308"/>
      <c r="N95" s="1309"/>
      <c r="O95" s="1310"/>
      <c r="P95" s="1311"/>
      <c r="Q95" s="1311"/>
      <c r="R95" s="1311"/>
      <c r="S95" s="1311"/>
      <c r="T95" s="1311"/>
      <c r="U95" s="1311"/>
      <c r="V95" s="1311"/>
      <c r="W95" s="1311"/>
      <c r="X95" s="1311"/>
      <c r="Y95" s="1311"/>
      <c r="Z95" s="1311"/>
      <c r="AA95" s="1311"/>
      <c r="AB95" s="1311"/>
      <c r="AC95" s="1311"/>
      <c r="AD95" s="1311"/>
      <c r="AE95" s="1311"/>
      <c r="AF95" s="1311"/>
      <c r="AG95" s="1311"/>
      <c r="AH95" s="1311"/>
      <c r="AI95" s="1311"/>
      <c r="AJ95" s="1311"/>
      <c r="AK95" s="1311"/>
      <c r="AL95" s="1311"/>
      <c r="AM95" s="1311"/>
      <c r="AN95" s="1311"/>
      <c r="AO95" s="1311"/>
      <c r="AP95" s="1311"/>
      <c r="AQ95" s="1311"/>
      <c r="AR95" s="1311"/>
      <c r="AS95" s="1311"/>
      <c r="AT95" s="1311"/>
      <c r="AU95" s="1311"/>
      <c r="AV95" s="1311"/>
      <c r="AW95" s="1311"/>
      <c r="AX95" s="1311"/>
      <c r="AY95" s="1312"/>
    </row>
    <row r="96" spans="1:51" customFormat="1" ht="60" customHeight="1" thickBot="1">
      <c r="A96" s="1304"/>
      <c r="B96" s="1305"/>
      <c r="C96" s="1305"/>
      <c r="D96" s="1305"/>
      <c r="E96" s="1305"/>
      <c r="F96" s="1306"/>
      <c r="G96" s="1313" t="s">
        <v>97</v>
      </c>
      <c r="H96" s="1314"/>
      <c r="I96" s="1314"/>
      <c r="J96" s="1314"/>
      <c r="K96" s="1314"/>
      <c r="L96" s="1314"/>
      <c r="M96" s="1314"/>
      <c r="N96" s="1315"/>
      <c r="O96" s="1316"/>
      <c r="P96" s="1317"/>
      <c r="Q96" s="1317"/>
      <c r="R96" s="1317"/>
      <c r="S96" s="1317"/>
      <c r="T96" s="1317"/>
      <c r="U96" s="1317"/>
      <c r="V96" s="1317"/>
      <c r="W96" s="1317"/>
      <c r="X96" s="1317"/>
      <c r="Y96" s="1317"/>
      <c r="Z96" s="1317"/>
      <c r="AA96" s="1317"/>
      <c r="AB96" s="1317"/>
      <c r="AC96" s="1317"/>
      <c r="AD96" s="1317"/>
      <c r="AE96" s="1317"/>
      <c r="AF96" s="1317"/>
      <c r="AG96" s="1317"/>
      <c r="AH96" s="1317"/>
      <c r="AI96" s="1317"/>
      <c r="AJ96" s="1317"/>
      <c r="AK96" s="1317"/>
      <c r="AL96" s="1317"/>
      <c r="AM96" s="1317"/>
      <c r="AN96" s="1317"/>
      <c r="AO96" s="1317"/>
      <c r="AP96" s="1317"/>
      <c r="AQ96" s="1317"/>
      <c r="AR96" s="1317"/>
      <c r="AS96" s="1317"/>
      <c r="AT96" s="1317"/>
      <c r="AU96" s="1317"/>
      <c r="AV96" s="1317"/>
      <c r="AW96" s="1317"/>
      <c r="AX96" s="1317"/>
      <c r="AY96" s="1318"/>
    </row>
    <row r="97" spans="1:51" ht="48.75" customHeight="1" thickBot="1">
      <c r="A97" s="276" t="s">
        <v>75</v>
      </c>
      <c r="B97" s="1162"/>
      <c r="C97" s="1162"/>
      <c r="D97" s="1162"/>
      <c r="E97" s="1162"/>
      <c r="F97" s="1163"/>
      <c r="G97" s="1164"/>
      <c r="H97" s="1165"/>
      <c r="I97" s="1165"/>
      <c r="J97" s="1165"/>
      <c r="K97" s="1165"/>
      <c r="L97" s="1165"/>
      <c r="M97" s="1165"/>
      <c r="N97" s="1165"/>
      <c r="O97" s="1165"/>
      <c r="P97" s="1165"/>
      <c r="Q97" s="1165"/>
      <c r="R97" s="1165"/>
      <c r="S97" s="1165"/>
      <c r="T97" s="1165"/>
      <c r="U97" s="1165"/>
      <c r="V97" s="1165"/>
      <c r="W97" s="1165"/>
      <c r="X97" s="1165"/>
      <c r="Y97" s="1165"/>
      <c r="Z97" s="1165"/>
      <c r="AA97" s="1165"/>
      <c r="AB97" s="1165"/>
      <c r="AC97" s="1165"/>
      <c r="AD97" s="1165"/>
      <c r="AE97" s="1165"/>
      <c r="AF97" s="1165"/>
      <c r="AG97" s="1165"/>
      <c r="AH97" s="1165"/>
      <c r="AI97" s="1165"/>
      <c r="AJ97" s="1165"/>
      <c r="AK97" s="1165"/>
      <c r="AL97" s="1165"/>
      <c r="AM97" s="1165"/>
      <c r="AN97" s="1165"/>
      <c r="AO97" s="1165"/>
      <c r="AP97" s="1165"/>
      <c r="AQ97" s="1165"/>
      <c r="AR97" s="1165"/>
      <c r="AS97" s="1165"/>
      <c r="AT97" s="1165"/>
      <c r="AU97" s="1165"/>
      <c r="AV97" s="1165"/>
      <c r="AW97" s="1165"/>
      <c r="AX97" s="1165"/>
      <c r="AY97" s="1166"/>
    </row>
    <row r="98" spans="1:51" ht="92.25" customHeight="1">
      <c r="A98" s="347" t="s">
        <v>10</v>
      </c>
      <c r="B98" s="348"/>
      <c r="C98" s="348"/>
      <c r="D98" s="348"/>
      <c r="E98" s="348"/>
      <c r="F98" s="46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49"/>
      <c r="B99" s="350"/>
      <c r="C99" s="350"/>
      <c r="D99" s="350"/>
      <c r="E99" s="350"/>
      <c r="F99" s="46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49"/>
      <c r="B100" s="350"/>
      <c r="C100" s="350"/>
      <c r="D100" s="350"/>
      <c r="E100" s="350"/>
      <c r="F100" s="46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49"/>
      <c r="B101" s="350"/>
      <c r="C101" s="350"/>
      <c r="D101" s="350"/>
      <c r="E101" s="350"/>
      <c r="F101" s="46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49"/>
      <c r="B102" s="350"/>
      <c r="C102" s="350"/>
      <c r="D102" s="350"/>
      <c r="E102" s="350"/>
      <c r="F102" s="46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49"/>
      <c r="B103" s="350"/>
      <c r="C103" s="350"/>
      <c r="D103" s="350"/>
      <c r="E103" s="350"/>
      <c r="F103" s="46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49"/>
      <c r="B104" s="350"/>
      <c r="C104" s="350"/>
      <c r="D104" s="350"/>
      <c r="E104" s="350"/>
      <c r="F104" s="46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49"/>
      <c r="B105" s="350"/>
      <c r="C105" s="350"/>
      <c r="D105" s="350"/>
      <c r="E105" s="350"/>
      <c r="F105" s="46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49"/>
      <c r="B106" s="350"/>
      <c r="C106" s="350"/>
      <c r="D106" s="350"/>
      <c r="E106" s="350"/>
      <c r="F106" s="46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49"/>
      <c r="B107" s="350"/>
      <c r="C107" s="350"/>
      <c r="D107" s="350"/>
      <c r="E107" s="350"/>
      <c r="F107" s="46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49"/>
      <c r="B108" s="350"/>
      <c r="C108" s="350"/>
      <c r="D108" s="350"/>
      <c r="E108" s="350"/>
      <c r="F108" s="46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51"/>
      <c r="B109" s="352"/>
      <c r="C109" s="352"/>
      <c r="D109" s="352"/>
      <c r="E109" s="352"/>
      <c r="F109" s="70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339" t="s">
        <v>13</v>
      </c>
      <c r="B110" s="1340"/>
      <c r="C110" s="1340"/>
      <c r="D110" s="1340"/>
      <c r="E110" s="1340"/>
      <c r="F110" s="1341"/>
      <c r="G110" s="1201" t="s">
        <v>3</v>
      </c>
      <c r="H110" s="1202"/>
      <c r="I110" s="1202"/>
      <c r="J110" s="1202"/>
      <c r="K110" s="1202"/>
      <c r="L110" s="1202"/>
      <c r="M110" s="1202"/>
      <c r="N110" s="1202"/>
      <c r="O110" s="1202"/>
      <c r="P110" s="1202"/>
      <c r="Q110" s="1202"/>
      <c r="R110" s="1202"/>
      <c r="S110" s="1202"/>
      <c r="T110" s="1202"/>
      <c r="U110" s="1202"/>
      <c r="V110" s="1202"/>
      <c r="W110" s="1202"/>
      <c r="X110" s="1202"/>
      <c r="Y110" s="1202"/>
      <c r="Z110" s="1202"/>
      <c r="AA110" s="1202"/>
      <c r="AB110" s="1202"/>
      <c r="AC110" s="1203"/>
      <c r="AD110" s="1201" t="s">
        <v>9</v>
      </c>
      <c r="AE110" s="1204"/>
      <c r="AF110" s="1204"/>
      <c r="AG110" s="1204"/>
      <c r="AH110" s="1204"/>
      <c r="AI110" s="1204"/>
      <c r="AJ110" s="1204"/>
      <c r="AK110" s="1204"/>
      <c r="AL110" s="1204"/>
      <c r="AM110" s="1204"/>
      <c r="AN110" s="1204"/>
      <c r="AO110" s="1204"/>
      <c r="AP110" s="1204"/>
      <c r="AQ110" s="1204"/>
      <c r="AR110" s="1204"/>
      <c r="AS110" s="1204"/>
      <c r="AT110" s="1204"/>
      <c r="AU110" s="1204"/>
      <c r="AV110" s="1204"/>
      <c r="AW110" s="1204"/>
      <c r="AX110" s="1204"/>
      <c r="AY110" s="1205"/>
    </row>
    <row r="111" spans="1:51" ht="24.75" customHeight="1">
      <c r="A111" s="1342"/>
      <c r="B111" s="1343"/>
      <c r="C111" s="1343"/>
      <c r="D111" s="1343"/>
      <c r="E111" s="1343"/>
      <c r="F111" s="1344"/>
      <c r="G111" s="146" t="s">
        <v>5</v>
      </c>
      <c r="H111" s="147"/>
      <c r="I111" s="147"/>
      <c r="J111" s="147"/>
      <c r="K111" s="148"/>
      <c r="L111" s="149" t="s">
        <v>6</v>
      </c>
      <c r="M111" s="1103"/>
      <c r="N111" s="1103"/>
      <c r="O111" s="1103"/>
      <c r="P111" s="1103"/>
      <c r="Q111" s="1103"/>
      <c r="R111" s="1103"/>
      <c r="S111" s="1103"/>
      <c r="T111" s="1103"/>
      <c r="U111" s="1103"/>
      <c r="V111" s="1103"/>
      <c r="W111" s="1103"/>
      <c r="X111" s="1104"/>
      <c r="Y111" s="1099" t="s">
        <v>7</v>
      </c>
      <c r="Z111" s="1100"/>
      <c r="AA111" s="1100"/>
      <c r="AB111" s="1100"/>
      <c r="AC111" s="1101"/>
      <c r="AD111" s="184" t="s">
        <v>5</v>
      </c>
      <c r="AE111" s="1102"/>
      <c r="AF111" s="1102"/>
      <c r="AG111" s="1102"/>
      <c r="AH111" s="1102"/>
      <c r="AI111" s="149" t="s">
        <v>6</v>
      </c>
      <c r="AJ111" s="1103"/>
      <c r="AK111" s="1103"/>
      <c r="AL111" s="1103"/>
      <c r="AM111" s="1103"/>
      <c r="AN111" s="1103"/>
      <c r="AO111" s="1103"/>
      <c r="AP111" s="1103"/>
      <c r="AQ111" s="1103"/>
      <c r="AR111" s="1103"/>
      <c r="AS111" s="1103"/>
      <c r="AT111" s="1103"/>
      <c r="AU111" s="1104"/>
      <c r="AV111" s="1099" t="s">
        <v>7</v>
      </c>
      <c r="AW111" s="1100"/>
      <c r="AX111" s="1100"/>
      <c r="AY111" s="1105"/>
    </row>
    <row r="112" spans="1:51" ht="24.75" customHeight="1">
      <c r="A112" s="1342"/>
      <c r="B112" s="1343"/>
      <c r="C112" s="1343"/>
      <c r="D112" s="1343"/>
      <c r="E112" s="1343"/>
      <c r="F112" s="1344"/>
      <c r="G112" s="1141"/>
      <c r="H112" s="1142"/>
      <c r="I112" s="1142"/>
      <c r="J112" s="1142"/>
      <c r="K112" s="1143"/>
      <c r="L112" s="1206"/>
      <c r="M112" s="1207"/>
      <c r="N112" s="1207"/>
      <c r="O112" s="1207"/>
      <c r="P112" s="1207"/>
      <c r="Q112" s="1207"/>
      <c r="R112" s="1207"/>
      <c r="S112" s="1207"/>
      <c r="T112" s="1207"/>
      <c r="U112" s="1207"/>
      <c r="V112" s="1207"/>
      <c r="W112" s="1207"/>
      <c r="X112" s="1208"/>
      <c r="Y112" s="1209"/>
      <c r="Z112" s="1210"/>
      <c r="AA112" s="1210"/>
      <c r="AB112" s="1210"/>
      <c r="AC112" s="1211"/>
      <c r="AD112" s="1141"/>
      <c r="AE112" s="1142"/>
      <c r="AF112" s="1142"/>
      <c r="AG112" s="1142"/>
      <c r="AH112" s="1143"/>
      <c r="AI112" s="1123"/>
      <c r="AJ112" s="1124"/>
      <c r="AK112" s="1124"/>
      <c r="AL112" s="1124"/>
      <c r="AM112" s="1124"/>
      <c r="AN112" s="1124"/>
      <c r="AO112" s="1124"/>
      <c r="AP112" s="1124"/>
      <c r="AQ112" s="1124"/>
      <c r="AR112" s="1124"/>
      <c r="AS112" s="1124"/>
      <c r="AT112" s="1124"/>
      <c r="AU112" s="1125"/>
      <c r="AV112" s="1167"/>
      <c r="AW112" s="1168"/>
      <c r="AX112" s="1168"/>
      <c r="AY112" s="1169"/>
    </row>
    <row r="113" spans="1:51" ht="24.75" customHeight="1">
      <c r="A113" s="1342"/>
      <c r="B113" s="1343"/>
      <c r="C113" s="1343"/>
      <c r="D113" s="1343"/>
      <c r="E113" s="1343"/>
      <c r="F113" s="1344"/>
      <c r="G113" s="1185"/>
      <c r="H113" s="1186"/>
      <c r="I113" s="1186"/>
      <c r="J113" s="1186"/>
      <c r="K113" s="1187"/>
      <c r="L113" s="1129"/>
      <c r="M113" s="1130"/>
      <c r="N113" s="1130"/>
      <c r="O113" s="1130"/>
      <c r="P113" s="1130"/>
      <c r="Q113" s="1130"/>
      <c r="R113" s="1130"/>
      <c r="S113" s="1130"/>
      <c r="T113" s="1130"/>
      <c r="U113" s="1130"/>
      <c r="V113" s="1130"/>
      <c r="W113" s="1130"/>
      <c r="X113" s="1131"/>
      <c r="Y113" s="1348"/>
      <c r="Z113" s="1349"/>
      <c r="AA113" s="1349"/>
      <c r="AB113" s="1349"/>
      <c r="AC113" s="1350"/>
      <c r="AD113" s="1126"/>
      <c r="AE113" s="1127"/>
      <c r="AF113" s="1127"/>
      <c r="AG113" s="1127"/>
      <c r="AH113" s="1128"/>
      <c r="AI113" s="1129"/>
      <c r="AJ113" s="1130"/>
      <c r="AK113" s="1130"/>
      <c r="AL113" s="1130"/>
      <c r="AM113" s="1130"/>
      <c r="AN113" s="1130"/>
      <c r="AO113" s="1130"/>
      <c r="AP113" s="1130"/>
      <c r="AQ113" s="1130"/>
      <c r="AR113" s="1130"/>
      <c r="AS113" s="1130"/>
      <c r="AT113" s="1130"/>
      <c r="AU113" s="1131"/>
      <c r="AV113" s="1120"/>
      <c r="AW113" s="1121"/>
      <c r="AX113" s="1121"/>
      <c r="AY113" s="1122"/>
    </row>
    <row r="114" spans="1:51" ht="24.75" customHeight="1">
      <c r="A114" s="1342"/>
      <c r="B114" s="1343"/>
      <c r="C114" s="1343"/>
      <c r="D114" s="1343"/>
      <c r="E114" s="1343"/>
      <c r="F114" s="1344"/>
      <c r="G114" s="1185"/>
      <c r="H114" s="1186"/>
      <c r="I114" s="1186"/>
      <c r="J114" s="1186"/>
      <c r="K114" s="1187"/>
      <c r="L114" s="1129"/>
      <c r="M114" s="1130"/>
      <c r="N114" s="1130"/>
      <c r="O114" s="1130"/>
      <c r="P114" s="1130"/>
      <c r="Q114" s="1130"/>
      <c r="R114" s="1130"/>
      <c r="S114" s="1130"/>
      <c r="T114" s="1130"/>
      <c r="U114" s="1130"/>
      <c r="V114" s="1130"/>
      <c r="W114" s="1130"/>
      <c r="X114" s="1131"/>
      <c r="Y114" s="1120"/>
      <c r="Z114" s="1121"/>
      <c r="AA114" s="1121"/>
      <c r="AB114" s="1121"/>
      <c r="AC114" s="1135"/>
      <c r="AD114" s="1126"/>
      <c r="AE114" s="1127"/>
      <c r="AF114" s="1127"/>
      <c r="AG114" s="1127"/>
      <c r="AH114" s="1128"/>
      <c r="AI114" s="1129"/>
      <c r="AJ114" s="1130"/>
      <c r="AK114" s="1130"/>
      <c r="AL114" s="1130"/>
      <c r="AM114" s="1130"/>
      <c r="AN114" s="1130"/>
      <c r="AO114" s="1130"/>
      <c r="AP114" s="1130"/>
      <c r="AQ114" s="1130"/>
      <c r="AR114" s="1130"/>
      <c r="AS114" s="1130"/>
      <c r="AT114" s="1130"/>
      <c r="AU114" s="1131"/>
      <c r="AV114" s="1120"/>
      <c r="AW114" s="1121"/>
      <c r="AX114" s="1121"/>
      <c r="AY114" s="1122"/>
    </row>
    <row r="115" spans="1:51" ht="24.75" customHeight="1">
      <c r="A115" s="1342"/>
      <c r="B115" s="1343"/>
      <c r="C115" s="1343"/>
      <c r="D115" s="1343"/>
      <c r="E115" s="1343"/>
      <c r="F115" s="1344"/>
      <c r="G115" s="1126"/>
      <c r="H115" s="1127"/>
      <c r="I115" s="1127"/>
      <c r="J115" s="1127"/>
      <c r="K115" s="1128"/>
      <c r="L115" s="1129"/>
      <c r="M115" s="1136"/>
      <c r="N115" s="1136"/>
      <c r="O115" s="1136"/>
      <c r="P115" s="1136"/>
      <c r="Q115" s="1136"/>
      <c r="R115" s="1136"/>
      <c r="S115" s="1136"/>
      <c r="T115" s="1136"/>
      <c r="U115" s="1136"/>
      <c r="V115" s="1136"/>
      <c r="W115" s="1136"/>
      <c r="X115" s="1137"/>
      <c r="Y115" s="1120"/>
      <c r="Z115" s="1121"/>
      <c r="AA115" s="1121"/>
      <c r="AB115" s="1121"/>
      <c r="AC115" s="1135"/>
      <c r="AD115" s="1126"/>
      <c r="AE115" s="1127"/>
      <c r="AF115" s="1127"/>
      <c r="AG115" s="1127"/>
      <c r="AH115" s="1128"/>
      <c r="AI115" s="1129"/>
      <c r="AJ115" s="1130"/>
      <c r="AK115" s="1130"/>
      <c r="AL115" s="1130"/>
      <c r="AM115" s="1130"/>
      <c r="AN115" s="1130"/>
      <c r="AO115" s="1130"/>
      <c r="AP115" s="1130"/>
      <c r="AQ115" s="1130"/>
      <c r="AR115" s="1130"/>
      <c r="AS115" s="1130"/>
      <c r="AT115" s="1130"/>
      <c r="AU115" s="1131"/>
      <c r="AV115" s="1120"/>
      <c r="AW115" s="1121"/>
      <c r="AX115" s="1121"/>
      <c r="AY115" s="1122"/>
    </row>
    <row r="116" spans="1:51" ht="24.75" customHeight="1">
      <c r="A116" s="1342"/>
      <c r="B116" s="1343"/>
      <c r="C116" s="1343"/>
      <c r="D116" s="1343"/>
      <c r="E116" s="1343"/>
      <c r="F116" s="1344"/>
      <c r="G116" s="1126"/>
      <c r="H116" s="1127"/>
      <c r="I116" s="1127"/>
      <c r="J116" s="1127"/>
      <c r="K116" s="1128"/>
      <c r="L116" s="1129"/>
      <c r="M116" s="1136"/>
      <c r="N116" s="1136"/>
      <c r="O116" s="1136"/>
      <c r="P116" s="1136"/>
      <c r="Q116" s="1136"/>
      <c r="R116" s="1136"/>
      <c r="S116" s="1136"/>
      <c r="T116" s="1136"/>
      <c r="U116" s="1136"/>
      <c r="V116" s="1136"/>
      <c r="W116" s="1136"/>
      <c r="X116" s="1137"/>
      <c r="Y116" s="1120"/>
      <c r="Z116" s="1121"/>
      <c r="AA116" s="1121"/>
      <c r="AB116" s="1121"/>
      <c r="AC116" s="1135"/>
      <c r="AD116" s="1126"/>
      <c r="AE116" s="1127"/>
      <c r="AF116" s="1127"/>
      <c r="AG116" s="1127"/>
      <c r="AH116" s="1128"/>
      <c r="AI116" s="1129"/>
      <c r="AJ116" s="1130"/>
      <c r="AK116" s="1130"/>
      <c r="AL116" s="1130"/>
      <c r="AM116" s="1130"/>
      <c r="AN116" s="1130"/>
      <c r="AO116" s="1130"/>
      <c r="AP116" s="1130"/>
      <c r="AQ116" s="1130"/>
      <c r="AR116" s="1130"/>
      <c r="AS116" s="1130"/>
      <c r="AT116" s="1130"/>
      <c r="AU116" s="1131"/>
      <c r="AV116" s="1120"/>
      <c r="AW116" s="1121"/>
      <c r="AX116" s="1121"/>
      <c r="AY116" s="1122"/>
    </row>
    <row r="117" spans="1:51" ht="24.75" customHeight="1">
      <c r="A117" s="1342"/>
      <c r="B117" s="1343"/>
      <c r="C117" s="1343"/>
      <c r="D117" s="1343"/>
      <c r="E117" s="1343"/>
      <c r="F117" s="1344"/>
      <c r="G117" s="1126"/>
      <c r="H117" s="1127"/>
      <c r="I117" s="1127"/>
      <c r="J117" s="1127"/>
      <c r="K117" s="1128"/>
      <c r="L117" s="1129"/>
      <c r="M117" s="1136"/>
      <c r="N117" s="1136"/>
      <c r="O117" s="1136"/>
      <c r="P117" s="1136"/>
      <c r="Q117" s="1136"/>
      <c r="R117" s="1136"/>
      <c r="S117" s="1136"/>
      <c r="T117" s="1136"/>
      <c r="U117" s="1136"/>
      <c r="V117" s="1136"/>
      <c r="W117" s="1136"/>
      <c r="X117" s="1137"/>
      <c r="Y117" s="1120"/>
      <c r="Z117" s="1121"/>
      <c r="AA117" s="1121"/>
      <c r="AB117" s="1121"/>
      <c r="AC117" s="1135"/>
      <c r="AD117" s="1126"/>
      <c r="AE117" s="1127"/>
      <c r="AF117" s="1127"/>
      <c r="AG117" s="1127"/>
      <c r="AH117" s="1128"/>
      <c r="AI117" s="1129"/>
      <c r="AJ117" s="1130"/>
      <c r="AK117" s="1130"/>
      <c r="AL117" s="1130"/>
      <c r="AM117" s="1130"/>
      <c r="AN117" s="1130"/>
      <c r="AO117" s="1130"/>
      <c r="AP117" s="1130"/>
      <c r="AQ117" s="1130"/>
      <c r="AR117" s="1130"/>
      <c r="AS117" s="1130"/>
      <c r="AT117" s="1130"/>
      <c r="AU117" s="1131"/>
      <c r="AV117" s="1120"/>
      <c r="AW117" s="1121"/>
      <c r="AX117" s="1121"/>
      <c r="AY117" s="1122"/>
    </row>
    <row r="118" spans="1:51" ht="24.75" customHeight="1">
      <c r="A118" s="1342"/>
      <c r="B118" s="1343"/>
      <c r="C118" s="1343"/>
      <c r="D118" s="1343"/>
      <c r="E118" s="1343"/>
      <c r="F118" s="1344"/>
      <c r="G118" s="1126"/>
      <c r="H118" s="1127"/>
      <c r="I118" s="1127"/>
      <c r="J118" s="1127"/>
      <c r="K118" s="1128"/>
      <c r="L118" s="1129"/>
      <c r="M118" s="1136"/>
      <c r="N118" s="1136"/>
      <c r="O118" s="1136"/>
      <c r="P118" s="1136"/>
      <c r="Q118" s="1136"/>
      <c r="R118" s="1136"/>
      <c r="S118" s="1136"/>
      <c r="T118" s="1136"/>
      <c r="U118" s="1136"/>
      <c r="V118" s="1136"/>
      <c r="W118" s="1136"/>
      <c r="X118" s="1137"/>
      <c r="Y118" s="1120"/>
      <c r="Z118" s="1121"/>
      <c r="AA118" s="1121"/>
      <c r="AB118" s="1121"/>
      <c r="AC118" s="1135"/>
      <c r="AD118" s="1126"/>
      <c r="AE118" s="1127"/>
      <c r="AF118" s="1127"/>
      <c r="AG118" s="1127"/>
      <c r="AH118" s="1128"/>
      <c r="AI118" s="1129"/>
      <c r="AJ118" s="1130"/>
      <c r="AK118" s="1130"/>
      <c r="AL118" s="1130"/>
      <c r="AM118" s="1130"/>
      <c r="AN118" s="1130"/>
      <c r="AO118" s="1130"/>
      <c r="AP118" s="1130"/>
      <c r="AQ118" s="1130"/>
      <c r="AR118" s="1130"/>
      <c r="AS118" s="1130"/>
      <c r="AT118" s="1130"/>
      <c r="AU118" s="1131"/>
      <c r="AV118" s="1120"/>
      <c r="AW118" s="1121"/>
      <c r="AX118" s="1121"/>
      <c r="AY118" s="1122"/>
    </row>
    <row r="119" spans="1:51" ht="24.75" customHeight="1">
      <c r="A119" s="1342"/>
      <c r="B119" s="1343"/>
      <c r="C119" s="1343"/>
      <c r="D119" s="1343"/>
      <c r="E119" s="1343"/>
      <c r="F119" s="1344"/>
      <c r="G119" s="1114"/>
      <c r="H119" s="1115"/>
      <c r="I119" s="1115"/>
      <c r="J119" s="1115"/>
      <c r="K119" s="1116"/>
      <c r="L119" s="1138"/>
      <c r="M119" s="1139"/>
      <c r="N119" s="1139"/>
      <c r="O119" s="1139"/>
      <c r="P119" s="1139"/>
      <c r="Q119" s="1139"/>
      <c r="R119" s="1139"/>
      <c r="S119" s="1139"/>
      <c r="T119" s="1139"/>
      <c r="U119" s="1139"/>
      <c r="V119" s="1139"/>
      <c r="W119" s="1139"/>
      <c r="X119" s="1140"/>
      <c r="Y119" s="1117"/>
      <c r="Z119" s="1118"/>
      <c r="AA119" s="1118"/>
      <c r="AB119" s="1118"/>
      <c r="AC119" s="1118"/>
      <c r="AD119" s="1114"/>
      <c r="AE119" s="1115"/>
      <c r="AF119" s="1115"/>
      <c r="AG119" s="1115"/>
      <c r="AH119" s="1116"/>
      <c r="AI119" s="1138"/>
      <c r="AJ119" s="1139"/>
      <c r="AK119" s="1139"/>
      <c r="AL119" s="1139"/>
      <c r="AM119" s="1139"/>
      <c r="AN119" s="1139"/>
      <c r="AO119" s="1139"/>
      <c r="AP119" s="1139"/>
      <c r="AQ119" s="1139"/>
      <c r="AR119" s="1139"/>
      <c r="AS119" s="1139"/>
      <c r="AT119" s="1139"/>
      <c r="AU119" s="1140"/>
      <c r="AV119" s="1117"/>
      <c r="AW119" s="1118"/>
      <c r="AX119" s="1118"/>
      <c r="AY119" s="1119"/>
    </row>
    <row r="120" spans="1:51" ht="24.75" customHeight="1">
      <c r="A120" s="1342"/>
      <c r="B120" s="1343"/>
      <c r="C120" s="1343"/>
      <c r="D120" s="1343"/>
      <c r="E120" s="1343"/>
      <c r="F120" s="1344"/>
      <c r="G120" s="1106" t="s">
        <v>8</v>
      </c>
      <c r="H120" s="1044"/>
      <c r="I120" s="1044"/>
      <c r="J120" s="1044"/>
      <c r="K120" s="1045"/>
      <c r="L120" s="1107"/>
      <c r="M120" s="1108"/>
      <c r="N120" s="1108"/>
      <c r="O120" s="1108"/>
      <c r="P120" s="1108"/>
      <c r="Q120" s="1108"/>
      <c r="R120" s="1108"/>
      <c r="S120" s="1108"/>
      <c r="T120" s="1108"/>
      <c r="U120" s="1108"/>
      <c r="V120" s="1108"/>
      <c r="W120" s="1108"/>
      <c r="X120" s="1109"/>
      <c r="Y120" s="1110">
        <f>SUM(Y112:AC119)</f>
        <v>0</v>
      </c>
      <c r="Z120" s="1111"/>
      <c r="AA120" s="1111"/>
      <c r="AB120" s="1111"/>
      <c r="AC120" s="1112"/>
      <c r="AD120" s="1106" t="s">
        <v>8</v>
      </c>
      <c r="AE120" s="1044"/>
      <c r="AF120" s="1044"/>
      <c r="AG120" s="1044"/>
      <c r="AH120" s="1044"/>
      <c r="AI120" s="1107"/>
      <c r="AJ120" s="1108"/>
      <c r="AK120" s="1108"/>
      <c r="AL120" s="1108"/>
      <c r="AM120" s="1108"/>
      <c r="AN120" s="1108"/>
      <c r="AO120" s="1108"/>
      <c r="AP120" s="1108"/>
      <c r="AQ120" s="1108"/>
      <c r="AR120" s="1108"/>
      <c r="AS120" s="1108"/>
      <c r="AT120" s="1108"/>
      <c r="AU120" s="1109"/>
      <c r="AV120" s="1110">
        <f>SUM(AV112:AY119)</f>
        <v>0</v>
      </c>
      <c r="AW120" s="1111"/>
      <c r="AX120" s="1111"/>
      <c r="AY120" s="1113"/>
    </row>
    <row r="121" spans="1:51" ht="25.35" customHeight="1">
      <c r="A121" s="1342"/>
      <c r="B121" s="1343"/>
      <c r="C121" s="1343"/>
      <c r="D121" s="1343"/>
      <c r="E121" s="1343"/>
      <c r="F121" s="1344"/>
      <c r="G121" s="1144" t="s">
        <v>152</v>
      </c>
      <c r="H121" s="1145"/>
      <c r="I121" s="1145"/>
      <c r="J121" s="1145"/>
      <c r="K121" s="1145"/>
      <c r="L121" s="1145"/>
      <c r="M121" s="1145"/>
      <c r="N121" s="1145"/>
      <c r="O121" s="1145"/>
      <c r="P121" s="1145"/>
      <c r="Q121" s="1145"/>
      <c r="R121" s="1145"/>
      <c r="S121" s="1145"/>
      <c r="T121" s="1145"/>
      <c r="U121" s="1145"/>
      <c r="V121" s="1145"/>
      <c r="W121" s="1145"/>
      <c r="X121" s="1145"/>
      <c r="Y121" s="1145"/>
      <c r="Z121" s="1145"/>
      <c r="AA121" s="1145"/>
      <c r="AB121" s="1145"/>
      <c r="AC121" s="1146"/>
      <c r="AD121" s="1144" t="s">
        <v>149</v>
      </c>
      <c r="AE121" s="1147"/>
      <c r="AF121" s="1147"/>
      <c r="AG121" s="1147"/>
      <c r="AH121" s="1147"/>
      <c r="AI121" s="1147"/>
      <c r="AJ121" s="1147"/>
      <c r="AK121" s="1147"/>
      <c r="AL121" s="1147"/>
      <c r="AM121" s="1147"/>
      <c r="AN121" s="1147"/>
      <c r="AO121" s="1147"/>
      <c r="AP121" s="1147"/>
      <c r="AQ121" s="1147"/>
      <c r="AR121" s="1147"/>
      <c r="AS121" s="1147"/>
      <c r="AT121" s="1147"/>
      <c r="AU121" s="1147"/>
      <c r="AV121" s="1147"/>
      <c r="AW121" s="1147"/>
      <c r="AX121" s="1147"/>
      <c r="AY121" s="1148"/>
    </row>
    <row r="122" spans="1:51" ht="25.5" customHeight="1">
      <c r="A122" s="1342"/>
      <c r="B122" s="1343"/>
      <c r="C122" s="1343"/>
      <c r="D122" s="1343"/>
      <c r="E122" s="1343"/>
      <c r="F122" s="1344"/>
      <c r="G122" s="146" t="s">
        <v>5</v>
      </c>
      <c r="H122" s="147"/>
      <c r="I122" s="147"/>
      <c r="J122" s="147"/>
      <c r="K122" s="148"/>
      <c r="L122" s="149" t="s">
        <v>6</v>
      </c>
      <c r="M122" s="1103"/>
      <c r="N122" s="1103"/>
      <c r="O122" s="1103"/>
      <c r="P122" s="1103"/>
      <c r="Q122" s="1103"/>
      <c r="R122" s="1103"/>
      <c r="S122" s="1103"/>
      <c r="T122" s="1103"/>
      <c r="U122" s="1103"/>
      <c r="V122" s="1103"/>
      <c r="W122" s="1103"/>
      <c r="X122" s="1104"/>
      <c r="Y122" s="1099" t="s">
        <v>7</v>
      </c>
      <c r="Z122" s="1100"/>
      <c r="AA122" s="1100"/>
      <c r="AB122" s="1100"/>
      <c r="AC122" s="1101"/>
      <c r="AD122" s="184" t="s">
        <v>5</v>
      </c>
      <c r="AE122" s="1102"/>
      <c r="AF122" s="1102"/>
      <c r="AG122" s="1102"/>
      <c r="AH122" s="1102"/>
      <c r="AI122" s="149" t="s">
        <v>6</v>
      </c>
      <c r="AJ122" s="1103"/>
      <c r="AK122" s="1103"/>
      <c r="AL122" s="1103"/>
      <c r="AM122" s="1103"/>
      <c r="AN122" s="1103"/>
      <c r="AO122" s="1103"/>
      <c r="AP122" s="1103"/>
      <c r="AQ122" s="1103"/>
      <c r="AR122" s="1103"/>
      <c r="AS122" s="1103"/>
      <c r="AT122" s="1103"/>
      <c r="AU122" s="1104"/>
      <c r="AV122" s="1099" t="s">
        <v>7</v>
      </c>
      <c r="AW122" s="1100"/>
      <c r="AX122" s="1100"/>
      <c r="AY122" s="1105"/>
    </row>
    <row r="123" spans="1:51" ht="24.75" customHeight="1">
      <c r="A123" s="1342"/>
      <c r="B123" s="1343"/>
      <c r="C123" s="1343"/>
      <c r="D123" s="1343"/>
      <c r="E123" s="1343"/>
      <c r="F123" s="1344"/>
      <c r="G123" s="1126"/>
      <c r="H123" s="1127"/>
      <c r="I123" s="1127"/>
      <c r="J123" s="1127"/>
      <c r="K123" s="1128"/>
      <c r="L123" s="1132"/>
      <c r="M123" s="1133"/>
      <c r="N123" s="1133"/>
      <c r="O123" s="1133"/>
      <c r="P123" s="1133"/>
      <c r="Q123" s="1133"/>
      <c r="R123" s="1133"/>
      <c r="S123" s="1133"/>
      <c r="T123" s="1133"/>
      <c r="U123" s="1133"/>
      <c r="V123" s="1133"/>
      <c r="W123" s="1133"/>
      <c r="X123" s="1134"/>
      <c r="Y123" s="1120"/>
      <c r="Z123" s="1121"/>
      <c r="AA123" s="1121"/>
      <c r="AB123" s="1121"/>
      <c r="AC123" s="1135"/>
      <c r="AD123" s="1141"/>
      <c r="AE123" s="1142"/>
      <c r="AF123" s="1142"/>
      <c r="AG123" s="1142"/>
      <c r="AH123" s="1143"/>
      <c r="AI123" s="1123"/>
      <c r="AJ123" s="1124"/>
      <c r="AK123" s="1124"/>
      <c r="AL123" s="1124"/>
      <c r="AM123" s="1124"/>
      <c r="AN123" s="1124"/>
      <c r="AO123" s="1124"/>
      <c r="AP123" s="1124"/>
      <c r="AQ123" s="1124"/>
      <c r="AR123" s="1124"/>
      <c r="AS123" s="1124"/>
      <c r="AT123" s="1124"/>
      <c r="AU123" s="1125"/>
      <c r="AV123" s="1209"/>
      <c r="AW123" s="1210"/>
      <c r="AX123" s="1210"/>
      <c r="AY123" s="1217"/>
    </row>
    <row r="124" spans="1:51" ht="24.75" customHeight="1">
      <c r="A124" s="1342"/>
      <c r="B124" s="1343"/>
      <c r="C124" s="1343"/>
      <c r="D124" s="1343"/>
      <c r="E124" s="1343"/>
      <c r="F124" s="1344"/>
      <c r="G124" s="1126"/>
      <c r="H124" s="1127"/>
      <c r="I124" s="1127"/>
      <c r="J124" s="1127"/>
      <c r="K124" s="1128"/>
      <c r="L124" s="1129"/>
      <c r="M124" s="1136"/>
      <c r="N124" s="1136"/>
      <c r="O124" s="1136"/>
      <c r="P124" s="1136"/>
      <c r="Q124" s="1136"/>
      <c r="R124" s="1136"/>
      <c r="S124" s="1136"/>
      <c r="T124" s="1136"/>
      <c r="U124" s="1136"/>
      <c r="V124" s="1136"/>
      <c r="W124" s="1136"/>
      <c r="X124" s="1137"/>
      <c r="Y124" s="1120"/>
      <c r="Z124" s="1121"/>
      <c r="AA124" s="1121"/>
      <c r="AB124" s="1121"/>
      <c r="AC124" s="1135"/>
      <c r="AD124" s="1126"/>
      <c r="AE124" s="1127"/>
      <c r="AF124" s="1127"/>
      <c r="AG124" s="1127"/>
      <c r="AH124" s="1128"/>
      <c r="AI124" s="1129"/>
      <c r="AJ124" s="1130"/>
      <c r="AK124" s="1130"/>
      <c r="AL124" s="1130"/>
      <c r="AM124" s="1130"/>
      <c r="AN124" s="1130"/>
      <c r="AO124" s="1130"/>
      <c r="AP124" s="1130"/>
      <c r="AQ124" s="1130"/>
      <c r="AR124" s="1130"/>
      <c r="AS124" s="1130"/>
      <c r="AT124" s="1130"/>
      <c r="AU124" s="1131"/>
      <c r="AV124" s="1120"/>
      <c r="AW124" s="1121"/>
      <c r="AX124" s="1121"/>
      <c r="AY124" s="1122"/>
    </row>
    <row r="125" spans="1:51" ht="24.75" customHeight="1">
      <c r="A125" s="1342"/>
      <c r="B125" s="1343"/>
      <c r="C125" s="1343"/>
      <c r="D125" s="1343"/>
      <c r="E125" s="1343"/>
      <c r="F125" s="1344"/>
      <c r="G125" s="1126"/>
      <c r="H125" s="1127"/>
      <c r="I125" s="1127"/>
      <c r="J125" s="1127"/>
      <c r="K125" s="1128"/>
      <c r="L125" s="1129"/>
      <c r="M125" s="1136"/>
      <c r="N125" s="1136"/>
      <c r="O125" s="1136"/>
      <c r="P125" s="1136"/>
      <c r="Q125" s="1136"/>
      <c r="R125" s="1136"/>
      <c r="S125" s="1136"/>
      <c r="T125" s="1136"/>
      <c r="U125" s="1136"/>
      <c r="V125" s="1136"/>
      <c r="W125" s="1136"/>
      <c r="X125" s="1137"/>
      <c r="Y125" s="1120"/>
      <c r="Z125" s="1121"/>
      <c r="AA125" s="1121"/>
      <c r="AB125" s="1121"/>
      <c r="AC125" s="1135"/>
      <c r="AD125" s="1126"/>
      <c r="AE125" s="1127"/>
      <c r="AF125" s="1127"/>
      <c r="AG125" s="1127"/>
      <c r="AH125" s="1128"/>
      <c r="AI125" s="1129"/>
      <c r="AJ125" s="1130"/>
      <c r="AK125" s="1130"/>
      <c r="AL125" s="1130"/>
      <c r="AM125" s="1130"/>
      <c r="AN125" s="1130"/>
      <c r="AO125" s="1130"/>
      <c r="AP125" s="1130"/>
      <c r="AQ125" s="1130"/>
      <c r="AR125" s="1130"/>
      <c r="AS125" s="1130"/>
      <c r="AT125" s="1130"/>
      <c r="AU125" s="1131"/>
      <c r="AV125" s="1120"/>
      <c r="AW125" s="1121"/>
      <c r="AX125" s="1121"/>
      <c r="AY125" s="1122"/>
    </row>
    <row r="126" spans="1:51" ht="24.75" customHeight="1">
      <c r="A126" s="1342"/>
      <c r="B126" s="1343"/>
      <c r="C126" s="1343"/>
      <c r="D126" s="1343"/>
      <c r="E126" s="1343"/>
      <c r="F126" s="1344"/>
      <c r="G126" s="1126"/>
      <c r="H126" s="1127"/>
      <c r="I126" s="1127"/>
      <c r="J126" s="1127"/>
      <c r="K126" s="1128"/>
      <c r="L126" s="1129"/>
      <c r="M126" s="1136"/>
      <c r="N126" s="1136"/>
      <c r="O126" s="1136"/>
      <c r="P126" s="1136"/>
      <c r="Q126" s="1136"/>
      <c r="R126" s="1136"/>
      <c r="S126" s="1136"/>
      <c r="T126" s="1136"/>
      <c r="U126" s="1136"/>
      <c r="V126" s="1136"/>
      <c r="W126" s="1136"/>
      <c r="X126" s="1137"/>
      <c r="Y126" s="1120"/>
      <c r="Z126" s="1121"/>
      <c r="AA126" s="1121"/>
      <c r="AB126" s="1121"/>
      <c r="AC126" s="1135"/>
      <c r="AD126" s="1126"/>
      <c r="AE126" s="1127"/>
      <c r="AF126" s="1127"/>
      <c r="AG126" s="1127"/>
      <c r="AH126" s="1128"/>
      <c r="AI126" s="1129"/>
      <c r="AJ126" s="1130"/>
      <c r="AK126" s="1130"/>
      <c r="AL126" s="1130"/>
      <c r="AM126" s="1130"/>
      <c r="AN126" s="1130"/>
      <c r="AO126" s="1130"/>
      <c r="AP126" s="1130"/>
      <c r="AQ126" s="1130"/>
      <c r="AR126" s="1130"/>
      <c r="AS126" s="1130"/>
      <c r="AT126" s="1130"/>
      <c r="AU126" s="1131"/>
      <c r="AV126" s="1120"/>
      <c r="AW126" s="1121"/>
      <c r="AX126" s="1121"/>
      <c r="AY126" s="1122"/>
    </row>
    <row r="127" spans="1:51" ht="24.75" customHeight="1">
      <c r="A127" s="1342"/>
      <c r="B127" s="1343"/>
      <c r="C127" s="1343"/>
      <c r="D127" s="1343"/>
      <c r="E127" s="1343"/>
      <c r="F127" s="1344"/>
      <c r="G127" s="1126"/>
      <c r="H127" s="1127"/>
      <c r="I127" s="1127"/>
      <c r="J127" s="1127"/>
      <c r="K127" s="1128"/>
      <c r="L127" s="1129"/>
      <c r="M127" s="1136"/>
      <c r="N127" s="1136"/>
      <c r="O127" s="1136"/>
      <c r="P127" s="1136"/>
      <c r="Q127" s="1136"/>
      <c r="R127" s="1136"/>
      <c r="S127" s="1136"/>
      <c r="T127" s="1136"/>
      <c r="U127" s="1136"/>
      <c r="V127" s="1136"/>
      <c r="W127" s="1136"/>
      <c r="X127" s="1137"/>
      <c r="Y127" s="1120"/>
      <c r="Z127" s="1121"/>
      <c r="AA127" s="1121"/>
      <c r="AB127" s="1121"/>
      <c r="AC127" s="1135"/>
      <c r="AD127" s="1126"/>
      <c r="AE127" s="1127"/>
      <c r="AF127" s="1127"/>
      <c r="AG127" s="1127"/>
      <c r="AH127" s="1128"/>
      <c r="AI127" s="1129"/>
      <c r="AJ127" s="1130"/>
      <c r="AK127" s="1130"/>
      <c r="AL127" s="1130"/>
      <c r="AM127" s="1130"/>
      <c r="AN127" s="1130"/>
      <c r="AO127" s="1130"/>
      <c r="AP127" s="1130"/>
      <c r="AQ127" s="1130"/>
      <c r="AR127" s="1130"/>
      <c r="AS127" s="1130"/>
      <c r="AT127" s="1130"/>
      <c r="AU127" s="1131"/>
      <c r="AV127" s="1120"/>
      <c r="AW127" s="1121"/>
      <c r="AX127" s="1121"/>
      <c r="AY127" s="1122"/>
    </row>
    <row r="128" spans="1:51" ht="24.75" customHeight="1">
      <c r="A128" s="1342"/>
      <c r="B128" s="1343"/>
      <c r="C128" s="1343"/>
      <c r="D128" s="1343"/>
      <c r="E128" s="1343"/>
      <c r="F128" s="1344"/>
      <c r="G128" s="1126"/>
      <c r="H128" s="1127"/>
      <c r="I128" s="1127"/>
      <c r="J128" s="1127"/>
      <c r="K128" s="1128"/>
      <c r="L128" s="1129"/>
      <c r="M128" s="1130"/>
      <c r="N128" s="1130"/>
      <c r="O128" s="1130"/>
      <c r="P128" s="1130"/>
      <c r="Q128" s="1130"/>
      <c r="R128" s="1130"/>
      <c r="S128" s="1130"/>
      <c r="T128" s="1130"/>
      <c r="U128" s="1130"/>
      <c r="V128" s="1130"/>
      <c r="W128" s="1130"/>
      <c r="X128" s="1131"/>
      <c r="Y128" s="1120"/>
      <c r="Z128" s="1121"/>
      <c r="AA128" s="1121"/>
      <c r="AB128" s="1121"/>
      <c r="AC128" s="1121"/>
      <c r="AD128" s="1126"/>
      <c r="AE128" s="1127"/>
      <c r="AF128" s="1127"/>
      <c r="AG128" s="1127"/>
      <c r="AH128" s="1128"/>
      <c r="AI128" s="1129"/>
      <c r="AJ128" s="1130"/>
      <c r="AK128" s="1130"/>
      <c r="AL128" s="1130"/>
      <c r="AM128" s="1130"/>
      <c r="AN128" s="1130"/>
      <c r="AO128" s="1130"/>
      <c r="AP128" s="1130"/>
      <c r="AQ128" s="1130"/>
      <c r="AR128" s="1130"/>
      <c r="AS128" s="1130"/>
      <c r="AT128" s="1130"/>
      <c r="AU128" s="1131"/>
      <c r="AV128" s="1120"/>
      <c r="AW128" s="1121"/>
      <c r="AX128" s="1121"/>
      <c r="AY128" s="1122"/>
    </row>
    <row r="129" spans="1:51" ht="24.75" customHeight="1">
      <c r="A129" s="1342"/>
      <c r="B129" s="1343"/>
      <c r="C129" s="1343"/>
      <c r="D129" s="1343"/>
      <c r="E129" s="1343"/>
      <c r="F129" s="1344"/>
      <c r="G129" s="1126"/>
      <c r="H129" s="1127"/>
      <c r="I129" s="1127"/>
      <c r="J129" s="1127"/>
      <c r="K129" s="1128"/>
      <c r="L129" s="1129"/>
      <c r="M129" s="1130"/>
      <c r="N129" s="1130"/>
      <c r="O129" s="1130"/>
      <c r="P129" s="1130"/>
      <c r="Q129" s="1130"/>
      <c r="R129" s="1130"/>
      <c r="S129" s="1130"/>
      <c r="T129" s="1130"/>
      <c r="U129" s="1130"/>
      <c r="V129" s="1130"/>
      <c r="W129" s="1130"/>
      <c r="X129" s="1131"/>
      <c r="Y129" s="1120"/>
      <c r="Z129" s="1121"/>
      <c r="AA129" s="1121"/>
      <c r="AB129" s="1121"/>
      <c r="AC129" s="1121"/>
      <c r="AD129" s="1126"/>
      <c r="AE129" s="1127"/>
      <c r="AF129" s="1127"/>
      <c r="AG129" s="1127"/>
      <c r="AH129" s="1128"/>
      <c r="AI129" s="1129"/>
      <c r="AJ129" s="1130"/>
      <c r="AK129" s="1130"/>
      <c r="AL129" s="1130"/>
      <c r="AM129" s="1130"/>
      <c r="AN129" s="1130"/>
      <c r="AO129" s="1130"/>
      <c r="AP129" s="1130"/>
      <c r="AQ129" s="1130"/>
      <c r="AR129" s="1130"/>
      <c r="AS129" s="1130"/>
      <c r="AT129" s="1130"/>
      <c r="AU129" s="1131"/>
      <c r="AV129" s="1120"/>
      <c r="AW129" s="1121"/>
      <c r="AX129" s="1121"/>
      <c r="AY129" s="1122"/>
    </row>
    <row r="130" spans="1:51" ht="24.75" customHeight="1">
      <c r="A130" s="1342"/>
      <c r="B130" s="1343"/>
      <c r="C130" s="1343"/>
      <c r="D130" s="1343"/>
      <c r="E130" s="1343"/>
      <c r="F130" s="1344"/>
      <c r="G130" s="1114"/>
      <c r="H130" s="1115"/>
      <c r="I130" s="1115"/>
      <c r="J130" s="1115"/>
      <c r="K130" s="1116"/>
      <c r="L130" s="1138"/>
      <c r="M130" s="1139"/>
      <c r="N130" s="1139"/>
      <c r="O130" s="1139"/>
      <c r="P130" s="1139"/>
      <c r="Q130" s="1139"/>
      <c r="R130" s="1139"/>
      <c r="S130" s="1139"/>
      <c r="T130" s="1139"/>
      <c r="U130" s="1139"/>
      <c r="V130" s="1139"/>
      <c r="W130" s="1139"/>
      <c r="X130" s="1140"/>
      <c r="Y130" s="1117"/>
      <c r="Z130" s="1118"/>
      <c r="AA130" s="1118"/>
      <c r="AB130" s="1118"/>
      <c r="AC130" s="1118"/>
      <c r="AD130" s="1114"/>
      <c r="AE130" s="1115"/>
      <c r="AF130" s="1115"/>
      <c r="AG130" s="1115"/>
      <c r="AH130" s="1116"/>
      <c r="AI130" s="1138"/>
      <c r="AJ130" s="1139"/>
      <c r="AK130" s="1139"/>
      <c r="AL130" s="1139"/>
      <c r="AM130" s="1139"/>
      <c r="AN130" s="1139"/>
      <c r="AO130" s="1139"/>
      <c r="AP130" s="1139"/>
      <c r="AQ130" s="1139"/>
      <c r="AR130" s="1139"/>
      <c r="AS130" s="1139"/>
      <c r="AT130" s="1139"/>
      <c r="AU130" s="1140"/>
      <c r="AV130" s="1117"/>
      <c r="AW130" s="1118"/>
      <c r="AX130" s="1118"/>
      <c r="AY130" s="1119"/>
    </row>
    <row r="131" spans="1:51" ht="24.75" customHeight="1">
      <c r="A131" s="1342"/>
      <c r="B131" s="1343"/>
      <c r="C131" s="1343"/>
      <c r="D131" s="1343"/>
      <c r="E131" s="1343"/>
      <c r="F131" s="1344"/>
      <c r="G131" s="1106" t="s">
        <v>8</v>
      </c>
      <c r="H131" s="1044"/>
      <c r="I131" s="1044"/>
      <c r="J131" s="1044"/>
      <c r="K131" s="1045"/>
      <c r="L131" s="1107"/>
      <c r="M131" s="1108"/>
      <c r="N131" s="1108"/>
      <c r="O131" s="1108"/>
      <c r="P131" s="1108"/>
      <c r="Q131" s="1108"/>
      <c r="R131" s="1108"/>
      <c r="S131" s="1108"/>
      <c r="T131" s="1108"/>
      <c r="U131" s="1108"/>
      <c r="V131" s="1108"/>
      <c r="W131" s="1108"/>
      <c r="X131" s="1109"/>
      <c r="Y131" s="1110">
        <f>SUM(Y123:AC130)</f>
        <v>0</v>
      </c>
      <c r="Z131" s="1111"/>
      <c r="AA131" s="1111"/>
      <c r="AB131" s="1111"/>
      <c r="AC131" s="1112"/>
      <c r="AD131" s="1106" t="s">
        <v>8</v>
      </c>
      <c r="AE131" s="1044"/>
      <c r="AF131" s="1044"/>
      <c r="AG131" s="1044"/>
      <c r="AH131" s="1044"/>
      <c r="AI131" s="1107"/>
      <c r="AJ131" s="1108"/>
      <c r="AK131" s="1108"/>
      <c r="AL131" s="1108"/>
      <c r="AM131" s="1108"/>
      <c r="AN131" s="1108"/>
      <c r="AO131" s="1108"/>
      <c r="AP131" s="1108"/>
      <c r="AQ131" s="1108"/>
      <c r="AR131" s="1108"/>
      <c r="AS131" s="1108"/>
      <c r="AT131" s="1108"/>
      <c r="AU131" s="1109"/>
      <c r="AV131" s="1110">
        <f>SUM(AV123:AY130)</f>
        <v>0</v>
      </c>
      <c r="AW131" s="1111"/>
      <c r="AX131" s="1111"/>
      <c r="AY131" s="1113"/>
    </row>
    <row r="132" spans="1:51" ht="24.75" customHeight="1">
      <c r="A132" s="1342"/>
      <c r="B132" s="1343"/>
      <c r="C132" s="1343"/>
      <c r="D132" s="1343"/>
      <c r="E132" s="1343"/>
      <c r="F132" s="1344"/>
      <c r="G132" s="1144" t="s">
        <v>4</v>
      </c>
      <c r="H132" s="1145"/>
      <c r="I132" s="1145"/>
      <c r="J132" s="1145"/>
      <c r="K132" s="1145"/>
      <c r="L132" s="1145"/>
      <c r="M132" s="1145"/>
      <c r="N132" s="1145"/>
      <c r="O132" s="1145"/>
      <c r="P132" s="1145"/>
      <c r="Q132" s="1145"/>
      <c r="R132" s="1145"/>
      <c r="S132" s="1145"/>
      <c r="T132" s="1145"/>
      <c r="U132" s="1145"/>
      <c r="V132" s="1145"/>
      <c r="W132" s="1145"/>
      <c r="X132" s="1145"/>
      <c r="Y132" s="1145"/>
      <c r="Z132" s="1145"/>
      <c r="AA132" s="1145"/>
      <c r="AB132" s="1145"/>
      <c r="AC132" s="1146"/>
      <c r="AD132" s="1144" t="s">
        <v>156</v>
      </c>
      <c r="AE132" s="1145"/>
      <c r="AF132" s="1145"/>
      <c r="AG132" s="1145"/>
      <c r="AH132" s="1145"/>
      <c r="AI132" s="1145"/>
      <c r="AJ132" s="1145"/>
      <c r="AK132" s="1145"/>
      <c r="AL132" s="1145"/>
      <c r="AM132" s="1145"/>
      <c r="AN132" s="1145"/>
      <c r="AO132" s="1145"/>
      <c r="AP132" s="1145"/>
      <c r="AQ132" s="1145"/>
      <c r="AR132" s="1145"/>
      <c r="AS132" s="1145"/>
      <c r="AT132" s="1145"/>
      <c r="AU132" s="1145"/>
      <c r="AV132" s="1145"/>
      <c r="AW132" s="1145"/>
      <c r="AX132" s="1145"/>
      <c r="AY132" s="1220"/>
    </row>
    <row r="133" spans="1:51" ht="24.75" customHeight="1">
      <c r="A133" s="1342"/>
      <c r="B133" s="1343"/>
      <c r="C133" s="1343"/>
      <c r="D133" s="1343"/>
      <c r="E133" s="1343"/>
      <c r="F133" s="1344"/>
      <c r="G133" s="146" t="s">
        <v>5</v>
      </c>
      <c r="H133" s="147"/>
      <c r="I133" s="147"/>
      <c r="J133" s="147"/>
      <c r="K133" s="148"/>
      <c r="L133" s="149" t="s">
        <v>6</v>
      </c>
      <c r="M133" s="147"/>
      <c r="N133" s="147"/>
      <c r="O133" s="147"/>
      <c r="P133" s="147"/>
      <c r="Q133" s="147"/>
      <c r="R133" s="147"/>
      <c r="S133" s="147"/>
      <c r="T133" s="147"/>
      <c r="U133" s="147"/>
      <c r="V133" s="147"/>
      <c r="W133" s="147"/>
      <c r="X133" s="148"/>
      <c r="Y133" s="1099" t="s">
        <v>7</v>
      </c>
      <c r="Z133" s="1221"/>
      <c r="AA133" s="1221"/>
      <c r="AB133" s="1221"/>
      <c r="AC133" s="1222"/>
      <c r="AD133" s="146" t="s">
        <v>5</v>
      </c>
      <c r="AE133" s="147"/>
      <c r="AF133" s="147"/>
      <c r="AG133" s="147"/>
      <c r="AH133" s="148"/>
      <c r="AI133" s="149" t="s">
        <v>6</v>
      </c>
      <c r="AJ133" s="147"/>
      <c r="AK133" s="147"/>
      <c r="AL133" s="147"/>
      <c r="AM133" s="147"/>
      <c r="AN133" s="147"/>
      <c r="AO133" s="147"/>
      <c r="AP133" s="147"/>
      <c r="AQ133" s="147"/>
      <c r="AR133" s="147"/>
      <c r="AS133" s="147"/>
      <c r="AT133" s="147"/>
      <c r="AU133" s="148"/>
      <c r="AV133" s="1099" t="s">
        <v>7</v>
      </c>
      <c r="AW133" s="1221"/>
      <c r="AX133" s="1221"/>
      <c r="AY133" s="1223"/>
    </row>
    <row r="134" spans="1:51" ht="24.75" customHeight="1">
      <c r="A134" s="1342"/>
      <c r="B134" s="1343"/>
      <c r="C134" s="1343"/>
      <c r="D134" s="1343"/>
      <c r="E134" s="1343"/>
      <c r="F134" s="1344"/>
      <c r="G134" s="1141"/>
      <c r="H134" s="1142"/>
      <c r="I134" s="1142"/>
      <c r="J134" s="1142"/>
      <c r="K134" s="1143"/>
      <c r="L134" s="1123"/>
      <c r="M134" s="1218"/>
      <c r="N134" s="1218"/>
      <c r="O134" s="1218"/>
      <c r="P134" s="1218"/>
      <c r="Q134" s="1218"/>
      <c r="R134" s="1218"/>
      <c r="S134" s="1218"/>
      <c r="T134" s="1218"/>
      <c r="U134" s="1218"/>
      <c r="V134" s="1218"/>
      <c r="W134" s="1218"/>
      <c r="X134" s="1219"/>
      <c r="Y134" s="1209"/>
      <c r="Z134" s="1210"/>
      <c r="AA134" s="1210"/>
      <c r="AB134" s="1210"/>
      <c r="AC134" s="1211"/>
      <c r="AD134" s="1141"/>
      <c r="AE134" s="1142"/>
      <c r="AF134" s="1142"/>
      <c r="AG134" s="1142"/>
      <c r="AH134" s="1143"/>
      <c r="AI134" s="1123"/>
      <c r="AJ134" s="1218"/>
      <c r="AK134" s="1218"/>
      <c r="AL134" s="1218"/>
      <c r="AM134" s="1218"/>
      <c r="AN134" s="1218"/>
      <c r="AO134" s="1218"/>
      <c r="AP134" s="1218"/>
      <c r="AQ134" s="1218"/>
      <c r="AR134" s="1218"/>
      <c r="AS134" s="1218"/>
      <c r="AT134" s="1218"/>
      <c r="AU134" s="1219"/>
      <c r="AV134" s="1209"/>
      <c r="AW134" s="1210"/>
      <c r="AX134" s="1210"/>
      <c r="AY134" s="1217"/>
    </row>
    <row r="135" spans="1:51" ht="24.75" customHeight="1">
      <c r="A135" s="1342"/>
      <c r="B135" s="1343"/>
      <c r="C135" s="1343"/>
      <c r="D135" s="1343"/>
      <c r="E135" s="1343"/>
      <c r="F135" s="1344"/>
      <c r="G135" s="1126"/>
      <c r="H135" s="1127"/>
      <c r="I135" s="1127"/>
      <c r="J135" s="1127"/>
      <c r="K135" s="1128"/>
      <c r="L135" s="1129"/>
      <c r="M135" s="1136"/>
      <c r="N135" s="1136"/>
      <c r="O135" s="1136"/>
      <c r="P135" s="1136"/>
      <c r="Q135" s="1136"/>
      <c r="R135" s="1136"/>
      <c r="S135" s="1136"/>
      <c r="T135" s="1136"/>
      <c r="U135" s="1136"/>
      <c r="V135" s="1136"/>
      <c r="W135" s="1136"/>
      <c r="X135" s="1137"/>
      <c r="Y135" s="1120"/>
      <c r="Z135" s="1121"/>
      <c r="AA135" s="1121"/>
      <c r="AB135" s="1121"/>
      <c r="AC135" s="1135"/>
      <c r="AD135" s="1126"/>
      <c r="AE135" s="1127"/>
      <c r="AF135" s="1127"/>
      <c r="AG135" s="1127"/>
      <c r="AH135" s="1128"/>
      <c r="AI135" s="1129"/>
      <c r="AJ135" s="1136"/>
      <c r="AK135" s="1136"/>
      <c r="AL135" s="1136"/>
      <c r="AM135" s="1136"/>
      <c r="AN135" s="1136"/>
      <c r="AO135" s="1136"/>
      <c r="AP135" s="1136"/>
      <c r="AQ135" s="1136"/>
      <c r="AR135" s="1136"/>
      <c r="AS135" s="1136"/>
      <c r="AT135" s="1136"/>
      <c r="AU135" s="1137"/>
      <c r="AV135" s="1120"/>
      <c r="AW135" s="1121"/>
      <c r="AX135" s="1121"/>
      <c r="AY135" s="1122"/>
    </row>
    <row r="136" spans="1:51" ht="24.75" customHeight="1">
      <c r="A136" s="1342"/>
      <c r="B136" s="1343"/>
      <c r="C136" s="1343"/>
      <c r="D136" s="1343"/>
      <c r="E136" s="1343"/>
      <c r="F136" s="1344"/>
      <c r="G136" s="1126"/>
      <c r="H136" s="1127"/>
      <c r="I136" s="1127"/>
      <c r="J136" s="1127"/>
      <c r="K136" s="1128"/>
      <c r="L136" s="1129"/>
      <c r="M136" s="1136"/>
      <c r="N136" s="1136"/>
      <c r="O136" s="1136"/>
      <c r="P136" s="1136"/>
      <c r="Q136" s="1136"/>
      <c r="R136" s="1136"/>
      <c r="S136" s="1136"/>
      <c r="T136" s="1136"/>
      <c r="U136" s="1136"/>
      <c r="V136" s="1136"/>
      <c r="W136" s="1136"/>
      <c r="X136" s="1137"/>
      <c r="Y136" s="1120"/>
      <c r="Z136" s="1121"/>
      <c r="AA136" s="1121"/>
      <c r="AB136" s="1121"/>
      <c r="AC136" s="1135"/>
      <c r="AD136" s="1126"/>
      <c r="AE136" s="1127"/>
      <c r="AF136" s="1127"/>
      <c r="AG136" s="1127"/>
      <c r="AH136" s="1128"/>
      <c r="AI136" s="1129"/>
      <c r="AJ136" s="1136"/>
      <c r="AK136" s="1136"/>
      <c r="AL136" s="1136"/>
      <c r="AM136" s="1136"/>
      <c r="AN136" s="1136"/>
      <c r="AO136" s="1136"/>
      <c r="AP136" s="1136"/>
      <c r="AQ136" s="1136"/>
      <c r="AR136" s="1136"/>
      <c r="AS136" s="1136"/>
      <c r="AT136" s="1136"/>
      <c r="AU136" s="1137"/>
      <c r="AV136" s="1120"/>
      <c r="AW136" s="1121"/>
      <c r="AX136" s="1121"/>
      <c r="AY136" s="1122"/>
    </row>
    <row r="137" spans="1:51" ht="24.75" customHeight="1">
      <c r="A137" s="1342"/>
      <c r="B137" s="1343"/>
      <c r="C137" s="1343"/>
      <c r="D137" s="1343"/>
      <c r="E137" s="1343"/>
      <c r="F137" s="1344"/>
      <c r="G137" s="1126"/>
      <c r="H137" s="1127"/>
      <c r="I137" s="1127"/>
      <c r="J137" s="1127"/>
      <c r="K137" s="1128"/>
      <c r="L137" s="1129"/>
      <c r="M137" s="1130"/>
      <c r="N137" s="1130"/>
      <c r="O137" s="1130"/>
      <c r="P137" s="1130"/>
      <c r="Q137" s="1130"/>
      <c r="R137" s="1130"/>
      <c r="S137" s="1130"/>
      <c r="T137" s="1130"/>
      <c r="U137" s="1130"/>
      <c r="V137" s="1130"/>
      <c r="W137" s="1130"/>
      <c r="X137" s="1131"/>
      <c r="Y137" s="1120"/>
      <c r="Z137" s="1121"/>
      <c r="AA137" s="1121"/>
      <c r="AB137" s="1121"/>
      <c r="AC137" s="1135"/>
      <c r="AD137" s="1126"/>
      <c r="AE137" s="1127"/>
      <c r="AF137" s="1127"/>
      <c r="AG137" s="1127"/>
      <c r="AH137" s="1128"/>
      <c r="AI137" s="1129"/>
      <c r="AJ137" s="1136"/>
      <c r="AK137" s="1136"/>
      <c r="AL137" s="1136"/>
      <c r="AM137" s="1136"/>
      <c r="AN137" s="1136"/>
      <c r="AO137" s="1136"/>
      <c r="AP137" s="1136"/>
      <c r="AQ137" s="1136"/>
      <c r="AR137" s="1136"/>
      <c r="AS137" s="1136"/>
      <c r="AT137" s="1136"/>
      <c r="AU137" s="1137"/>
      <c r="AV137" s="1120"/>
      <c r="AW137" s="1121"/>
      <c r="AX137" s="1121"/>
      <c r="AY137" s="1122"/>
    </row>
    <row r="138" spans="1:51" ht="24.75" customHeight="1">
      <c r="A138" s="1342"/>
      <c r="B138" s="1343"/>
      <c r="C138" s="1343"/>
      <c r="D138" s="1343"/>
      <c r="E138" s="1343"/>
      <c r="F138" s="1344"/>
      <c r="G138" s="1126"/>
      <c r="H138" s="1127"/>
      <c r="I138" s="1127"/>
      <c r="J138" s="1127"/>
      <c r="K138" s="1128"/>
      <c r="L138" s="1129"/>
      <c r="M138" s="1136"/>
      <c r="N138" s="1136"/>
      <c r="O138" s="1136"/>
      <c r="P138" s="1136"/>
      <c r="Q138" s="1136"/>
      <c r="R138" s="1136"/>
      <c r="S138" s="1136"/>
      <c r="T138" s="1136"/>
      <c r="U138" s="1136"/>
      <c r="V138" s="1136"/>
      <c r="W138" s="1136"/>
      <c r="X138" s="1137"/>
      <c r="Y138" s="1120"/>
      <c r="Z138" s="1121"/>
      <c r="AA138" s="1121"/>
      <c r="AB138" s="1121"/>
      <c r="AC138" s="1135"/>
      <c r="AD138" s="1126"/>
      <c r="AE138" s="1127"/>
      <c r="AF138" s="1127"/>
      <c r="AG138" s="1127"/>
      <c r="AH138" s="1128"/>
      <c r="AI138" s="1129"/>
      <c r="AJ138" s="1136"/>
      <c r="AK138" s="1136"/>
      <c r="AL138" s="1136"/>
      <c r="AM138" s="1136"/>
      <c r="AN138" s="1136"/>
      <c r="AO138" s="1136"/>
      <c r="AP138" s="1136"/>
      <c r="AQ138" s="1136"/>
      <c r="AR138" s="1136"/>
      <c r="AS138" s="1136"/>
      <c r="AT138" s="1136"/>
      <c r="AU138" s="1137"/>
      <c r="AV138" s="1120"/>
      <c r="AW138" s="1121"/>
      <c r="AX138" s="1121"/>
      <c r="AY138" s="1122"/>
    </row>
    <row r="139" spans="1:51" ht="24.75" customHeight="1">
      <c r="A139" s="1342"/>
      <c r="B139" s="1343"/>
      <c r="C139" s="1343"/>
      <c r="D139" s="1343"/>
      <c r="E139" s="1343"/>
      <c r="F139" s="1344"/>
      <c r="G139" s="1126"/>
      <c r="H139" s="1127"/>
      <c r="I139" s="1127"/>
      <c r="J139" s="1127"/>
      <c r="K139" s="1128"/>
      <c r="L139" s="1129"/>
      <c r="M139" s="1136"/>
      <c r="N139" s="1136"/>
      <c r="O139" s="1136"/>
      <c r="P139" s="1136"/>
      <c r="Q139" s="1136"/>
      <c r="R139" s="1136"/>
      <c r="S139" s="1136"/>
      <c r="T139" s="1136"/>
      <c r="U139" s="1136"/>
      <c r="V139" s="1136"/>
      <c r="W139" s="1136"/>
      <c r="X139" s="1137"/>
      <c r="Y139" s="1120"/>
      <c r="Z139" s="1121"/>
      <c r="AA139" s="1121"/>
      <c r="AB139" s="1121"/>
      <c r="AC139" s="1135"/>
      <c r="AD139" s="1126"/>
      <c r="AE139" s="1127"/>
      <c r="AF139" s="1127"/>
      <c r="AG139" s="1127"/>
      <c r="AH139" s="1128"/>
      <c r="AI139" s="1129"/>
      <c r="AJ139" s="1136"/>
      <c r="AK139" s="1136"/>
      <c r="AL139" s="1136"/>
      <c r="AM139" s="1136"/>
      <c r="AN139" s="1136"/>
      <c r="AO139" s="1136"/>
      <c r="AP139" s="1136"/>
      <c r="AQ139" s="1136"/>
      <c r="AR139" s="1136"/>
      <c r="AS139" s="1136"/>
      <c r="AT139" s="1136"/>
      <c r="AU139" s="1137"/>
      <c r="AV139" s="1120"/>
      <c r="AW139" s="1121"/>
      <c r="AX139" s="1121"/>
      <c r="AY139" s="1122"/>
    </row>
    <row r="140" spans="1:51" ht="24.75" customHeight="1">
      <c r="A140" s="1342"/>
      <c r="B140" s="1343"/>
      <c r="C140" s="1343"/>
      <c r="D140" s="1343"/>
      <c r="E140" s="1343"/>
      <c r="F140" s="1344"/>
      <c r="G140" s="1126"/>
      <c r="H140" s="1127"/>
      <c r="I140" s="1127"/>
      <c r="J140" s="1127"/>
      <c r="K140" s="1128"/>
      <c r="L140" s="1129"/>
      <c r="M140" s="1136"/>
      <c r="N140" s="1136"/>
      <c r="O140" s="1136"/>
      <c r="P140" s="1136"/>
      <c r="Q140" s="1136"/>
      <c r="R140" s="1136"/>
      <c r="S140" s="1136"/>
      <c r="T140" s="1136"/>
      <c r="U140" s="1136"/>
      <c r="V140" s="1136"/>
      <c r="W140" s="1136"/>
      <c r="X140" s="1137"/>
      <c r="Y140" s="1120"/>
      <c r="Z140" s="1121"/>
      <c r="AA140" s="1121"/>
      <c r="AB140" s="1121"/>
      <c r="AC140" s="1135"/>
      <c r="AD140" s="1126"/>
      <c r="AE140" s="1127"/>
      <c r="AF140" s="1127"/>
      <c r="AG140" s="1127"/>
      <c r="AH140" s="1128"/>
      <c r="AI140" s="1129"/>
      <c r="AJ140" s="1136"/>
      <c r="AK140" s="1136"/>
      <c r="AL140" s="1136"/>
      <c r="AM140" s="1136"/>
      <c r="AN140" s="1136"/>
      <c r="AO140" s="1136"/>
      <c r="AP140" s="1136"/>
      <c r="AQ140" s="1136"/>
      <c r="AR140" s="1136"/>
      <c r="AS140" s="1136"/>
      <c r="AT140" s="1136"/>
      <c r="AU140" s="1137"/>
      <c r="AV140" s="1120"/>
      <c r="AW140" s="1121"/>
      <c r="AX140" s="1121"/>
      <c r="AY140" s="1122"/>
    </row>
    <row r="141" spans="1:51" ht="24.75" customHeight="1">
      <c r="A141" s="1342"/>
      <c r="B141" s="1343"/>
      <c r="C141" s="1343"/>
      <c r="D141" s="1343"/>
      <c r="E141" s="1343"/>
      <c r="F141" s="1344"/>
      <c r="G141" s="1114"/>
      <c r="H141" s="1115"/>
      <c r="I141" s="1115"/>
      <c r="J141" s="1115"/>
      <c r="K141" s="1116"/>
      <c r="L141" s="1138"/>
      <c r="M141" s="1227"/>
      <c r="N141" s="1227"/>
      <c r="O141" s="1227"/>
      <c r="P141" s="1227"/>
      <c r="Q141" s="1227"/>
      <c r="R141" s="1227"/>
      <c r="S141" s="1227"/>
      <c r="T141" s="1227"/>
      <c r="U141" s="1227"/>
      <c r="V141" s="1227"/>
      <c r="W141" s="1227"/>
      <c r="X141" s="1228"/>
      <c r="Y141" s="1117"/>
      <c r="Z141" s="1118"/>
      <c r="AA141" s="1118"/>
      <c r="AB141" s="1118"/>
      <c r="AC141" s="1229"/>
      <c r="AD141" s="1114"/>
      <c r="AE141" s="1115"/>
      <c r="AF141" s="1115"/>
      <c r="AG141" s="1115"/>
      <c r="AH141" s="1116"/>
      <c r="AI141" s="1138"/>
      <c r="AJ141" s="1227"/>
      <c r="AK141" s="1227"/>
      <c r="AL141" s="1227"/>
      <c r="AM141" s="1227"/>
      <c r="AN141" s="1227"/>
      <c r="AO141" s="1227"/>
      <c r="AP141" s="1227"/>
      <c r="AQ141" s="1227"/>
      <c r="AR141" s="1227"/>
      <c r="AS141" s="1227"/>
      <c r="AT141" s="1227"/>
      <c r="AU141" s="1228"/>
      <c r="AV141" s="1117"/>
      <c r="AW141" s="1118"/>
      <c r="AX141" s="1118"/>
      <c r="AY141" s="1119"/>
    </row>
    <row r="142" spans="1:51" ht="24.75" customHeight="1">
      <c r="A142" s="1342"/>
      <c r="B142" s="1343"/>
      <c r="C142" s="1343"/>
      <c r="D142" s="1343"/>
      <c r="E142" s="1343"/>
      <c r="F142" s="1344"/>
      <c r="G142" s="1106" t="s">
        <v>8</v>
      </c>
      <c r="H142" s="1044"/>
      <c r="I142" s="1044"/>
      <c r="J142" s="1044"/>
      <c r="K142" s="1045"/>
      <c r="L142" s="1107"/>
      <c r="M142" s="1225"/>
      <c r="N142" s="1225"/>
      <c r="O142" s="1225"/>
      <c r="P142" s="1225"/>
      <c r="Q142" s="1225"/>
      <c r="R142" s="1225"/>
      <c r="S142" s="1225"/>
      <c r="T142" s="1225"/>
      <c r="U142" s="1225"/>
      <c r="V142" s="1225"/>
      <c r="W142" s="1225"/>
      <c r="X142" s="1226"/>
      <c r="Y142" s="1110">
        <f>SUM(Y134:AC141)</f>
        <v>0</v>
      </c>
      <c r="Z142" s="1111"/>
      <c r="AA142" s="1111"/>
      <c r="AB142" s="1111"/>
      <c r="AC142" s="1224"/>
      <c r="AD142" s="1106" t="s">
        <v>8</v>
      </c>
      <c r="AE142" s="1044"/>
      <c r="AF142" s="1044"/>
      <c r="AG142" s="1044"/>
      <c r="AH142" s="1045"/>
      <c r="AI142" s="1107"/>
      <c r="AJ142" s="1225"/>
      <c r="AK142" s="1225"/>
      <c r="AL142" s="1225"/>
      <c r="AM142" s="1225"/>
      <c r="AN142" s="1225"/>
      <c r="AO142" s="1225"/>
      <c r="AP142" s="1225"/>
      <c r="AQ142" s="1225"/>
      <c r="AR142" s="1225"/>
      <c r="AS142" s="1225"/>
      <c r="AT142" s="1225"/>
      <c r="AU142" s="1226"/>
      <c r="AV142" s="1110">
        <f>SUM(AV134:AY141)</f>
        <v>0</v>
      </c>
      <c r="AW142" s="1111"/>
      <c r="AX142" s="1111"/>
      <c r="AY142" s="1113"/>
    </row>
    <row r="143" spans="1:51" ht="24.75" customHeight="1">
      <c r="A143" s="1342"/>
      <c r="B143" s="1343"/>
      <c r="C143" s="1343"/>
      <c r="D143" s="1343"/>
      <c r="E143" s="1343"/>
      <c r="F143" s="1344"/>
      <c r="G143" s="1144" t="s">
        <v>148</v>
      </c>
      <c r="H143" s="1145"/>
      <c r="I143" s="1145"/>
      <c r="J143" s="1145"/>
      <c r="K143" s="1145"/>
      <c r="L143" s="1145"/>
      <c r="M143" s="1145"/>
      <c r="N143" s="1145"/>
      <c r="O143" s="1145"/>
      <c r="P143" s="1145"/>
      <c r="Q143" s="1145"/>
      <c r="R143" s="1145"/>
      <c r="S143" s="1145"/>
      <c r="T143" s="1145"/>
      <c r="U143" s="1145"/>
      <c r="V143" s="1145"/>
      <c r="W143" s="1145"/>
      <c r="X143" s="1145"/>
      <c r="Y143" s="1145"/>
      <c r="Z143" s="1145"/>
      <c r="AA143" s="1145"/>
      <c r="AB143" s="1145"/>
      <c r="AC143" s="1146"/>
      <c r="AD143" s="1144" t="s">
        <v>150</v>
      </c>
      <c r="AE143" s="1145"/>
      <c r="AF143" s="1145"/>
      <c r="AG143" s="1145"/>
      <c r="AH143" s="1145"/>
      <c r="AI143" s="1145"/>
      <c r="AJ143" s="1145"/>
      <c r="AK143" s="1145"/>
      <c r="AL143" s="1145"/>
      <c r="AM143" s="1145"/>
      <c r="AN143" s="1145"/>
      <c r="AO143" s="1145"/>
      <c r="AP143" s="1145"/>
      <c r="AQ143" s="1145"/>
      <c r="AR143" s="1145"/>
      <c r="AS143" s="1145"/>
      <c r="AT143" s="1145"/>
      <c r="AU143" s="1145"/>
      <c r="AV143" s="1145"/>
      <c r="AW143" s="1145"/>
      <c r="AX143" s="1145"/>
      <c r="AY143" s="1220"/>
    </row>
    <row r="144" spans="1:51" ht="24.75" customHeight="1">
      <c r="A144" s="1342"/>
      <c r="B144" s="1343"/>
      <c r="C144" s="1343"/>
      <c r="D144" s="1343"/>
      <c r="E144" s="1343"/>
      <c r="F144" s="1344"/>
      <c r="G144" s="146" t="s">
        <v>5</v>
      </c>
      <c r="H144" s="147"/>
      <c r="I144" s="147"/>
      <c r="J144" s="147"/>
      <c r="K144" s="148"/>
      <c r="L144" s="149" t="s">
        <v>6</v>
      </c>
      <c r="M144" s="147"/>
      <c r="N144" s="147"/>
      <c r="O144" s="147"/>
      <c r="P144" s="147"/>
      <c r="Q144" s="147"/>
      <c r="R144" s="147"/>
      <c r="S144" s="147"/>
      <c r="T144" s="147"/>
      <c r="U144" s="147"/>
      <c r="V144" s="147"/>
      <c r="W144" s="147"/>
      <c r="X144" s="148"/>
      <c r="Y144" s="1099" t="s">
        <v>7</v>
      </c>
      <c r="Z144" s="1221"/>
      <c r="AA144" s="1221"/>
      <c r="AB144" s="1221"/>
      <c r="AC144" s="1222"/>
      <c r="AD144" s="146" t="s">
        <v>5</v>
      </c>
      <c r="AE144" s="147"/>
      <c r="AF144" s="147"/>
      <c r="AG144" s="147"/>
      <c r="AH144" s="148"/>
      <c r="AI144" s="149" t="s">
        <v>6</v>
      </c>
      <c r="AJ144" s="147"/>
      <c r="AK144" s="147"/>
      <c r="AL144" s="147"/>
      <c r="AM144" s="147"/>
      <c r="AN144" s="147"/>
      <c r="AO144" s="147"/>
      <c r="AP144" s="147"/>
      <c r="AQ144" s="147"/>
      <c r="AR144" s="147"/>
      <c r="AS144" s="147"/>
      <c r="AT144" s="147"/>
      <c r="AU144" s="148"/>
      <c r="AV144" s="1099" t="s">
        <v>7</v>
      </c>
      <c r="AW144" s="1221"/>
      <c r="AX144" s="1221"/>
      <c r="AY144" s="1223"/>
    </row>
    <row r="145" spans="1:51" ht="24.75" customHeight="1">
      <c r="A145" s="1342"/>
      <c r="B145" s="1343"/>
      <c r="C145" s="1343"/>
      <c r="D145" s="1343"/>
      <c r="E145" s="1343"/>
      <c r="F145" s="1344"/>
      <c r="G145" s="1141"/>
      <c r="H145" s="1142"/>
      <c r="I145" s="1142"/>
      <c r="J145" s="1142"/>
      <c r="K145" s="1143"/>
      <c r="L145" s="1123"/>
      <c r="M145" s="1218"/>
      <c r="N145" s="1218"/>
      <c r="O145" s="1218"/>
      <c r="P145" s="1218"/>
      <c r="Q145" s="1218"/>
      <c r="R145" s="1218"/>
      <c r="S145" s="1218"/>
      <c r="T145" s="1218"/>
      <c r="U145" s="1218"/>
      <c r="V145" s="1218"/>
      <c r="W145" s="1218"/>
      <c r="X145" s="1219"/>
      <c r="Y145" s="1209"/>
      <c r="Z145" s="1210"/>
      <c r="AA145" s="1210"/>
      <c r="AB145" s="1210"/>
      <c r="AC145" s="1211"/>
      <c r="AD145" s="1141"/>
      <c r="AE145" s="1142"/>
      <c r="AF145" s="1142"/>
      <c r="AG145" s="1142"/>
      <c r="AH145" s="1143"/>
      <c r="AI145" s="1123"/>
      <c r="AJ145" s="1218"/>
      <c r="AK145" s="1218"/>
      <c r="AL145" s="1218"/>
      <c r="AM145" s="1218"/>
      <c r="AN145" s="1218"/>
      <c r="AO145" s="1218"/>
      <c r="AP145" s="1218"/>
      <c r="AQ145" s="1218"/>
      <c r="AR145" s="1218"/>
      <c r="AS145" s="1218"/>
      <c r="AT145" s="1218"/>
      <c r="AU145" s="1219"/>
      <c r="AV145" s="1209"/>
      <c r="AW145" s="1210"/>
      <c r="AX145" s="1210"/>
      <c r="AY145" s="1217"/>
    </row>
    <row r="146" spans="1:51" ht="24.75" customHeight="1">
      <c r="A146" s="1342"/>
      <c r="B146" s="1343"/>
      <c r="C146" s="1343"/>
      <c r="D146" s="1343"/>
      <c r="E146" s="1343"/>
      <c r="F146" s="1344"/>
      <c r="G146" s="1126"/>
      <c r="H146" s="1127"/>
      <c r="I146" s="1127"/>
      <c r="J146" s="1127"/>
      <c r="K146" s="1128"/>
      <c r="L146" s="1129"/>
      <c r="M146" s="1136"/>
      <c r="N146" s="1136"/>
      <c r="O146" s="1136"/>
      <c r="P146" s="1136"/>
      <c r="Q146" s="1136"/>
      <c r="R146" s="1136"/>
      <c r="S146" s="1136"/>
      <c r="T146" s="1136"/>
      <c r="U146" s="1136"/>
      <c r="V146" s="1136"/>
      <c r="W146" s="1136"/>
      <c r="X146" s="1137"/>
      <c r="Y146" s="1120"/>
      <c r="Z146" s="1121"/>
      <c r="AA146" s="1121"/>
      <c r="AB146" s="1121"/>
      <c r="AC146" s="1135"/>
      <c r="AD146" s="1126"/>
      <c r="AE146" s="1127"/>
      <c r="AF146" s="1127"/>
      <c r="AG146" s="1127"/>
      <c r="AH146" s="1128"/>
      <c r="AI146" s="1129"/>
      <c r="AJ146" s="1136"/>
      <c r="AK146" s="1136"/>
      <c r="AL146" s="1136"/>
      <c r="AM146" s="1136"/>
      <c r="AN146" s="1136"/>
      <c r="AO146" s="1136"/>
      <c r="AP146" s="1136"/>
      <c r="AQ146" s="1136"/>
      <c r="AR146" s="1136"/>
      <c r="AS146" s="1136"/>
      <c r="AT146" s="1136"/>
      <c r="AU146" s="1137"/>
      <c r="AV146" s="1120"/>
      <c r="AW146" s="1121"/>
      <c r="AX146" s="1121"/>
      <c r="AY146" s="1122"/>
    </row>
    <row r="147" spans="1:51" ht="24.75" customHeight="1">
      <c r="A147" s="1342"/>
      <c r="B147" s="1343"/>
      <c r="C147" s="1343"/>
      <c r="D147" s="1343"/>
      <c r="E147" s="1343"/>
      <c r="F147" s="1344"/>
      <c r="G147" s="1126"/>
      <c r="H147" s="1127"/>
      <c r="I147" s="1127"/>
      <c r="J147" s="1127"/>
      <c r="K147" s="1128"/>
      <c r="L147" s="1129"/>
      <c r="M147" s="1136"/>
      <c r="N147" s="1136"/>
      <c r="O147" s="1136"/>
      <c r="P147" s="1136"/>
      <c r="Q147" s="1136"/>
      <c r="R147" s="1136"/>
      <c r="S147" s="1136"/>
      <c r="T147" s="1136"/>
      <c r="U147" s="1136"/>
      <c r="V147" s="1136"/>
      <c r="W147" s="1136"/>
      <c r="X147" s="1137"/>
      <c r="Y147" s="1120"/>
      <c r="Z147" s="1121"/>
      <c r="AA147" s="1121"/>
      <c r="AB147" s="1121"/>
      <c r="AC147" s="1135"/>
      <c r="AD147" s="1126"/>
      <c r="AE147" s="1127"/>
      <c r="AF147" s="1127"/>
      <c r="AG147" s="1127"/>
      <c r="AH147" s="1128"/>
      <c r="AI147" s="1129"/>
      <c r="AJ147" s="1136"/>
      <c r="AK147" s="1136"/>
      <c r="AL147" s="1136"/>
      <c r="AM147" s="1136"/>
      <c r="AN147" s="1136"/>
      <c r="AO147" s="1136"/>
      <c r="AP147" s="1136"/>
      <c r="AQ147" s="1136"/>
      <c r="AR147" s="1136"/>
      <c r="AS147" s="1136"/>
      <c r="AT147" s="1136"/>
      <c r="AU147" s="1137"/>
      <c r="AV147" s="1120"/>
      <c r="AW147" s="1121"/>
      <c r="AX147" s="1121"/>
      <c r="AY147" s="1122"/>
    </row>
    <row r="148" spans="1:51" ht="24.75" customHeight="1">
      <c r="A148" s="1342"/>
      <c r="B148" s="1343"/>
      <c r="C148" s="1343"/>
      <c r="D148" s="1343"/>
      <c r="E148" s="1343"/>
      <c r="F148" s="1344"/>
      <c r="G148" s="1126"/>
      <c r="H148" s="1127"/>
      <c r="I148" s="1127"/>
      <c r="J148" s="1127"/>
      <c r="K148" s="1128"/>
      <c r="L148" s="1129"/>
      <c r="M148" s="1136"/>
      <c r="N148" s="1136"/>
      <c r="O148" s="1136"/>
      <c r="P148" s="1136"/>
      <c r="Q148" s="1136"/>
      <c r="R148" s="1136"/>
      <c r="S148" s="1136"/>
      <c r="T148" s="1136"/>
      <c r="U148" s="1136"/>
      <c r="V148" s="1136"/>
      <c r="W148" s="1136"/>
      <c r="X148" s="1137"/>
      <c r="Y148" s="1120"/>
      <c r="Z148" s="1121"/>
      <c r="AA148" s="1121"/>
      <c r="AB148" s="1121"/>
      <c r="AC148" s="1135"/>
      <c r="AD148" s="1126"/>
      <c r="AE148" s="1127"/>
      <c r="AF148" s="1127"/>
      <c r="AG148" s="1127"/>
      <c r="AH148" s="1128"/>
      <c r="AI148" s="1129"/>
      <c r="AJ148" s="1136"/>
      <c r="AK148" s="1136"/>
      <c r="AL148" s="1136"/>
      <c r="AM148" s="1136"/>
      <c r="AN148" s="1136"/>
      <c r="AO148" s="1136"/>
      <c r="AP148" s="1136"/>
      <c r="AQ148" s="1136"/>
      <c r="AR148" s="1136"/>
      <c r="AS148" s="1136"/>
      <c r="AT148" s="1136"/>
      <c r="AU148" s="1137"/>
      <c r="AV148" s="1120"/>
      <c r="AW148" s="1121"/>
      <c r="AX148" s="1121"/>
      <c r="AY148" s="1122"/>
    </row>
    <row r="149" spans="1:51" ht="24.75" customHeight="1">
      <c r="A149" s="1342"/>
      <c r="B149" s="1343"/>
      <c r="C149" s="1343"/>
      <c r="D149" s="1343"/>
      <c r="E149" s="1343"/>
      <c r="F149" s="1344"/>
      <c r="G149" s="1126"/>
      <c r="H149" s="1127"/>
      <c r="I149" s="1127"/>
      <c r="J149" s="1127"/>
      <c r="K149" s="1128"/>
      <c r="L149" s="1129"/>
      <c r="M149" s="1136"/>
      <c r="N149" s="1136"/>
      <c r="O149" s="1136"/>
      <c r="P149" s="1136"/>
      <c r="Q149" s="1136"/>
      <c r="R149" s="1136"/>
      <c r="S149" s="1136"/>
      <c r="T149" s="1136"/>
      <c r="U149" s="1136"/>
      <c r="V149" s="1136"/>
      <c r="W149" s="1136"/>
      <c r="X149" s="1137"/>
      <c r="Y149" s="1120"/>
      <c r="Z149" s="1121"/>
      <c r="AA149" s="1121"/>
      <c r="AB149" s="1121"/>
      <c r="AC149" s="1135"/>
      <c r="AD149" s="1126"/>
      <c r="AE149" s="1127"/>
      <c r="AF149" s="1127"/>
      <c r="AG149" s="1127"/>
      <c r="AH149" s="1128"/>
      <c r="AI149" s="1129"/>
      <c r="AJ149" s="1136"/>
      <c r="AK149" s="1136"/>
      <c r="AL149" s="1136"/>
      <c r="AM149" s="1136"/>
      <c r="AN149" s="1136"/>
      <c r="AO149" s="1136"/>
      <c r="AP149" s="1136"/>
      <c r="AQ149" s="1136"/>
      <c r="AR149" s="1136"/>
      <c r="AS149" s="1136"/>
      <c r="AT149" s="1136"/>
      <c r="AU149" s="1137"/>
      <c r="AV149" s="1120"/>
      <c r="AW149" s="1121"/>
      <c r="AX149" s="1121"/>
      <c r="AY149" s="1122"/>
    </row>
    <row r="150" spans="1:51" ht="24.75" customHeight="1">
      <c r="A150" s="1342"/>
      <c r="B150" s="1343"/>
      <c r="C150" s="1343"/>
      <c r="D150" s="1343"/>
      <c r="E150" s="1343"/>
      <c r="F150" s="1344"/>
      <c r="G150" s="1126"/>
      <c r="H150" s="1127"/>
      <c r="I150" s="1127"/>
      <c r="J150" s="1127"/>
      <c r="K150" s="1128"/>
      <c r="L150" s="1129"/>
      <c r="M150" s="1136"/>
      <c r="N150" s="1136"/>
      <c r="O150" s="1136"/>
      <c r="P150" s="1136"/>
      <c r="Q150" s="1136"/>
      <c r="R150" s="1136"/>
      <c r="S150" s="1136"/>
      <c r="T150" s="1136"/>
      <c r="U150" s="1136"/>
      <c r="V150" s="1136"/>
      <c r="W150" s="1136"/>
      <c r="X150" s="1137"/>
      <c r="Y150" s="1120"/>
      <c r="Z150" s="1121"/>
      <c r="AA150" s="1121"/>
      <c r="AB150" s="1121"/>
      <c r="AC150" s="1135"/>
      <c r="AD150" s="1126"/>
      <c r="AE150" s="1127"/>
      <c r="AF150" s="1127"/>
      <c r="AG150" s="1127"/>
      <c r="AH150" s="1128"/>
      <c r="AI150" s="1129"/>
      <c r="AJ150" s="1136"/>
      <c r="AK150" s="1136"/>
      <c r="AL150" s="1136"/>
      <c r="AM150" s="1136"/>
      <c r="AN150" s="1136"/>
      <c r="AO150" s="1136"/>
      <c r="AP150" s="1136"/>
      <c r="AQ150" s="1136"/>
      <c r="AR150" s="1136"/>
      <c r="AS150" s="1136"/>
      <c r="AT150" s="1136"/>
      <c r="AU150" s="1137"/>
      <c r="AV150" s="1120"/>
      <c r="AW150" s="1121"/>
      <c r="AX150" s="1121"/>
      <c r="AY150" s="1122"/>
    </row>
    <row r="151" spans="1:51" ht="24.75" customHeight="1">
      <c r="A151" s="1342"/>
      <c r="B151" s="1343"/>
      <c r="C151" s="1343"/>
      <c r="D151" s="1343"/>
      <c r="E151" s="1343"/>
      <c r="F151" s="1344"/>
      <c r="G151" s="1126"/>
      <c r="H151" s="1127"/>
      <c r="I151" s="1127"/>
      <c r="J151" s="1127"/>
      <c r="K151" s="1128"/>
      <c r="L151" s="1129"/>
      <c r="M151" s="1136"/>
      <c r="N151" s="1136"/>
      <c r="O151" s="1136"/>
      <c r="P151" s="1136"/>
      <c r="Q151" s="1136"/>
      <c r="R151" s="1136"/>
      <c r="S151" s="1136"/>
      <c r="T151" s="1136"/>
      <c r="U151" s="1136"/>
      <c r="V151" s="1136"/>
      <c r="W151" s="1136"/>
      <c r="X151" s="1137"/>
      <c r="Y151" s="1120"/>
      <c r="Z151" s="1121"/>
      <c r="AA151" s="1121"/>
      <c r="AB151" s="1121"/>
      <c r="AC151" s="1135"/>
      <c r="AD151" s="1126"/>
      <c r="AE151" s="1127"/>
      <c r="AF151" s="1127"/>
      <c r="AG151" s="1127"/>
      <c r="AH151" s="1128"/>
      <c r="AI151" s="1129"/>
      <c r="AJ151" s="1136"/>
      <c r="AK151" s="1136"/>
      <c r="AL151" s="1136"/>
      <c r="AM151" s="1136"/>
      <c r="AN151" s="1136"/>
      <c r="AO151" s="1136"/>
      <c r="AP151" s="1136"/>
      <c r="AQ151" s="1136"/>
      <c r="AR151" s="1136"/>
      <c r="AS151" s="1136"/>
      <c r="AT151" s="1136"/>
      <c r="AU151" s="1137"/>
      <c r="AV151" s="1120"/>
      <c r="AW151" s="1121"/>
      <c r="AX151" s="1121"/>
      <c r="AY151" s="1122"/>
    </row>
    <row r="152" spans="1:51" ht="24.75" customHeight="1">
      <c r="A152" s="1342"/>
      <c r="B152" s="1343"/>
      <c r="C152" s="1343"/>
      <c r="D152" s="1343"/>
      <c r="E152" s="1343"/>
      <c r="F152" s="1344"/>
      <c r="G152" s="1114"/>
      <c r="H152" s="1115"/>
      <c r="I152" s="1115"/>
      <c r="J152" s="1115"/>
      <c r="K152" s="1116"/>
      <c r="L152" s="1138"/>
      <c r="M152" s="1227"/>
      <c r="N152" s="1227"/>
      <c r="O152" s="1227"/>
      <c r="P152" s="1227"/>
      <c r="Q152" s="1227"/>
      <c r="R152" s="1227"/>
      <c r="S152" s="1227"/>
      <c r="T152" s="1227"/>
      <c r="U152" s="1227"/>
      <c r="V152" s="1227"/>
      <c r="W152" s="1227"/>
      <c r="X152" s="1228"/>
      <c r="Y152" s="1117"/>
      <c r="Z152" s="1118"/>
      <c r="AA152" s="1118"/>
      <c r="AB152" s="1118"/>
      <c r="AC152" s="1229"/>
      <c r="AD152" s="1114"/>
      <c r="AE152" s="1115"/>
      <c r="AF152" s="1115"/>
      <c r="AG152" s="1115"/>
      <c r="AH152" s="1116"/>
      <c r="AI152" s="1138"/>
      <c r="AJ152" s="1227"/>
      <c r="AK152" s="1227"/>
      <c r="AL152" s="1227"/>
      <c r="AM152" s="1227"/>
      <c r="AN152" s="1227"/>
      <c r="AO152" s="1227"/>
      <c r="AP152" s="1227"/>
      <c r="AQ152" s="1227"/>
      <c r="AR152" s="1227"/>
      <c r="AS152" s="1227"/>
      <c r="AT152" s="1227"/>
      <c r="AU152" s="1228"/>
      <c r="AV152" s="1117"/>
      <c r="AW152" s="1118"/>
      <c r="AX152" s="1118"/>
      <c r="AY152" s="1119"/>
    </row>
    <row r="153" spans="1:51" ht="24.75" customHeight="1" thickBot="1">
      <c r="A153" s="1345"/>
      <c r="B153" s="1346"/>
      <c r="C153" s="1346"/>
      <c r="D153" s="1346"/>
      <c r="E153" s="1346"/>
      <c r="F153" s="1347"/>
      <c r="G153" s="1245" t="s">
        <v>8</v>
      </c>
      <c r="H153" s="1246"/>
      <c r="I153" s="1246"/>
      <c r="J153" s="1246"/>
      <c r="K153" s="1247"/>
      <c r="L153" s="1248"/>
      <c r="M153" s="1249"/>
      <c r="N153" s="1249"/>
      <c r="O153" s="1249"/>
      <c r="P153" s="1249"/>
      <c r="Q153" s="1249"/>
      <c r="R153" s="1249"/>
      <c r="S153" s="1249"/>
      <c r="T153" s="1249"/>
      <c r="U153" s="1249"/>
      <c r="V153" s="1249"/>
      <c r="W153" s="1249"/>
      <c r="X153" s="1250"/>
      <c r="Y153" s="1251">
        <f>SUM(Y145:AC152)</f>
        <v>0</v>
      </c>
      <c r="Z153" s="1252"/>
      <c r="AA153" s="1252"/>
      <c r="AB153" s="1252"/>
      <c r="AC153" s="1253"/>
      <c r="AD153" s="1245" t="s">
        <v>8</v>
      </c>
      <c r="AE153" s="1246"/>
      <c r="AF153" s="1246"/>
      <c r="AG153" s="1246"/>
      <c r="AH153" s="1247"/>
      <c r="AI153" s="1248"/>
      <c r="AJ153" s="1249"/>
      <c r="AK153" s="1249"/>
      <c r="AL153" s="1249"/>
      <c r="AM153" s="1249"/>
      <c r="AN153" s="1249"/>
      <c r="AO153" s="1249"/>
      <c r="AP153" s="1249"/>
      <c r="AQ153" s="1249"/>
      <c r="AR153" s="1249"/>
      <c r="AS153" s="1249"/>
      <c r="AT153" s="1249"/>
      <c r="AU153" s="1250"/>
      <c r="AV153" s="1251">
        <f>SUM(AV145:AY152)</f>
        <v>0</v>
      </c>
      <c r="AW153" s="1252"/>
      <c r="AX153" s="1252"/>
      <c r="AY153" s="133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59"/>
      <c r="B157" s="1160"/>
      <c r="C157" s="1161" t="s">
        <v>11</v>
      </c>
      <c r="D157" s="1048"/>
      <c r="E157" s="1048"/>
      <c r="F157" s="1048"/>
      <c r="G157" s="1048"/>
      <c r="H157" s="1048"/>
      <c r="I157" s="1048"/>
      <c r="J157" s="1048"/>
      <c r="K157" s="1048"/>
      <c r="L157" s="1048"/>
      <c r="M157" s="78" t="s">
        <v>155</v>
      </c>
      <c r="N157" s="79"/>
      <c r="O157" s="79"/>
      <c r="P157" s="79"/>
      <c r="Q157" s="79"/>
      <c r="R157" s="79"/>
      <c r="S157" s="79"/>
      <c r="T157" s="1048" t="s">
        <v>154</v>
      </c>
      <c r="U157" s="1048"/>
      <c r="V157" s="1048"/>
      <c r="W157" s="1048"/>
      <c r="X157" s="1048"/>
      <c r="Y157" s="1048"/>
      <c r="Z157" s="1048"/>
      <c r="AA157" s="1048"/>
      <c r="AB157" s="1048"/>
      <c r="AC157" s="1048"/>
      <c r="AD157" s="1048"/>
      <c r="AE157" s="1048"/>
      <c r="AF157" s="1048"/>
      <c r="AG157" s="1048"/>
      <c r="AH157" s="1048"/>
      <c r="AI157" s="1048"/>
      <c r="AJ157" s="1048"/>
      <c r="AK157" s="1049"/>
      <c r="AL157" s="1336" t="s">
        <v>12</v>
      </c>
      <c r="AM157" s="1337"/>
      <c r="AN157" s="1337"/>
      <c r="AO157" s="1337"/>
      <c r="AP157" s="1337"/>
      <c r="AQ157" s="1337"/>
      <c r="AR157" s="1337"/>
      <c r="AS157" s="1337"/>
      <c r="AT157" s="1337"/>
      <c r="AU157" s="1337"/>
      <c r="AV157" s="1337"/>
      <c r="AW157" s="1337"/>
      <c r="AX157" s="1337"/>
      <c r="AY157" s="1338"/>
    </row>
    <row r="158" spans="1:51" ht="24" customHeight="1">
      <c r="A158" s="1159">
        <v>1</v>
      </c>
      <c r="B158" s="1160">
        <v>1</v>
      </c>
      <c r="C158" s="1097"/>
      <c r="D158" s="1098"/>
      <c r="E158" s="1098"/>
      <c r="F158" s="1098"/>
      <c r="G158" s="1098"/>
      <c r="H158" s="1098"/>
      <c r="I158" s="1098"/>
      <c r="J158" s="1098"/>
      <c r="K158" s="1098"/>
      <c r="L158" s="1098"/>
      <c r="M158" s="1043"/>
      <c r="N158" s="1043"/>
      <c r="O158" s="1043"/>
      <c r="P158" s="1043"/>
      <c r="Q158" s="1043"/>
      <c r="R158" s="1043"/>
      <c r="S158" s="1043"/>
      <c r="T158" s="1044"/>
      <c r="U158" s="1044"/>
      <c r="V158" s="1044"/>
      <c r="W158" s="1044"/>
      <c r="X158" s="1044"/>
      <c r="Y158" s="1044"/>
      <c r="Z158" s="1044"/>
      <c r="AA158" s="1044"/>
      <c r="AB158" s="1044"/>
      <c r="AC158" s="1044"/>
      <c r="AD158" s="1044"/>
      <c r="AE158" s="1044"/>
      <c r="AF158" s="1044"/>
      <c r="AG158" s="1044"/>
      <c r="AH158" s="1044"/>
      <c r="AI158" s="1044"/>
      <c r="AJ158" s="1044"/>
      <c r="AK158" s="1045"/>
      <c r="AL158" s="1329"/>
      <c r="AM158" s="1330"/>
      <c r="AN158" s="1330"/>
      <c r="AO158" s="1330"/>
      <c r="AP158" s="1330"/>
      <c r="AQ158" s="1330"/>
      <c r="AR158" s="1330"/>
      <c r="AS158" s="1330"/>
      <c r="AT158" s="1330"/>
      <c r="AU158" s="1330"/>
      <c r="AV158" s="1330"/>
      <c r="AW158" s="1330"/>
      <c r="AX158" s="1330"/>
      <c r="AY158" s="1331"/>
    </row>
    <row r="159" spans="1:51" ht="24" customHeight="1">
      <c r="A159" s="1159">
        <v>2</v>
      </c>
      <c r="B159" s="1160">
        <v>1</v>
      </c>
      <c r="C159" s="1097"/>
      <c r="D159" s="1098"/>
      <c r="E159" s="1098"/>
      <c r="F159" s="1098"/>
      <c r="G159" s="1098"/>
      <c r="H159" s="1098"/>
      <c r="I159" s="1098"/>
      <c r="J159" s="1098"/>
      <c r="K159" s="1098"/>
      <c r="L159" s="1098"/>
      <c r="M159" s="1043"/>
      <c r="N159" s="1043"/>
      <c r="O159" s="1043"/>
      <c r="P159" s="1043"/>
      <c r="Q159" s="1043"/>
      <c r="R159" s="1043"/>
      <c r="S159" s="1043"/>
      <c r="T159" s="1044"/>
      <c r="U159" s="1044"/>
      <c r="V159" s="1044"/>
      <c r="W159" s="1044"/>
      <c r="X159" s="1044"/>
      <c r="Y159" s="1044"/>
      <c r="Z159" s="1044"/>
      <c r="AA159" s="1044"/>
      <c r="AB159" s="1044"/>
      <c r="AC159" s="1044"/>
      <c r="AD159" s="1044"/>
      <c r="AE159" s="1044"/>
      <c r="AF159" s="1044"/>
      <c r="AG159" s="1044"/>
      <c r="AH159" s="1044"/>
      <c r="AI159" s="1044"/>
      <c r="AJ159" s="1044"/>
      <c r="AK159" s="1045"/>
      <c r="AL159" s="1329"/>
      <c r="AM159" s="1330"/>
      <c r="AN159" s="1330"/>
      <c r="AO159" s="1330"/>
      <c r="AP159" s="1330"/>
      <c r="AQ159" s="1330"/>
      <c r="AR159" s="1330"/>
      <c r="AS159" s="1330"/>
      <c r="AT159" s="1330"/>
      <c r="AU159" s="1330"/>
      <c r="AV159" s="1330"/>
      <c r="AW159" s="1330"/>
      <c r="AX159" s="1330"/>
      <c r="AY159" s="1331"/>
    </row>
    <row r="160" spans="1:51" ht="24" customHeight="1">
      <c r="A160" s="1159">
        <v>3</v>
      </c>
      <c r="B160" s="1160">
        <v>1</v>
      </c>
      <c r="C160" s="1097"/>
      <c r="D160" s="1098"/>
      <c r="E160" s="1098"/>
      <c r="F160" s="1098"/>
      <c r="G160" s="1098"/>
      <c r="H160" s="1098"/>
      <c r="I160" s="1098"/>
      <c r="J160" s="1098"/>
      <c r="K160" s="1098"/>
      <c r="L160" s="1098"/>
      <c r="M160" s="1043"/>
      <c r="N160" s="1043"/>
      <c r="O160" s="1043"/>
      <c r="P160" s="1043"/>
      <c r="Q160" s="1043"/>
      <c r="R160" s="1043"/>
      <c r="S160" s="1043"/>
      <c r="T160" s="1044"/>
      <c r="U160" s="1044"/>
      <c r="V160" s="1044"/>
      <c r="W160" s="1044"/>
      <c r="X160" s="1044"/>
      <c r="Y160" s="1044"/>
      <c r="Z160" s="1044"/>
      <c r="AA160" s="1044"/>
      <c r="AB160" s="1044"/>
      <c r="AC160" s="1044"/>
      <c r="AD160" s="1044"/>
      <c r="AE160" s="1044"/>
      <c r="AF160" s="1044"/>
      <c r="AG160" s="1044"/>
      <c r="AH160" s="1044"/>
      <c r="AI160" s="1044"/>
      <c r="AJ160" s="1044"/>
      <c r="AK160" s="1045"/>
      <c r="AL160" s="1329"/>
      <c r="AM160" s="1330"/>
      <c r="AN160" s="1330"/>
      <c r="AO160" s="1330"/>
      <c r="AP160" s="1330"/>
      <c r="AQ160" s="1330"/>
      <c r="AR160" s="1330"/>
      <c r="AS160" s="1330"/>
      <c r="AT160" s="1330"/>
      <c r="AU160" s="1330"/>
      <c r="AV160" s="1330"/>
      <c r="AW160" s="1330"/>
      <c r="AX160" s="1330"/>
      <c r="AY160" s="1331"/>
    </row>
    <row r="161" spans="1:51" ht="24" customHeight="1">
      <c r="A161" s="1155">
        <v>4</v>
      </c>
      <c r="B161" s="1156"/>
      <c r="C161" s="1097"/>
      <c r="D161" s="1098"/>
      <c r="E161" s="1098"/>
      <c r="F161" s="1098"/>
      <c r="G161" s="1098"/>
      <c r="H161" s="1098"/>
      <c r="I161" s="1098"/>
      <c r="J161" s="1098"/>
      <c r="K161" s="1098"/>
      <c r="L161" s="1098"/>
      <c r="M161" s="1043"/>
      <c r="N161" s="1043"/>
      <c r="O161" s="1043"/>
      <c r="P161" s="1043"/>
      <c r="Q161" s="1043"/>
      <c r="R161" s="1043"/>
      <c r="S161" s="1043"/>
      <c r="T161" s="1044"/>
      <c r="U161" s="1044"/>
      <c r="V161" s="1044"/>
      <c r="W161" s="1044"/>
      <c r="X161" s="1044"/>
      <c r="Y161" s="1044"/>
      <c r="Z161" s="1044"/>
      <c r="AA161" s="1044"/>
      <c r="AB161" s="1044"/>
      <c r="AC161" s="1044"/>
      <c r="AD161" s="1044"/>
      <c r="AE161" s="1044"/>
      <c r="AF161" s="1044"/>
      <c r="AG161" s="1044"/>
      <c r="AH161" s="1044"/>
      <c r="AI161" s="1044"/>
      <c r="AJ161" s="1044"/>
      <c r="AK161" s="1045"/>
      <c r="AL161" s="1329"/>
      <c r="AM161" s="1330"/>
      <c r="AN161" s="1330"/>
      <c r="AO161" s="1330"/>
      <c r="AP161" s="1330"/>
      <c r="AQ161" s="1330"/>
      <c r="AR161" s="1330"/>
      <c r="AS161" s="1330"/>
      <c r="AT161" s="1330"/>
      <c r="AU161" s="1330"/>
      <c r="AV161" s="1330"/>
      <c r="AW161" s="1330"/>
      <c r="AX161" s="1330"/>
      <c r="AY161" s="1331"/>
    </row>
    <row r="162" spans="1:51" ht="24" customHeight="1">
      <c r="A162" s="1155">
        <v>5</v>
      </c>
      <c r="B162" s="1156"/>
      <c r="C162" s="1097"/>
      <c r="D162" s="1098"/>
      <c r="E162" s="1098"/>
      <c r="F162" s="1098"/>
      <c r="G162" s="1098"/>
      <c r="H162" s="1098"/>
      <c r="I162" s="1098"/>
      <c r="J162" s="1098"/>
      <c r="K162" s="1098"/>
      <c r="L162" s="1098"/>
      <c r="M162" s="1043"/>
      <c r="N162" s="1043"/>
      <c r="O162" s="1043"/>
      <c r="P162" s="1043"/>
      <c r="Q162" s="1043"/>
      <c r="R162" s="1043"/>
      <c r="S162" s="1043"/>
      <c r="T162" s="1044"/>
      <c r="U162" s="1044"/>
      <c r="V162" s="1044"/>
      <c r="W162" s="1044"/>
      <c r="X162" s="1044"/>
      <c r="Y162" s="1044"/>
      <c r="Z162" s="1044"/>
      <c r="AA162" s="1044"/>
      <c r="AB162" s="1044"/>
      <c r="AC162" s="1044"/>
      <c r="AD162" s="1044"/>
      <c r="AE162" s="1044"/>
      <c r="AF162" s="1044"/>
      <c r="AG162" s="1044"/>
      <c r="AH162" s="1044"/>
      <c r="AI162" s="1044"/>
      <c r="AJ162" s="1044"/>
      <c r="AK162" s="1045"/>
      <c r="AL162" s="1329"/>
      <c r="AM162" s="1330"/>
      <c r="AN162" s="1330"/>
      <c r="AO162" s="1330"/>
      <c r="AP162" s="1330"/>
      <c r="AQ162" s="1330"/>
      <c r="AR162" s="1330"/>
      <c r="AS162" s="1330"/>
      <c r="AT162" s="1330"/>
      <c r="AU162" s="1330"/>
      <c r="AV162" s="1330"/>
      <c r="AW162" s="1330"/>
      <c r="AX162" s="1330"/>
      <c r="AY162" s="1331"/>
    </row>
    <row r="163" spans="1:51" ht="24" customHeight="1">
      <c r="A163" s="1155">
        <v>6</v>
      </c>
      <c r="B163" s="1156"/>
      <c r="C163" s="1097"/>
      <c r="D163" s="1098"/>
      <c r="E163" s="1098"/>
      <c r="F163" s="1098"/>
      <c r="G163" s="1098"/>
      <c r="H163" s="1098"/>
      <c r="I163" s="1098"/>
      <c r="J163" s="1098"/>
      <c r="K163" s="1098"/>
      <c r="L163" s="1098"/>
      <c r="M163" s="1043"/>
      <c r="N163" s="1043"/>
      <c r="O163" s="1043"/>
      <c r="P163" s="1043"/>
      <c r="Q163" s="1043"/>
      <c r="R163" s="1043"/>
      <c r="S163" s="1043"/>
      <c r="T163" s="1044"/>
      <c r="U163" s="1044"/>
      <c r="V163" s="1044"/>
      <c r="W163" s="1044"/>
      <c r="X163" s="1044"/>
      <c r="Y163" s="1044"/>
      <c r="Z163" s="1044"/>
      <c r="AA163" s="1044"/>
      <c r="AB163" s="1044"/>
      <c r="AC163" s="1044"/>
      <c r="AD163" s="1044"/>
      <c r="AE163" s="1044"/>
      <c r="AF163" s="1044"/>
      <c r="AG163" s="1044"/>
      <c r="AH163" s="1044"/>
      <c r="AI163" s="1044"/>
      <c r="AJ163" s="1044"/>
      <c r="AK163" s="1045"/>
      <c r="AL163" s="1329"/>
      <c r="AM163" s="1330"/>
      <c r="AN163" s="1330"/>
      <c r="AO163" s="1330"/>
      <c r="AP163" s="1330"/>
      <c r="AQ163" s="1330"/>
      <c r="AR163" s="1330"/>
      <c r="AS163" s="1330"/>
      <c r="AT163" s="1330"/>
      <c r="AU163" s="1330"/>
      <c r="AV163" s="1330"/>
      <c r="AW163" s="1330"/>
      <c r="AX163" s="1330"/>
      <c r="AY163" s="1331"/>
    </row>
    <row r="164" spans="1:51" ht="24" customHeight="1">
      <c r="A164" s="1155">
        <v>7</v>
      </c>
      <c r="B164" s="1156"/>
      <c r="C164" s="1097"/>
      <c r="D164" s="1098"/>
      <c r="E164" s="1098"/>
      <c r="F164" s="1098"/>
      <c r="G164" s="1098"/>
      <c r="H164" s="1098"/>
      <c r="I164" s="1098"/>
      <c r="J164" s="1098"/>
      <c r="K164" s="1098"/>
      <c r="L164" s="1098"/>
      <c r="M164" s="1043"/>
      <c r="N164" s="1043"/>
      <c r="O164" s="1043"/>
      <c r="P164" s="1043"/>
      <c r="Q164" s="1043"/>
      <c r="R164" s="1043"/>
      <c r="S164" s="1043"/>
      <c r="T164" s="1044"/>
      <c r="U164" s="1044"/>
      <c r="V164" s="1044"/>
      <c r="W164" s="1044"/>
      <c r="X164" s="1044"/>
      <c r="Y164" s="1044"/>
      <c r="Z164" s="1044"/>
      <c r="AA164" s="1044"/>
      <c r="AB164" s="1044"/>
      <c r="AC164" s="1044"/>
      <c r="AD164" s="1044"/>
      <c r="AE164" s="1044"/>
      <c r="AF164" s="1044"/>
      <c r="AG164" s="1044"/>
      <c r="AH164" s="1044"/>
      <c r="AI164" s="1044"/>
      <c r="AJ164" s="1044"/>
      <c r="AK164" s="1045"/>
      <c r="AL164" s="1329"/>
      <c r="AM164" s="1330"/>
      <c r="AN164" s="1330"/>
      <c r="AO164" s="1330"/>
      <c r="AP164" s="1330"/>
      <c r="AQ164" s="1330"/>
      <c r="AR164" s="1330"/>
      <c r="AS164" s="1330"/>
      <c r="AT164" s="1330"/>
      <c r="AU164" s="1330"/>
      <c r="AV164" s="1330"/>
      <c r="AW164" s="1330"/>
      <c r="AX164" s="1330"/>
      <c r="AY164" s="1331"/>
    </row>
    <row r="165" spans="1:51" ht="24" customHeight="1">
      <c r="A165" s="1155">
        <v>8</v>
      </c>
      <c r="B165" s="1156"/>
      <c r="C165" s="1097"/>
      <c r="D165" s="1098"/>
      <c r="E165" s="1098"/>
      <c r="F165" s="1098"/>
      <c r="G165" s="1098"/>
      <c r="H165" s="1098"/>
      <c r="I165" s="1098"/>
      <c r="J165" s="1098"/>
      <c r="K165" s="1098"/>
      <c r="L165" s="1098"/>
      <c r="M165" s="1043"/>
      <c r="N165" s="1043"/>
      <c r="O165" s="1043"/>
      <c r="P165" s="1043"/>
      <c r="Q165" s="1043"/>
      <c r="R165" s="1043"/>
      <c r="S165" s="1043"/>
      <c r="T165" s="1044"/>
      <c r="U165" s="1044"/>
      <c r="V165" s="1044"/>
      <c r="W165" s="1044"/>
      <c r="X165" s="1044"/>
      <c r="Y165" s="1044"/>
      <c r="Z165" s="1044"/>
      <c r="AA165" s="1044"/>
      <c r="AB165" s="1044"/>
      <c r="AC165" s="1044"/>
      <c r="AD165" s="1044"/>
      <c r="AE165" s="1044"/>
      <c r="AF165" s="1044"/>
      <c r="AG165" s="1044"/>
      <c r="AH165" s="1044"/>
      <c r="AI165" s="1044"/>
      <c r="AJ165" s="1044"/>
      <c r="AK165" s="1045"/>
      <c r="AL165" s="1329"/>
      <c r="AM165" s="1330"/>
      <c r="AN165" s="1330"/>
      <c r="AO165" s="1330"/>
      <c r="AP165" s="1330"/>
      <c r="AQ165" s="1330"/>
      <c r="AR165" s="1330"/>
      <c r="AS165" s="1330"/>
      <c r="AT165" s="1330"/>
      <c r="AU165" s="1330"/>
      <c r="AV165" s="1330"/>
      <c r="AW165" s="1330"/>
      <c r="AX165" s="1330"/>
      <c r="AY165" s="1331"/>
    </row>
    <row r="166" spans="1:51" ht="24" customHeight="1">
      <c r="A166" s="1155">
        <v>9</v>
      </c>
      <c r="B166" s="1156"/>
      <c r="C166" s="1097"/>
      <c r="D166" s="1098"/>
      <c r="E166" s="1098"/>
      <c r="F166" s="1098"/>
      <c r="G166" s="1098"/>
      <c r="H166" s="1098"/>
      <c r="I166" s="1098"/>
      <c r="J166" s="1098"/>
      <c r="K166" s="1098"/>
      <c r="L166" s="1098"/>
      <c r="M166" s="1043"/>
      <c r="N166" s="1043"/>
      <c r="O166" s="1043"/>
      <c r="P166" s="1043"/>
      <c r="Q166" s="1043"/>
      <c r="R166" s="1043"/>
      <c r="S166" s="1043"/>
      <c r="T166" s="1044"/>
      <c r="U166" s="1044"/>
      <c r="V166" s="1044"/>
      <c r="W166" s="1044"/>
      <c r="X166" s="1044"/>
      <c r="Y166" s="1044"/>
      <c r="Z166" s="1044"/>
      <c r="AA166" s="1044"/>
      <c r="AB166" s="1044"/>
      <c r="AC166" s="1044"/>
      <c r="AD166" s="1044"/>
      <c r="AE166" s="1044"/>
      <c r="AF166" s="1044"/>
      <c r="AG166" s="1044"/>
      <c r="AH166" s="1044"/>
      <c r="AI166" s="1044"/>
      <c r="AJ166" s="1044"/>
      <c r="AK166" s="1045"/>
      <c r="AL166" s="1329"/>
      <c r="AM166" s="1330"/>
      <c r="AN166" s="1330"/>
      <c r="AO166" s="1330"/>
      <c r="AP166" s="1330"/>
      <c r="AQ166" s="1330"/>
      <c r="AR166" s="1330"/>
      <c r="AS166" s="1330"/>
      <c r="AT166" s="1330"/>
      <c r="AU166" s="1330"/>
      <c r="AV166" s="1330"/>
      <c r="AW166" s="1330"/>
      <c r="AX166" s="1330"/>
      <c r="AY166" s="1331"/>
    </row>
    <row r="167" spans="1:51" ht="24" customHeight="1">
      <c r="A167" s="1155">
        <v>10</v>
      </c>
      <c r="B167" s="1156"/>
      <c r="C167" s="1097"/>
      <c r="D167" s="1098"/>
      <c r="E167" s="1098"/>
      <c r="F167" s="1098"/>
      <c r="G167" s="1098"/>
      <c r="H167" s="1098"/>
      <c r="I167" s="1098"/>
      <c r="J167" s="1098"/>
      <c r="K167" s="1098"/>
      <c r="L167" s="1098"/>
      <c r="M167" s="1043"/>
      <c r="N167" s="1043"/>
      <c r="O167" s="1043"/>
      <c r="P167" s="1043"/>
      <c r="Q167" s="1043"/>
      <c r="R167" s="1043"/>
      <c r="S167" s="1043"/>
      <c r="T167" s="1044"/>
      <c r="U167" s="1044"/>
      <c r="V167" s="1044"/>
      <c r="W167" s="1044"/>
      <c r="X167" s="1044"/>
      <c r="Y167" s="1044"/>
      <c r="Z167" s="1044"/>
      <c r="AA167" s="1044"/>
      <c r="AB167" s="1044"/>
      <c r="AC167" s="1044"/>
      <c r="AD167" s="1044"/>
      <c r="AE167" s="1044"/>
      <c r="AF167" s="1044"/>
      <c r="AG167" s="1044"/>
      <c r="AH167" s="1044"/>
      <c r="AI167" s="1044"/>
      <c r="AJ167" s="1044"/>
      <c r="AK167" s="1045"/>
      <c r="AL167" s="1329"/>
      <c r="AM167" s="1330"/>
      <c r="AN167" s="1330"/>
      <c r="AO167" s="1330"/>
      <c r="AP167" s="1330"/>
      <c r="AQ167" s="1330"/>
      <c r="AR167" s="1330"/>
      <c r="AS167" s="1330"/>
      <c r="AT167" s="1330"/>
      <c r="AU167" s="1330"/>
      <c r="AV167" s="1330"/>
      <c r="AW167" s="1330"/>
      <c r="AX167" s="1330"/>
      <c r="AY167" s="1331"/>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59"/>
      <c r="B169" s="1160"/>
      <c r="C169" s="1161" t="s">
        <v>11</v>
      </c>
      <c r="D169" s="1048"/>
      <c r="E169" s="1048"/>
      <c r="F169" s="1048"/>
      <c r="G169" s="1048"/>
      <c r="H169" s="1048"/>
      <c r="I169" s="1048"/>
      <c r="J169" s="1048"/>
      <c r="K169" s="1048"/>
      <c r="L169" s="1048"/>
      <c r="M169" s="1046" t="s">
        <v>155</v>
      </c>
      <c r="N169" s="1047"/>
      <c r="O169" s="1047"/>
      <c r="P169" s="1047"/>
      <c r="Q169" s="1047"/>
      <c r="R169" s="1047"/>
      <c r="S169" s="1047"/>
      <c r="T169" s="1048" t="s">
        <v>154</v>
      </c>
      <c r="U169" s="1048"/>
      <c r="V169" s="1048"/>
      <c r="W169" s="1048"/>
      <c r="X169" s="1048"/>
      <c r="Y169" s="1048"/>
      <c r="Z169" s="1048"/>
      <c r="AA169" s="1048"/>
      <c r="AB169" s="1048"/>
      <c r="AC169" s="1048"/>
      <c r="AD169" s="1048"/>
      <c r="AE169" s="1048"/>
      <c r="AF169" s="1048"/>
      <c r="AG169" s="1048"/>
      <c r="AH169" s="1048"/>
      <c r="AI169" s="1048"/>
      <c r="AJ169" s="1048"/>
      <c r="AK169" s="1049"/>
      <c r="AL169" s="1336" t="s">
        <v>12</v>
      </c>
      <c r="AM169" s="1337"/>
      <c r="AN169" s="1337"/>
      <c r="AO169" s="1337"/>
      <c r="AP169" s="1337"/>
      <c r="AQ169" s="1337"/>
      <c r="AR169" s="1337"/>
      <c r="AS169" s="1337"/>
      <c r="AT169" s="1337"/>
      <c r="AU169" s="1337"/>
      <c r="AV169" s="1337"/>
      <c r="AW169" s="1337"/>
      <c r="AX169" s="1337"/>
      <c r="AY169" s="1338"/>
    </row>
    <row r="170" spans="1:51" ht="24" customHeight="1">
      <c r="A170" s="1155">
        <v>1</v>
      </c>
      <c r="B170" s="1156"/>
      <c r="C170" s="1097"/>
      <c r="D170" s="1098"/>
      <c r="E170" s="1098"/>
      <c r="F170" s="1098"/>
      <c r="G170" s="1098"/>
      <c r="H170" s="1098"/>
      <c r="I170" s="1098"/>
      <c r="J170" s="1098"/>
      <c r="K170" s="1098"/>
      <c r="L170" s="1098"/>
      <c r="M170" s="1043"/>
      <c r="N170" s="1043"/>
      <c r="O170" s="1043"/>
      <c r="P170" s="1043"/>
      <c r="Q170" s="1043"/>
      <c r="R170" s="1043"/>
      <c r="S170" s="1043"/>
      <c r="T170" s="1044"/>
      <c r="U170" s="1044"/>
      <c r="V170" s="1044"/>
      <c r="W170" s="1044"/>
      <c r="X170" s="1044"/>
      <c r="Y170" s="1044"/>
      <c r="Z170" s="1044"/>
      <c r="AA170" s="1044"/>
      <c r="AB170" s="1044"/>
      <c r="AC170" s="1044"/>
      <c r="AD170" s="1044"/>
      <c r="AE170" s="1044"/>
      <c r="AF170" s="1044"/>
      <c r="AG170" s="1044"/>
      <c r="AH170" s="1044"/>
      <c r="AI170" s="1044"/>
      <c r="AJ170" s="1044"/>
      <c r="AK170" s="1045"/>
      <c r="AL170" s="1333"/>
      <c r="AM170" s="1334"/>
      <c r="AN170" s="1334"/>
      <c r="AO170" s="1334"/>
      <c r="AP170" s="1334"/>
      <c r="AQ170" s="1334"/>
      <c r="AR170" s="1334"/>
      <c r="AS170" s="1334"/>
      <c r="AT170" s="1334"/>
      <c r="AU170" s="1334"/>
      <c r="AV170" s="1334"/>
      <c r="AW170" s="1334"/>
      <c r="AX170" s="1334"/>
      <c r="AY170" s="1335"/>
    </row>
    <row r="171" spans="1:51" ht="24" customHeight="1">
      <c r="A171" s="1155">
        <v>2</v>
      </c>
      <c r="B171" s="1156"/>
      <c r="C171" s="1097"/>
      <c r="D171" s="1098"/>
      <c r="E171" s="1098"/>
      <c r="F171" s="1098"/>
      <c r="G171" s="1098"/>
      <c r="H171" s="1098"/>
      <c r="I171" s="1098"/>
      <c r="J171" s="1098"/>
      <c r="K171" s="1098"/>
      <c r="L171" s="1098"/>
      <c r="M171" s="1043"/>
      <c r="N171" s="1043"/>
      <c r="O171" s="1043"/>
      <c r="P171" s="1043"/>
      <c r="Q171" s="1043"/>
      <c r="R171" s="1043"/>
      <c r="S171" s="1043"/>
      <c r="T171" s="1044"/>
      <c r="U171" s="1044"/>
      <c r="V171" s="1044"/>
      <c r="W171" s="1044"/>
      <c r="X171" s="1044"/>
      <c r="Y171" s="1044"/>
      <c r="Z171" s="1044"/>
      <c r="AA171" s="1044"/>
      <c r="AB171" s="1044"/>
      <c r="AC171" s="1044"/>
      <c r="AD171" s="1044"/>
      <c r="AE171" s="1044"/>
      <c r="AF171" s="1044"/>
      <c r="AG171" s="1044"/>
      <c r="AH171" s="1044"/>
      <c r="AI171" s="1044"/>
      <c r="AJ171" s="1044"/>
      <c r="AK171" s="1045"/>
      <c r="AL171" s="1333"/>
      <c r="AM171" s="1334"/>
      <c r="AN171" s="1334"/>
      <c r="AO171" s="1334"/>
      <c r="AP171" s="1334"/>
      <c r="AQ171" s="1334"/>
      <c r="AR171" s="1334"/>
      <c r="AS171" s="1334"/>
      <c r="AT171" s="1334"/>
      <c r="AU171" s="1334"/>
      <c r="AV171" s="1334"/>
      <c r="AW171" s="1334"/>
      <c r="AX171" s="1334"/>
      <c r="AY171" s="1335"/>
    </row>
    <row r="172" spans="1:51" ht="24" customHeight="1">
      <c r="A172" s="1155">
        <v>3</v>
      </c>
      <c r="B172" s="1156"/>
      <c r="C172" s="1097"/>
      <c r="D172" s="1098"/>
      <c r="E172" s="1098"/>
      <c r="F172" s="1098"/>
      <c r="G172" s="1098"/>
      <c r="H172" s="1098"/>
      <c r="I172" s="1098"/>
      <c r="J172" s="1098"/>
      <c r="K172" s="1098"/>
      <c r="L172" s="1098"/>
      <c r="M172" s="1043"/>
      <c r="N172" s="1043"/>
      <c r="O172" s="1043"/>
      <c r="P172" s="1043"/>
      <c r="Q172" s="1043"/>
      <c r="R172" s="1043"/>
      <c r="S172" s="1043"/>
      <c r="T172" s="1044"/>
      <c r="U172" s="1044"/>
      <c r="V172" s="1044"/>
      <c r="W172" s="1044"/>
      <c r="X172" s="1044"/>
      <c r="Y172" s="1044"/>
      <c r="Z172" s="1044"/>
      <c r="AA172" s="1044"/>
      <c r="AB172" s="1044"/>
      <c r="AC172" s="1044"/>
      <c r="AD172" s="1044"/>
      <c r="AE172" s="1044"/>
      <c r="AF172" s="1044"/>
      <c r="AG172" s="1044"/>
      <c r="AH172" s="1044"/>
      <c r="AI172" s="1044"/>
      <c r="AJ172" s="1044"/>
      <c r="AK172" s="1045"/>
      <c r="AL172" s="1333"/>
      <c r="AM172" s="1334"/>
      <c r="AN172" s="1334"/>
      <c r="AO172" s="1334"/>
      <c r="AP172" s="1334"/>
      <c r="AQ172" s="1334"/>
      <c r="AR172" s="1334"/>
      <c r="AS172" s="1334"/>
      <c r="AT172" s="1334"/>
      <c r="AU172" s="1334"/>
      <c r="AV172" s="1334"/>
      <c r="AW172" s="1334"/>
      <c r="AX172" s="1334"/>
      <c r="AY172" s="1335"/>
    </row>
    <row r="173" spans="1:51" ht="24" customHeight="1">
      <c r="A173" s="1155">
        <v>4</v>
      </c>
      <c r="B173" s="1156"/>
      <c r="C173" s="1097"/>
      <c r="D173" s="1098"/>
      <c r="E173" s="1098"/>
      <c r="F173" s="1098"/>
      <c r="G173" s="1098"/>
      <c r="H173" s="1098"/>
      <c r="I173" s="1098"/>
      <c r="J173" s="1098"/>
      <c r="K173" s="1098"/>
      <c r="L173" s="1098"/>
      <c r="M173" s="1043"/>
      <c r="N173" s="1043"/>
      <c r="O173" s="1043"/>
      <c r="P173" s="1043"/>
      <c r="Q173" s="1043"/>
      <c r="R173" s="1043"/>
      <c r="S173" s="1043"/>
      <c r="T173" s="1044"/>
      <c r="U173" s="1044"/>
      <c r="V173" s="1044"/>
      <c r="W173" s="1044"/>
      <c r="X173" s="1044"/>
      <c r="Y173" s="1044"/>
      <c r="Z173" s="1044"/>
      <c r="AA173" s="1044"/>
      <c r="AB173" s="1044"/>
      <c r="AC173" s="1044"/>
      <c r="AD173" s="1044"/>
      <c r="AE173" s="1044"/>
      <c r="AF173" s="1044"/>
      <c r="AG173" s="1044"/>
      <c r="AH173" s="1044"/>
      <c r="AI173" s="1044"/>
      <c r="AJ173" s="1044"/>
      <c r="AK173" s="1045"/>
      <c r="AL173" s="1333"/>
      <c r="AM173" s="1334"/>
      <c r="AN173" s="1334"/>
      <c r="AO173" s="1334"/>
      <c r="AP173" s="1334"/>
      <c r="AQ173" s="1334"/>
      <c r="AR173" s="1334"/>
      <c r="AS173" s="1334"/>
      <c r="AT173" s="1334"/>
      <c r="AU173" s="1334"/>
      <c r="AV173" s="1334"/>
      <c r="AW173" s="1334"/>
      <c r="AX173" s="1334"/>
      <c r="AY173" s="1335"/>
    </row>
    <row r="174" spans="1:51" ht="24" customHeight="1">
      <c r="A174" s="1155">
        <v>5</v>
      </c>
      <c r="B174" s="1156"/>
      <c r="C174" s="1097"/>
      <c r="D174" s="1098"/>
      <c r="E174" s="1098"/>
      <c r="F174" s="1098"/>
      <c r="G174" s="1098"/>
      <c r="H174" s="1098"/>
      <c r="I174" s="1098"/>
      <c r="J174" s="1098"/>
      <c r="K174" s="1098"/>
      <c r="L174" s="1098"/>
      <c r="M174" s="1043"/>
      <c r="N174" s="1043"/>
      <c r="O174" s="1043"/>
      <c r="P174" s="1043"/>
      <c r="Q174" s="1043"/>
      <c r="R174" s="1043"/>
      <c r="S174" s="1043"/>
      <c r="T174" s="1044"/>
      <c r="U174" s="1044"/>
      <c r="V174" s="1044"/>
      <c r="W174" s="1044"/>
      <c r="X174" s="1044"/>
      <c r="Y174" s="1044"/>
      <c r="Z174" s="1044"/>
      <c r="AA174" s="1044"/>
      <c r="AB174" s="1044"/>
      <c r="AC174" s="1044"/>
      <c r="AD174" s="1044"/>
      <c r="AE174" s="1044"/>
      <c r="AF174" s="1044"/>
      <c r="AG174" s="1044"/>
      <c r="AH174" s="1044"/>
      <c r="AI174" s="1044"/>
      <c r="AJ174" s="1044"/>
      <c r="AK174" s="1045"/>
      <c r="AL174" s="1333"/>
      <c r="AM174" s="1334"/>
      <c r="AN174" s="1334"/>
      <c r="AO174" s="1334"/>
      <c r="AP174" s="1334"/>
      <c r="AQ174" s="1334"/>
      <c r="AR174" s="1334"/>
      <c r="AS174" s="1334"/>
      <c r="AT174" s="1334"/>
      <c r="AU174" s="1334"/>
      <c r="AV174" s="1334"/>
      <c r="AW174" s="1334"/>
      <c r="AX174" s="1334"/>
      <c r="AY174" s="1335"/>
    </row>
    <row r="175" spans="1:51" ht="24" customHeight="1">
      <c r="A175" s="1155">
        <v>6</v>
      </c>
      <c r="B175" s="1156"/>
      <c r="C175" s="1097"/>
      <c r="D175" s="1098"/>
      <c r="E175" s="1098"/>
      <c r="F175" s="1098"/>
      <c r="G175" s="1098"/>
      <c r="H175" s="1098"/>
      <c r="I175" s="1098"/>
      <c r="J175" s="1098"/>
      <c r="K175" s="1098"/>
      <c r="L175" s="1098"/>
      <c r="M175" s="1043"/>
      <c r="N175" s="1043"/>
      <c r="O175" s="1043"/>
      <c r="P175" s="1043"/>
      <c r="Q175" s="1043"/>
      <c r="R175" s="1043"/>
      <c r="S175" s="1043"/>
      <c r="T175" s="1044"/>
      <c r="U175" s="1044"/>
      <c r="V175" s="1044"/>
      <c r="W175" s="1044"/>
      <c r="X175" s="1044"/>
      <c r="Y175" s="1044"/>
      <c r="Z175" s="1044"/>
      <c r="AA175" s="1044"/>
      <c r="AB175" s="1044"/>
      <c r="AC175" s="1044"/>
      <c r="AD175" s="1044"/>
      <c r="AE175" s="1044"/>
      <c r="AF175" s="1044"/>
      <c r="AG175" s="1044"/>
      <c r="AH175" s="1044"/>
      <c r="AI175" s="1044"/>
      <c r="AJ175" s="1044"/>
      <c r="AK175" s="1045"/>
      <c r="AL175" s="1333"/>
      <c r="AM175" s="1334"/>
      <c r="AN175" s="1334"/>
      <c r="AO175" s="1334"/>
      <c r="AP175" s="1334"/>
      <c r="AQ175" s="1334"/>
      <c r="AR175" s="1334"/>
      <c r="AS175" s="1334"/>
      <c r="AT175" s="1334"/>
      <c r="AU175" s="1334"/>
      <c r="AV175" s="1334"/>
      <c r="AW175" s="1334"/>
      <c r="AX175" s="1334"/>
      <c r="AY175" s="1335"/>
    </row>
    <row r="176" spans="1:51" ht="24" customHeight="1">
      <c r="A176" s="1155">
        <v>7</v>
      </c>
      <c r="B176" s="1156"/>
      <c r="C176" s="1097"/>
      <c r="D176" s="1098"/>
      <c r="E176" s="1098"/>
      <c r="F176" s="1098"/>
      <c r="G176" s="1098"/>
      <c r="H176" s="1098"/>
      <c r="I176" s="1098"/>
      <c r="J176" s="1098"/>
      <c r="K176" s="1098"/>
      <c r="L176" s="1098"/>
      <c r="M176" s="1043"/>
      <c r="N176" s="1043"/>
      <c r="O176" s="1043"/>
      <c r="P176" s="1043"/>
      <c r="Q176" s="1043"/>
      <c r="R176" s="1043"/>
      <c r="S176" s="1043"/>
      <c r="T176" s="1044"/>
      <c r="U176" s="1044"/>
      <c r="V176" s="1044"/>
      <c r="W176" s="1044"/>
      <c r="X176" s="1044"/>
      <c r="Y176" s="1044"/>
      <c r="Z176" s="1044"/>
      <c r="AA176" s="1044"/>
      <c r="AB176" s="1044"/>
      <c r="AC176" s="1044"/>
      <c r="AD176" s="1044"/>
      <c r="AE176" s="1044"/>
      <c r="AF176" s="1044"/>
      <c r="AG176" s="1044"/>
      <c r="AH176" s="1044"/>
      <c r="AI176" s="1044"/>
      <c r="AJ176" s="1044"/>
      <c r="AK176" s="1045"/>
      <c r="AL176" s="1333"/>
      <c r="AM176" s="1334"/>
      <c r="AN176" s="1334"/>
      <c r="AO176" s="1334"/>
      <c r="AP176" s="1334"/>
      <c r="AQ176" s="1334"/>
      <c r="AR176" s="1334"/>
      <c r="AS176" s="1334"/>
      <c r="AT176" s="1334"/>
      <c r="AU176" s="1334"/>
      <c r="AV176" s="1334"/>
      <c r="AW176" s="1334"/>
      <c r="AX176" s="1334"/>
      <c r="AY176" s="1335"/>
    </row>
    <row r="177" spans="1:51" ht="24" customHeight="1">
      <c r="A177" s="1155">
        <v>8</v>
      </c>
      <c r="B177" s="1156"/>
      <c r="C177" s="1097"/>
      <c r="D177" s="1098"/>
      <c r="E177" s="1098"/>
      <c r="F177" s="1098"/>
      <c r="G177" s="1098"/>
      <c r="H177" s="1098"/>
      <c r="I177" s="1098"/>
      <c r="J177" s="1098"/>
      <c r="K177" s="1098"/>
      <c r="L177" s="1098"/>
      <c r="M177" s="1043"/>
      <c r="N177" s="1043"/>
      <c r="O177" s="1043"/>
      <c r="P177" s="1043"/>
      <c r="Q177" s="1043"/>
      <c r="R177" s="1043"/>
      <c r="S177" s="1043"/>
      <c r="T177" s="1044"/>
      <c r="U177" s="1044"/>
      <c r="V177" s="1044"/>
      <c r="W177" s="1044"/>
      <c r="X177" s="1044"/>
      <c r="Y177" s="1044"/>
      <c r="Z177" s="1044"/>
      <c r="AA177" s="1044"/>
      <c r="AB177" s="1044"/>
      <c r="AC177" s="1044"/>
      <c r="AD177" s="1044"/>
      <c r="AE177" s="1044"/>
      <c r="AF177" s="1044"/>
      <c r="AG177" s="1044"/>
      <c r="AH177" s="1044"/>
      <c r="AI177" s="1044"/>
      <c r="AJ177" s="1044"/>
      <c r="AK177" s="1045"/>
      <c r="AL177" s="1333"/>
      <c r="AM177" s="1334"/>
      <c r="AN177" s="1334"/>
      <c r="AO177" s="1334"/>
      <c r="AP177" s="1334"/>
      <c r="AQ177" s="1334"/>
      <c r="AR177" s="1334"/>
      <c r="AS177" s="1334"/>
      <c r="AT177" s="1334"/>
      <c r="AU177" s="1334"/>
      <c r="AV177" s="1334"/>
      <c r="AW177" s="1334"/>
      <c r="AX177" s="1334"/>
      <c r="AY177" s="1335"/>
    </row>
    <row r="178" spans="1:51" ht="24" customHeight="1">
      <c r="A178" s="1155">
        <v>9</v>
      </c>
      <c r="B178" s="1156"/>
      <c r="C178" s="1097"/>
      <c r="D178" s="1098"/>
      <c r="E178" s="1098"/>
      <c r="F178" s="1098"/>
      <c r="G178" s="1098"/>
      <c r="H178" s="1098"/>
      <c r="I178" s="1098"/>
      <c r="J178" s="1098"/>
      <c r="K178" s="1098"/>
      <c r="L178" s="1098"/>
      <c r="M178" s="1043"/>
      <c r="N178" s="1043"/>
      <c r="O178" s="1043"/>
      <c r="P178" s="1043"/>
      <c r="Q178" s="1043"/>
      <c r="R178" s="1043"/>
      <c r="S178" s="1043"/>
      <c r="T178" s="1044"/>
      <c r="U178" s="1044"/>
      <c r="V178" s="1044"/>
      <c r="W178" s="1044"/>
      <c r="X178" s="1044"/>
      <c r="Y178" s="1044"/>
      <c r="Z178" s="1044"/>
      <c r="AA178" s="1044"/>
      <c r="AB178" s="1044"/>
      <c r="AC178" s="1044"/>
      <c r="AD178" s="1044"/>
      <c r="AE178" s="1044"/>
      <c r="AF178" s="1044"/>
      <c r="AG178" s="1044"/>
      <c r="AH178" s="1044"/>
      <c r="AI178" s="1044"/>
      <c r="AJ178" s="1044"/>
      <c r="AK178" s="1045"/>
      <c r="AL178" s="1333"/>
      <c r="AM178" s="1334"/>
      <c r="AN178" s="1334"/>
      <c r="AO178" s="1334"/>
      <c r="AP178" s="1334"/>
      <c r="AQ178" s="1334"/>
      <c r="AR178" s="1334"/>
      <c r="AS178" s="1334"/>
      <c r="AT178" s="1334"/>
      <c r="AU178" s="1334"/>
      <c r="AV178" s="1334"/>
      <c r="AW178" s="1334"/>
      <c r="AX178" s="1334"/>
      <c r="AY178" s="1335"/>
    </row>
    <row r="179" spans="1:51" ht="24" customHeight="1">
      <c r="A179" s="1155">
        <v>10</v>
      </c>
      <c r="B179" s="1156"/>
      <c r="C179" s="1097"/>
      <c r="D179" s="1098"/>
      <c r="E179" s="1098"/>
      <c r="F179" s="1098"/>
      <c r="G179" s="1098"/>
      <c r="H179" s="1098"/>
      <c r="I179" s="1098"/>
      <c r="J179" s="1098"/>
      <c r="K179" s="1098"/>
      <c r="L179" s="1098"/>
      <c r="M179" s="1043"/>
      <c r="N179" s="1043"/>
      <c r="O179" s="1043"/>
      <c r="P179" s="1043"/>
      <c r="Q179" s="1043"/>
      <c r="R179" s="1043"/>
      <c r="S179" s="1043"/>
      <c r="T179" s="1044"/>
      <c r="U179" s="1044"/>
      <c r="V179" s="1044"/>
      <c r="W179" s="1044"/>
      <c r="X179" s="1044"/>
      <c r="Y179" s="1044"/>
      <c r="Z179" s="1044"/>
      <c r="AA179" s="1044"/>
      <c r="AB179" s="1044"/>
      <c r="AC179" s="1044"/>
      <c r="AD179" s="1044"/>
      <c r="AE179" s="1044"/>
      <c r="AF179" s="1044"/>
      <c r="AG179" s="1044"/>
      <c r="AH179" s="1044"/>
      <c r="AI179" s="1044"/>
      <c r="AJ179" s="1044"/>
      <c r="AK179" s="1045"/>
      <c r="AL179" s="1333"/>
      <c r="AM179" s="1334"/>
      <c r="AN179" s="1334"/>
      <c r="AO179" s="1334"/>
      <c r="AP179" s="1334"/>
      <c r="AQ179" s="1334"/>
      <c r="AR179" s="1334"/>
      <c r="AS179" s="1334"/>
      <c r="AT179" s="1334"/>
      <c r="AU179" s="1334"/>
      <c r="AV179" s="1334"/>
      <c r="AW179" s="1334"/>
      <c r="AX179" s="1334"/>
      <c r="AY179" s="133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59"/>
      <c r="B181" s="1160"/>
      <c r="C181" s="1161" t="s">
        <v>11</v>
      </c>
      <c r="D181" s="1048"/>
      <c r="E181" s="1048"/>
      <c r="F181" s="1048"/>
      <c r="G181" s="1048"/>
      <c r="H181" s="1048"/>
      <c r="I181" s="1048"/>
      <c r="J181" s="1048"/>
      <c r="K181" s="1048"/>
      <c r="L181" s="1048"/>
      <c r="M181" s="1046" t="s">
        <v>155</v>
      </c>
      <c r="N181" s="1047"/>
      <c r="O181" s="1047"/>
      <c r="P181" s="1047"/>
      <c r="Q181" s="1047"/>
      <c r="R181" s="1047"/>
      <c r="S181" s="1047"/>
      <c r="T181" s="1048" t="s">
        <v>154</v>
      </c>
      <c r="U181" s="1048"/>
      <c r="V181" s="1048"/>
      <c r="W181" s="1048"/>
      <c r="X181" s="1048"/>
      <c r="Y181" s="1048"/>
      <c r="Z181" s="1048"/>
      <c r="AA181" s="1048"/>
      <c r="AB181" s="1048"/>
      <c r="AC181" s="1048"/>
      <c r="AD181" s="1048"/>
      <c r="AE181" s="1048"/>
      <c r="AF181" s="1048"/>
      <c r="AG181" s="1048"/>
      <c r="AH181" s="1048"/>
      <c r="AI181" s="1048"/>
      <c r="AJ181" s="1048"/>
      <c r="AK181" s="1049"/>
      <c r="AL181" s="1336" t="s">
        <v>12</v>
      </c>
      <c r="AM181" s="1337"/>
      <c r="AN181" s="1337"/>
      <c r="AO181" s="1337"/>
      <c r="AP181" s="1337"/>
      <c r="AQ181" s="1337"/>
      <c r="AR181" s="1337"/>
      <c r="AS181" s="1337"/>
      <c r="AT181" s="1337"/>
      <c r="AU181" s="1337"/>
      <c r="AV181" s="1337"/>
      <c r="AW181" s="1337"/>
      <c r="AX181" s="1337"/>
      <c r="AY181" s="1338"/>
    </row>
    <row r="182" spans="1:51" ht="24" customHeight="1">
      <c r="A182" s="1155">
        <v>1</v>
      </c>
      <c r="B182" s="1156"/>
      <c r="C182" s="1097"/>
      <c r="D182" s="1098"/>
      <c r="E182" s="1098"/>
      <c r="F182" s="1098"/>
      <c r="G182" s="1098"/>
      <c r="H182" s="1098"/>
      <c r="I182" s="1098"/>
      <c r="J182" s="1098"/>
      <c r="K182" s="1098"/>
      <c r="L182" s="1098"/>
      <c r="M182" s="1043"/>
      <c r="N182" s="1043"/>
      <c r="O182" s="1043"/>
      <c r="P182" s="1043"/>
      <c r="Q182" s="1043"/>
      <c r="R182" s="1043"/>
      <c r="S182" s="1043"/>
      <c r="T182" s="1044"/>
      <c r="U182" s="1044"/>
      <c r="V182" s="1044"/>
      <c r="W182" s="1044"/>
      <c r="X182" s="1044"/>
      <c r="Y182" s="1044"/>
      <c r="Z182" s="1044"/>
      <c r="AA182" s="1044"/>
      <c r="AB182" s="1044"/>
      <c r="AC182" s="1044"/>
      <c r="AD182" s="1044"/>
      <c r="AE182" s="1044"/>
      <c r="AF182" s="1044"/>
      <c r="AG182" s="1044"/>
      <c r="AH182" s="1044"/>
      <c r="AI182" s="1044"/>
      <c r="AJ182" s="1044"/>
      <c r="AK182" s="1045"/>
      <c r="AL182" s="1329"/>
      <c r="AM182" s="1330"/>
      <c r="AN182" s="1330"/>
      <c r="AO182" s="1330"/>
      <c r="AP182" s="1330"/>
      <c r="AQ182" s="1330"/>
      <c r="AR182" s="1330"/>
      <c r="AS182" s="1330"/>
      <c r="AT182" s="1330"/>
      <c r="AU182" s="1330"/>
      <c r="AV182" s="1330"/>
      <c r="AW182" s="1330"/>
      <c r="AX182" s="1330"/>
      <c r="AY182" s="1331"/>
    </row>
    <row r="183" spans="1:51" ht="24" customHeight="1">
      <c r="A183" s="1155">
        <v>2</v>
      </c>
      <c r="B183" s="1156"/>
      <c r="C183" s="1097"/>
      <c r="D183" s="1098"/>
      <c r="E183" s="1098"/>
      <c r="F183" s="1098"/>
      <c r="G183" s="1098"/>
      <c r="H183" s="1098"/>
      <c r="I183" s="1098"/>
      <c r="J183" s="1098"/>
      <c r="K183" s="1098"/>
      <c r="L183" s="1098"/>
      <c r="M183" s="1043"/>
      <c r="N183" s="1043"/>
      <c r="O183" s="1043"/>
      <c r="P183" s="1043"/>
      <c r="Q183" s="1043"/>
      <c r="R183" s="1043"/>
      <c r="S183" s="1043"/>
      <c r="T183" s="1044"/>
      <c r="U183" s="1044"/>
      <c r="V183" s="1044"/>
      <c r="W183" s="1044"/>
      <c r="X183" s="1044"/>
      <c r="Y183" s="1044"/>
      <c r="Z183" s="1044"/>
      <c r="AA183" s="1044"/>
      <c r="AB183" s="1044"/>
      <c r="AC183" s="1044"/>
      <c r="AD183" s="1044"/>
      <c r="AE183" s="1044"/>
      <c r="AF183" s="1044"/>
      <c r="AG183" s="1044"/>
      <c r="AH183" s="1044"/>
      <c r="AI183" s="1044"/>
      <c r="AJ183" s="1044"/>
      <c r="AK183" s="1045"/>
      <c r="AL183" s="1329"/>
      <c r="AM183" s="1330"/>
      <c r="AN183" s="1330"/>
      <c r="AO183" s="1330"/>
      <c r="AP183" s="1330"/>
      <c r="AQ183" s="1330"/>
      <c r="AR183" s="1330"/>
      <c r="AS183" s="1330"/>
      <c r="AT183" s="1330"/>
      <c r="AU183" s="1330"/>
      <c r="AV183" s="1330"/>
      <c r="AW183" s="1330"/>
      <c r="AX183" s="1330"/>
      <c r="AY183" s="1331"/>
    </row>
    <row r="184" spans="1:51" ht="24" customHeight="1">
      <c r="A184" s="1155">
        <v>3</v>
      </c>
      <c r="B184" s="1156"/>
      <c r="C184" s="1097"/>
      <c r="D184" s="1098"/>
      <c r="E184" s="1098"/>
      <c r="F184" s="1098"/>
      <c r="G184" s="1098"/>
      <c r="H184" s="1098"/>
      <c r="I184" s="1098"/>
      <c r="J184" s="1098"/>
      <c r="K184" s="1098"/>
      <c r="L184" s="1098"/>
      <c r="M184" s="1043"/>
      <c r="N184" s="1043"/>
      <c r="O184" s="1043"/>
      <c r="P184" s="1043"/>
      <c r="Q184" s="1043"/>
      <c r="R184" s="1043"/>
      <c r="S184" s="1043"/>
      <c r="T184" s="1044"/>
      <c r="U184" s="1044"/>
      <c r="V184" s="1044"/>
      <c r="W184" s="1044"/>
      <c r="X184" s="1044"/>
      <c r="Y184" s="1044"/>
      <c r="Z184" s="1044"/>
      <c r="AA184" s="1044"/>
      <c r="AB184" s="1044"/>
      <c r="AC184" s="1044"/>
      <c r="AD184" s="1044"/>
      <c r="AE184" s="1044"/>
      <c r="AF184" s="1044"/>
      <c r="AG184" s="1044"/>
      <c r="AH184" s="1044"/>
      <c r="AI184" s="1044"/>
      <c r="AJ184" s="1044"/>
      <c r="AK184" s="1045"/>
      <c r="AL184" s="1329"/>
      <c r="AM184" s="1330"/>
      <c r="AN184" s="1330"/>
      <c r="AO184" s="1330"/>
      <c r="AP184" s="1330"/>
      <c r="AQ184" s="1330"/>
      <c r="AR184" s="1330"/>
      <c r="AS184" s="1330"/>
      <c r="AT184" s="1330"/>
      <c r="AU184" s="1330"/>
      <c r="AV184" s="1330"/>
      <c r="AW184" s="1330"/>
      <c r="AX184" s="1330"/>
      <c r="AY184" s="1331"/>
    </row>
    <row r="185" spans="1:51" ht="24" customHeight="1">
      <c r="A185" s="1155">
        <v>4</v>
      </c>
      <c r="B185" s="1156"/>
      <c r="C185" s="1097"/>
      <c r="D185" s="1098"/>
      <c r="E185" s="1098"/>
      <c r="F185" s="1098"/>
      <c r="G185" s="1098"/>
      <c r="H185" s="1098"/>
      <c r="I185" s="1098"/>
      <c r="J185" s="1098"/>
      <c r="K185" s="1098"/>
      <c r="L185" s="1098"/>
      <c r="M185" s="1043"/>
      <c r="N185" s="1043"/>
      <c r="O185" s="1043"/>
      <c r="P185" s="1043"/>
      <c r="Q185" s="1043"/>
      <c r="R185" s="1043"/>
      <c r="S185" s="1043"/>
      <c r="T185" s="1044"/>
      <c r="U185" s="1044"/>
      <c r="V185" s="1044"/>
      <c r="W185" s="1044"/>
      <c r="X185" s="1044"/>
      <c r="Y185" s="1044"/>
      <c r="Z185" s="1044"/>
      <c r="AA185" s="1044"/>
      <c r="AB185" s="1044"/>
      <c r="AC185" s="1044"/>
      <c r="AD185" s="1044"/>
      <c r="AE185" s="1044"/>
      <c r="AF185" s="1044"/>
      <c r="AG185" s="1044"/>
      <c r="AH185" s="1044"/>
      <c r="AI185" s="1044"/>
      <c r="AJ185" s="1044"/>
      <c r="AK185" s="1045"/>
      <c r="AL185" s="1329"/>
      <c r="AM185" s="1330"/>
      <c r="AN185" s="1330"/>
      <c r="AO185" s="1330"/>
      <c r="AP185" s="1330"/>
      <c r="AQ185" s="1330"/>
      <c r="AR185" s="1330"/>
      <c r="AS185" s="1330"/>
      <c r="AT185" s="1330"/>
      <c r="AU185" s="1330"/>
      <c r="AV185" s="1330"/>
      <c r="AW185" s="1330"/>
      <c r="AX185" s="1330"/>
      <c r="AY185" s="1331"/>
    </row>
    <row r="186" spans="1:51" ht="24" customHeight="1">
      <c r="A186" s="1155">
        <v>5</v>
      </c>
      <c r="B186" s="1156"/>
      <c r="C186" s="1097"/>
      <c r="D186" s="1098"/>
      <c r="E186" s="1098"/>
      <c r="F186" s="1098"/>
      <c r="G186" s="1098"/>
      <c r="H186" s="1098"/>
      <c r="I186" s="1098"/>
      <c r="J186" s="1098"/>
      <c r="K186" s="1098"/>
      <c r="L186" s="1098"/>
      <c r="M186" s="1043"/>
      <c r="N186" s="1043"/>
      <c r="O186" s="1043"/>
      <c r="P186" s="1043"/>
      <c r="Q186" s="1043"/>
      <c r="R186" s="1043"/>
      <c r="S186" s="1043"/>
      <c r="T186" s="1044"/>
      <c r="U186" s="1044"/>
      <c r="V186" s="1044"/>
      <c r="W186" s="1044"/>
      <c r="X186" s="1044"/>
      <c r="Y186" s="1044"/>
      <c r="Z186" s="1044"/>
      <c r="AA186" s="1044"/>
      <c r="AB186" s="1044"/>
      <c r="AC186" s="1044"/>
      <c r="AD186" s="1044"/>
      <c r="AE186" s="1044"/>
      <c r="AF186" s="1044"/>
      <c r="AG186" s="1044"/>
      <c r="AH186" s="1044"/>
      <c r="AI186" s="1044"/>
      <c r="AJ186" s="1044"/>
      <c r="AK186" s="1045"/>
      <c r="AL186" s="1329"/>
      <c r="AM186" s="1330"/>
      <c r="AN186" s="1330"/>
      <c r="AO186" s="1330"/>
      <c r="AP186" s="1330"/>
      <c r="AQ186" s="1330"/>
      <c r="AR186" s="1330"/>
      <c r="AS186" s="1330"/>
      <c r="AT186" s="1330"/>
      <c r="AU186" s="1330"/>
      <c r="AV186" s="1330"/>
      <c r="AW186" s="1330"/>
      <c r="AX186" s="1330"/>
      <c r="AY186" s="1331"/>
    </row>
    <row r="187" spans="1:51" ht="24" customHeight="1">
      <c r="A187" s="1155">
        <v>6</v>
      </c>
      <c r="B187" s="1156"/>
      <c r="C187" s="1097"/>
      <c r="D187" s="1098"/>
      <c r="E187" s="1098"/>
      <c r="F187" s="1098"/>
      <c r="G187" s="1098"/>
      <c r="H187" s="1098"/>
      <c r="I187" s="1098"/>
      <c r="J187" s="1098"/>
      <c r="K187" s="1098"/>
      <c r="L187" s="1098"/>
      <c r="M187" s="1043"/>
      <c r="N187" s="1043"/>
      <c r="O187" s="1043"/>
      <c r="P187" s="1043"/>
      <c r="Q187" s="1043"/>
      <c r="R187" s="1043"/>
      <c r="S187" s="1043"/>
      <c r="T187" s="1044"/>
      <c r="U187" s="1044"/>
      <c r="V187" s="1044"/>
      <c r="W187" s="1044"/>
      <c r="X187" s="1044"/>
      <c r="Y187" s="1044"/>
      <c r="Z187" s="1044"/>
      <c r="AA187" s="1044"/>
      <c r="AB187" s="1044"/>
      <c r="AC187" s="1044"/>
      <c r="AD187" s="1044"/>
      <c r="AE187" s="1044"/>
      <c r="AF187" s="1044"/>
      <c r="AG187" s="1044"/>
      <c r="AH187" s="1044"/>
      <c r="AI187" s="1044"/>
      <c r="AJ187" s="1044"/>
      <c r="AK187" s="1045"/>
      <c r="AL187" s="1329"/>
      <c r="AM187" s="1330"/>
      <c r="AN187" s="1330"/>
      <c r="AO187" s="1330"/>
      <c r="AP187" s="1330"/>
      <c r="AQ187" s="1330"/>
      <c r="AR187" s="1330"/>
      <c r="AS187" s="1330"/>
      <c r="AT187" s="1330"/>
      <c r="AU187" s="1330"/>
      <c r="AV187" s="1330"/>
      <c r="AW187" s="1330"/>
      <c r="AX187" s="1330"/>
      <c r="AY187" s="1331"/>
    </row>
    <row r="188" spans="1:51" ht="24" customHeight="1">
      <c r="A188" s="1155">
        <v>7</v>
      </c>
      <c r="B188" s="1156"/>
      <c r="C188" s="1097"/>
      <c r="D188" s="1098"/>
      <c r="E188" s="1098"/>
      <c r="F188" s="1098"/>
      <c r="G188" s="1098"/>
      <c r="H188" s="1098"/>
      <c r="I188" s="1098"/>
      <c r="J188" s="1098"/>
      <c r="K188" s="1098"/>
      <c r="L188" s="1098"/>
      <c r="M188" s="1043"/>
      <c r="N188" s="1043"/>
      <c r="O188" s="1043"/>
      <c r="P188" s="1043"/>
      <c r="Q188" s="1043"/>
      <c r="R188" s="1043"/>
      <c r="S188" s="1043"/>
      <c r="T188" s="1044"/>
      <c r="U188" s="1044"/>
      <c r="V188" s="1044"/>
      <c r="W188" s="1044"/>
      <c r="X188" s="1044"/>
      <c r="Y188" s="1044"/>
      <c r="Z188" s="1044"/>
      <c r="AA188" s="1044"/>
      <c r="AB188" s="1044"/>
      <c r="AC188" s="1044"/>
      <c r="AD188" s="1044"/>
      <c r="AE188" s="1044"/>
      <c r="AF188" s="1044"/>
      <c r="AG188" s="1044"/>
      <c r="AH188" s="1044"/>
      <c r="AI188" s="1044"/>
      <c r="AJ188" s="1044"/>
      <c r="AK188" s="1045"/>
      <c r="AL188" s="1329"/>
      <c r="AM188" s="1330"/>
      <c r="AN188" s="1330"/>
      <c r="AO188" s="1330"/>
      <c r="AP188" s="1330"/>
      <c r="AQ188" s="1330"/>
      <c r="AR188" s="1330"/>
      <c r="AS188" s="1330"/>
      <c r="AT188" s="1330"/>
      <c r="AU188" s="1330"/>
      <c r="AV188" s="1330"/>
      <c r="AW188" s="1330"/>
      <c r="AX188" s="1330"/>
      <c r="AY188" s="1331"/>
    </row>
    <row r="189" spans="1:51" ht="24" customHeight="1">
      <c r="A189" s="1155">
        <v>8</v>
      </c>
      <c r="B189" s="1156"/>
      <c r="C189" s="1097"/>
      <c r="D189" s="1098"/>
      <c r="E189" s="1098"/>
      <c r="F189" s="1098"/>
      <c r="G189" s="1098"/>
      <c r="H189" s="1098"/>
      <c r="I189" s="1098"/>
      <c r="J189" s="1098"/>
      <c r="K189" s="1098"/>
      <c r="L189" s="1098"/>
      <c r="M189" s="1043"/>
      <c r="N189" s="1043"/>
      <c r="O189" s="1043"/>
      <c r="P189" s="1043"/>
      <c r="Q189" s="1043"/>
      <c r="R189" s="1043"/>
      <c r="S189" s="1043"/>
      <c r="T189" s="1044"/>
      <c r="U189" s="1044"/>
      <c r="V189" s="1044"/>
      <c r="W189" s="1044"/>
      <c r="X189" s="1044"/>
      <c r="Y189" s="1044"/>
      <c r="Z189" s="1044"/>
      <c r="AA189" s="1044"/>
      <c r="AB189" s="1044"/>
      <c r="AC189" s="1044"/>
      <c r="AD189" s="1044"/>
      <c r="AE189" s="1044"/>
      <c r="AF189" s="1044"/>
      <c r="AG189" s="1044"/>
      <c r="AH189" s="1044"/>
      <c r="AI189" s="1044"/>
      <c r="AJ189" s="1044"/>
      <c r="AK189" s="1045"/>
      <c r="AL189" s="1329"/>
      <c r="AM189" s="1330"/>
      <c r="AN189" s="1330"/>
      <c r="AO189" s="1330"/>
      <c r="AP189" s="1330"/>
      <c r="AQ189" s="1330"/>
      <c r="AR189" s="1330"/>
      <c r="AS189" s="1330"/>
      <c r="AT189" s="1330"/>
      <c r="AU189" s="1330"/>
      <c r="AV189" s="1330"/>
      <c r="AW189" s="1330"/>
      <c r="AX189" s="1330"/>
      <c r="AY189" s="1331"/>
    </row>
    <row r="190" spans="1:51" ht="24" customHeight="1">
      <c r="A190" s="1155">
        <v>9</v>
      </c>
      <c r="B190" s="1156"/>
      <c r="C190" s="1097"/>
      <c r="D190" s="1098"/>
      <c r="E190" s="1098"/>
      <c r="F190" s="1098"/>
      <c r="G190" s="1098"/>
      <c r="H190" s="1098"/>
      <c r="I190" s="1098"/>
      <c r="J190" s="1098"/>
      <c r="K190" s="1098"/>
      <c r="L190" s="1098"/>
      <c r="M190" s="1043"/>
      <c r="N190" s="1043"/>
      <c r="O190" s="1043"/>
      <c r="P190" s="1043"/>
      <c r="Q190" s="1043"/>
      <c r="R190" s="1043"/>
      <c r="S190" s="1043"/>
      <c r="T190" s="1044"/>
      <c r="U190" s="1044"/>
      <c r="V190" s="1044"/>
      <c r="W190" s="1044"/>
      <c r="X190" s="1044"/>
      <c r="Y190" s="1044"/>
      <c r="Z190" s="1044"/>
      <c r="AA190" s="1044"/>
      <c r="AB190" s="1044"/>
      <c r="AC190" s="1044"/>
      <c r="AD190" s="1044"/>
      <c r="AE190" s="1044"/>
      <c r="AF190" s="1044"/>
      <c r="AG190" s="1044"/>
      <c r="AH190" s="1044"/>
      <c r="AI190" s="1044"/>
      <c r="AJ190" s="1044"/>
      <c r="AK190" s="1045"/>
      <c r="AL190" s="1329"/>
      <c r="AM190" s="1330"/>
      <c r="AN190" s="1330"/>
      <c r="AO190" s="1330"/>
      <c r="AP190" s="1330"/>
      <c r="AQ190" s="1330"/>
      <c r="AR190" s="1330"/>
      <c r="AS190" s="1330"/>
      <c r="AT190" s="1330"/>
      <c r="AU190" s="1330"/>
      <c r="AV190" s="1330"/>
      <c r="AW190" s="1330"/>
      <c r="AX190" s="1330"/>
      <c r="AY190" s="1331"/>
    </row>
    <row r="191" spans="1:51" ht="24" customHeight="1">
      <c r="A191" s="1155">
        <v>10</v>
      </c>
      <c r="B191" s="1156"/>
      <c r="C191" s="1097"/>
      <c r="D191" s="1098"/>
      <c r="E191" s="1098"/>
      <c r="F191" s="1098"/>
      <c r="G191" s="1098"/>
      <c r="H191" s="1098"/>
      <c r="I191" s="1098"/>
      <c r="J191" s="1098"/>
      <c r="K191" s="1098"/>
      <c r="L191" s="1098"/>
      <c r="M191" s="1043"/>
      <c r="N191" s="1043"/>
      <c r="O191" s="1043"/>
      <c r="P191" s="1043"/>
      <c r="Q191" s="1043"/>
      <c r="R191" s="1043"/>
      <c r="S191" s="1043"/>
      <c r="T191" s="1044"/>
      <c r="U191" s="1044"/>
      <c r="V191" s="1044"/>
      <c r="W191" s="1044"/>
      <c r="X191" s="1044"/>
      <c r="Y191" s="1044"/>
      <c r="Z191" s="1044"/>
      <c r="AA191" s="1044"/>
      <c r="AB191" s="1044"/>
      <c r="AC191" s="1044"/>
      <c r="AD191" s="1044"/>
      <c r="AE191" s="1044"/>
      <c r="AF191" s="1044"/>
      <c r="AG191" s="1044"/>
      <c r="AH191" s="1044"/>
      <c r="AI191" s="1044"/>
      <c r="AJ191" s="1044"/>
      <c r="AK191" s="1045"/>
      <c r="AL191" s="1329"/>
      <c r="AM191" s="1330"/>
      <c r="AN191" s="1330"/>
      <c r="AO191" s="1330"/>
      <c r="AP191" s="1330"/>
      <c r="AQ191" s="1330"/>
      <c r="AR191" s="1330"/>
      <c r="AS191" s="1330"/>
      <c r="AT191" s="1330"/>
      <c r="AU191" s="1330"/>
      <c r="AV191" s="1330"/>
      <c r="AW191" s="1330"/>
      <c r="AX191" s="1330"/>
      <c r="AY191" s="1331"/>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59"/>
      <c r="B193" s="1160"/>
      <c r="C193" s="1161" t="s">
        <v>11</v>
      </c>
      <c r="D193" s="1048"/>
      <c r="E193" s="1048"/>
      <c r="F193" s="1048"/>
      <c r="G193" s="1048"/>
      <c r="H193" s="1048"/>
      <c r="I193" s="1048"/>
      <c r="J193" s="1048"/>
      <c r="K193" s="1048"/>
      <c r="L193" s="1048"/>
      <c r="M193" s="1046" t="s">
        <v>155</v>
      </c>
      <c r="N193" s="1047"/>
      <c r="O193" s="1047"/>
      <c r="P193" s="1047"/>
      <c r="Q193" s="1047"/>
      <c r="R193" s="1047"/>
      <c r="S193" s="1047"/>
      <c r="T193" s="1048" t="s">
        <v>154</v>
      </c>
      <c r="U193" s="1048"/>
      <c r="V193" s="1048"/>
      <c r="W193" s="1048"/>
      <c r="X193" s="1048"/>
      <c r="Y193" s="1048"/>
      <c r="Z193" s="1048"/>
      <c r="AA193" s="1048"/>
      <c r="AB193" s="1048"/>
      <c r="AC193" s="1048"/>
      <c r="AD193" s="1048"/>
      <c r="AE193" s="1048"/>
      <c r="AF193" s="1048"/>
      <c r="AG193" s="1048"/>
      <c r="AH193" s="1048"/>
      <c r="AI193" s="1048"/>
      <c r="AJ193" s="1048"/>
      <c r="AK193" s="1049"/>
      <c r="AL193" s="1336" t="s">
        <v>12</v>
      </c>
      <c r="AM193" s="1337"/>
      <c r="AN193" s="1337"/>
      <c r="AO193" s="1337"/>
      <c r="AP193" s="1337"/>
      <c r="AQ193" s="1337"/>
      <c r="AR193" s="1337"/>
      <c r="AS193" s="1337"/>
      <c r="AT193" s="1337"/>
      <c r="AU193" s="1337"/>
      <c r="AV193" s="1337"/>
      <c r="AW193" s="1337"/>
      <c r="AX193" s="1337"/>
      <c r="AY193" s="1338"/>
    </row>
    <row r="194" spans="1:51" ht="24" customHeight="1">
      <c r="A194" s="1155">
        <v>1</v>
      </c>
      <c r="B194" s="1156"/>
      <c r="C194" s="1097"/>
      <c r="D194" s="1098"/>
      <c r="E194" s="1098"/>
      <c r="F194" s="1098"/>
      <c r="G194" s="1098"/>
      <c r="H194" s="1098"/>
      <c r="I194" s="1098"/>
      <c r="J194" s="1098"/>
      <c r="K194" s="1098"/>
      <c r="L194" s="1098"/>
      <c r="M194" s="1043"/>
      <c r="N194" s="1043"/>
      <c r="O194" s="1043"/>
      <c r="P194" s="1043"/>
      <c r="Q194" s="1043"/>
      <c r="R194" s="1043"/>
      <c r="S194" s="1043"/>
      <c r="T194" s="1044"/>
      <c r="U194" s="1044"/>
      <c r="V194" s="1044"/>
      <c r="W194" s="1044"/>
      <c r="X194" s="1044"/>
      <c r="Y194" s="1044"/>
      <c r="Z194" s="1044"/>
      <c r="AA194" s="1044"/>
      <c r="AB194" s="1044"/>
      <c r="AC194" s="1044"/>
      <c r="AD194" s="1044"/>
      <c r="AE194" s="1044"/>
      <c r="AF194" s="1044"/>
      <c r="AG194" s="1044"/>
      <c r="AH194" s="1044"/>
      <c r="AI194" s="1044"/>
      <c r="AJ194" s="1044"/>
      <c r="AK194" s="1045"/>
      <c r="AL194" s="1329"/>
      <c r="AM194" s="1330"/>
      <c r="AN194" s="1330"/>
      <c r="AO194" s="1330"/>
      <c r="AP194" s="1330"/>
      <c r="AQ194" s="1330"/>
      <c r="AR194" s="1330"/>
      <c r="AS194" s="1330"/>
      <c r="AT194" s="1330"/>
      <c r="AU194" s="1330"/>
      <c r="AV194" s="1330"/>
      <c r="AW194" s="1330"/>
      <c r="AX194" s="1330"/>
      <c r="AY194" s="1331"/>
    </row>
    <row r="195" spans="1:51" ht="24" customHeight="1">
      <c r="A195" s="1155">
        <v>2</v>
      </c>
      <c r="B195" s="1156"/>
      <c r="C195" s="1097"/>
      <c r="D195" s="1098"/>
      <c r="E195" s="1098"/>
      <c r="F195" s="1098"/>
      <c r="G195" s="1098"/>
      <c r="H195" s="1098"/>
      <c r="I195" s="1098"/>
      <c r="J195" s="1098"/>
      <c r="K195" s="1098"/>
      <c r="L195" s="1098"/>
      <c r="M195" s="1043"/>
      <c r="N195" s="1043"/>
      <c r="O195" s="1043"/>
      <c r="P195" s="1043"/>
      <c r="Q195" s="1043"/>
      <c r="R195" s="1043"/>
      <c r="S195" s="1043"/>
      <c r="T195" s="1044"/>
      <c r="U195" s="1044"/>
      <c r="V195" s="1044"/>
      <c r="W195" s="1044"/>
      <c r="X195" s="1044"/>
      <c r="Y195" s="1044"/>
      <c r="Z195" s="1044"/>
      <c r="AA195" s="1044"/>
      <c r="AB195" s="1044"/>
      <c r="AC195" s="1044"/>
      <c r="AD195" s="1044"/>
      <c r="AE195" s="1044"/>
      <c r="AF195" s="1044"/>
      <c r="AG195" s="1044"/>
      <c r="AH195" s="1044"/>
      <c r="AI195" s="1044"/>
      <c r="AJ195" s="1044"/>
      <c r="AK195" s="1045"/>
      <c r="AL195" s="1329"/>
      <c r="AM195" s="1330"/>
      <c r="AN195" s="1330"/>
      <c r="AO195" s="1330"/>
      <c r="AP195" s="1330"/>
      <c r="AQ195" s="1330"/>
      <c r="AR195" s="1330"/>
      <c r="AS195" s="1330"/>
      <c r="AT195" s="1330"/>
      <c r="AU195" s="1330"/>
      <c r="AV195" s="1330"/>
      <c r="AW195" s="1330"/>
      <c r="AX195" s="1330"/>
      <c r="AY195" s="1331"/>
    </row>
    <row r="196" spans="1:51" ht="24" customHeight="1">
      <c r="A196" s="1155">
        <v>3</v>
      </c>
      <c r="B196" s="1156"/>
      <c r="C196" s="1097"/>
      <c r="D196" s="1098"/>
      <c r="E196" s="1098"/>
      <c r="F196" s="1098"/>
      <c r="G196" s="1098"/>
      <c r="H196" s="1098"/>
      <c r="I196" s="1098"/>
      <c r="J196" s="1098"/>
      <c r="K196" s="1098"/>
      <c r="L196" s="1098"/>
      <c r="M196" s="1043"/>
      <c r="N196" s="1043"/>
      <c r="O196" s="1043"/>
      <c r="P196" s="1043"/>
      <c r="Q196" s="1043"/>
      <c r="R196" s="1043"/>
      <c r="S196" s="1043"/>
      <c r="T196" s="1050"/>
      <c r="U196" s="1051"/>
      <c r="V196" s="1051"/>
      <c r="W196" s="1051"/>
      <c r="X196" s="1051"/>
      <c r="Y196" s="1051"/>
      <c r="Z196" s="1051"/>
      <c r="AA196" s="1051"/>
      <c r="AB196" s="1051"/>
      <c r="AC196" s="1051"/>
      <c r="AD196" s="1051"/>
      <c r="AE196" s="1051"/>
      <c r="AF196" s="1051"/>
      <c r="AG196" s="1051"/>
      <c r="AH196" s="1051"/>
      <c r="AI196" s="1051"/>
      <c r="AJ196" s="1051"/>
      <c r="AK196" s="1052"/>
      <c r="AL196" s="1329"/>
      <c r="AM196" s="1330"/>
      <c r="AN196" s="1330"/>
      <c r="AO196" s="1330"/>
      <c r="AP196" s="1330"/>
      <c r="AQ196" s="1330"/>
      <c r="AR196" s="1330"/>
      <c r="AS196" s="1330"/>
      <c r="AT196" s="1330"/>
      <c r="AU196" s="1330"/>
      <c r="AV196" s="1330"/>
      <c r="AW196" s="1330"/>
      <c r="AX196" s="1330"/>
      <c r="AY196" s="1331"/>
    </row>
    <row r="197" spans="1:51" ht="24" customHeight="1">
      <c r="A197" s="1155">
        <v>4</v>
      </c>
      <c r="B197" s="1156"/>
      <c r="C197" s="1097"/>
      <c r="D197" s="1098"/>
      <c r="E197" s="1098"/>
      <c r="F197" s="1098"/>
      <c r="G197" s="1098"/>
      <c r="H197" s="1098"/>
      <c r="I197" s="1098"/>
      <c r="J197" s="1098"/>
      <c r="K197" s="1098"/>
      <c r="L197" s="1098"/>
      <c r="M197" s="1043"/>
      <c r="N197" s="1043"/>
      <c r="O197" s="1043"/>
      <c r="P197" s="1043"/>
      <c r="Q197" s="1043"/>
      <c r="R197" s="1043"/>
      <c r="S197" s="1043"/>
      <c r="T197" s="1053"/>
      <c r="U197" s="1044"/>
      <c r="V197" s="1044"/>
      <c r="W197" s="1044"/>
      <c r="X197" s="1044"/>
      <c r="Y197" s="1044"/>
      <c r="Z197" s="1044"/>
      <c r="AA197" s="1044"/>
      <c r="AB197" s="1044"/>
      <c r="AC197" s="1044"/>
      <c r="AD197" s="1044"/>
      <c r="AE197" s="1044"/>
      <c r="AF197" s="1044"/>
      <c r="AG197" s="1044"/>
      <c r="AH197" s="1044"/>
      <c r="AI197" s="1044"/>
      <c r="AJ197" s="1044"/>
      <c r="AK197" s="1045"/>
      <c r="AL197" s="1329"/>
      <c r="AM197" s="1330"/>
      <c r="AN197" s="1330"/>
      <c r="AO197" s="1330"/>
      <c r="AP197" s="1330"/>
      <c r="AQ197" s="1330"/>
      <c r="AR197" s="1330"/>
      <c r="AS197" s="1330"/>
      <c r="AT197" s="1330"/>
      <c r="AU197" s="1330"/>
      <c r="AV197" s="1330"/>
      <c r="AW197" s="1330"/>
      <c r="AX197" s="1330"/>
      <c r="AY197" s="1331"/>
    </row>
    <row r="198" spans="1:51" ht="24" customHeight="1">
      <c r="A198" s="1155">
        <v>5</v>
      </c>
      <c r="B198" s="1156"/>
      <c r="C198" s="1097"/>
      <c r="D198" s="1098"/>
      <c r="E198" s="1098"/>
      <c r="F198" s="1098"/>
      <c r="G198" s="1098"/>
      <c r="H198" s="1098"/>
      <c r="I198" s="1098"/>
      <c r="J198" s="1098"/>
      <c r="K198" s="1098"/>
      <c r="L198" s="1098"/>
      <c r="M198" s="1043"/>
      <c r="N198" s="1043"/>
      <c r="O198" s="1043"/>
      <c r="P198" s="1043"/>
      <c r="Q198" s="1043"/>
      <c r="R198" s="1043"/>
      <c r="S198" s="1043"/>
      <c r="T198" s="1044"/>
      <c r="U198" s="1044"/>
      <c r="V198" s="1044"/>
      <c r="W198" s="1044"/>
      <c r="X198" s="1044"/>
      <c r="Y198" s="1044"/>
      <c r="Z198" s="1044"/>
      <c r="AA198" s="1044"/>
      <c r="AB198" s="1044"/>
      <c r="AC198" s="1044"/>
      <c r="AD198" s="1044"/>
      <c r="AE198" s="1044"/>
      <c r="AF198" s="1044"/>
      <c r="AG198" s="1044"/>
      <c r="AH198" s="1044"/>
      <c r="AI198" s="1044"/>
      <c r="AJ198" s="1044"/>
      <c r="AK198" s="1045"/>
      <c r="AL198" s="1329"/>
      <c r="AM198" s="1330"/>
      <c r="AN198" s="1330"/>
      <c r="AO198" s="1330"/>
      <c r="AP198" s="1330"/>
      <c r="AQ198" s="1330"/>
      <c r="AR198" s="1330"/>
      <c r="AS198" s="1330"/>
      <c r="AT198" s="1330"/>
      <c r="AU198" s="1330"/>
      <c r="AV198" s="1330"/>
      <c r="AW198" s="1330"/>
      <c r="AX198" s="1330"/>
      <c r="AY198" s="1331"/>
    </row>
    <row r="199" spans="1:51" ht="24" customHeight="1">
      <c r="A199" s="1155">
        <v>6</v>
      </c>
      <c r="B199" s="1156"/>
      <c r="C199" s="1097"/>
      <c r="D199" s="1098"/>
      <c r="E199" s="1098"/>
      <c r="F199" s="1098"/>
      <c r="G199" s="1098"/>
      <c r="H199" s="1098"/>
      <c r="I199" s="1098"/>
      <c r="J199" s="1098"/>
      <c r="K199" s="1098"/>
      <c r="L199" s="1098"/>
      <c r="M199" s="1043"/>
      <c r="N199" s="1043"/>
      <c r="O199" s="1043"/>
      <c r="P199" s="1043"/>
      <c r="Q199" s="1043"/>
      <c r="R199" s="1043"/>
      <c r="S199" s="1043"/>
      <c r="T199" s="1044"/>
      <c r="U199" s="1044"/>
      <c r="V199" s="1044"/>
      <c r="W199" s="1044"/>
      <c r="X199" s="1044"/>
      <c r="Y199" s="1044"/>
      <c r="Z199" s="1044"/>
      <c r="AA199" s="1044"/>
      <c r="AB199" s="1044"/>
      <c r="AC199" s="1044"/>
      <c r="AD199" s="1044"/>
      <c r="AE199" s="1044"/>
      <c r="AF199" s="1044"/>
      <c r="AG199" s="1044"/>
      <c r="AH199" s="1044"/>
      <c r="AI199" s="1044"/>
      <c r="AJ199" s="1044"/>
      <c r="AK199" s="1045"/>
      <c r="AL199" s="1329"/>
      <c r="AM199" s="1330"/>
      <c r="AN199" s="1330"/>
      <c r="AO199" s="1330"/>
      <c r="AP199" s="1330"/>
      <c r="AQ199" s="1330"/>
      <c r="AR199" s="1330"/>
      <c r="AS199" s="1330"/>
      <c r="AT199" s="1330"/>
      <c r="AU199" s="1330"/>
      <c r="AV199" s="1330"/>
      <c r="AW199" s="1330"/>
      <c r="AX199" s="1330"/>
      <c r="AY199" s="1331"/>
    </row>
    <row r="200" spans="1:51" ht="24" customHeight="1">
      <c r="A200" s="1155">
        <v>7</v>
      </c>
      <c r="B200" s="1156"/>
      <c r="C200" s="1097"/>
      <c r="D200" s="1098"/>
      <c r="E200" s="1098"/>
      <c r="F200" s="1098"/>
      <c r="G200" s="1098"/>
      <c r="H200" s="1098"/>
      <c r="I200" s="1098"/>
      <c r="J200" s="1098"/>
      <c r="K200" s="1098"/>
      <c r="L200" s="1098"/>
      <c r="M200" s="1043"/>
      <c r="N200" s="1043"/>
      <c r="O200" s="1043"/>
      <c r="P200" s="1043"/>
      <c r="Q200" s="1043"/>
      <c r="R200" s="1043"/>
      <c r="S200" s="1043"/>
      <c r="T200" s="1044"/>
      <c r="U200" s="1044"/>
      <c r="V200" s="1044"/>
      <c r="W200" s="1044"/>
      <c r="X200" s="1044"/>
      <c r="Y200" s="1044"/>
      <c r="Z200" s="1044"/>
      <c r="AA200" s="1044"/>
      <c r="AB200" s="1044"/>
      <c r="AC200" s="1044"/>
      <c r="AD200" s="1044"/>
      <c r="AE200" s="1044"/>
      <c r="AF200" s="1044"/>
      <c r="AG200" s="1044"/>
      <c r="AH200" s="1044"/>
      <c r="AI200" s="1044"/>
      <c r="AJ200" s="1044"/>
      <c r="AK200" s="1045"/>
      <c r="AL200" s="1329"/>
      <c r="AM200" s="1330"/>
      <c r="AN200" s="1330"/>
      <c r="AO200" s="1330"/>
      <c r="AP200" s="1330"/>
      <c r="AQ200" s="1330"/>
      <c r="AR200" s="1330"/>
      <c r="AS200" s="1330"/>
      <c r="AT200" s="1330"/>
      <c r="AU200" s="1330"/>
      <c r="AV200" s="1330"/>
      <c r="AW200" s="1330"/>
      <c r="AX200" s="1330"/>
      <c r="AY200" s="1331"/>
    </row>
    <row r="201" spans="1:51" ht="24" customHeight="1">
      <c r="A201" s="1155">
        <v>8</v>
      </c>
      <c r="B201" s="1156"/>
      <c r="C201" s="1097"/>
      <c r="D201" s="1098"/>
      <c r="E201" s="1098"/>
      <c r="F201" s="1098"/>
      <c r="G201" s="1098"/>
      <c r="H201" s="1098"/>
      <c r="I201" s="1098"/>
      <c r="J201" s="1098"/>
      <c r="K201" s="1098"/>
      <c r="L201" s="1098"/>
      <c r="M201" s="1043"/>
      <c r="N201" s="1043"/>
      <c r="O201" s="1043"/>
      <c r="P201" s="1043"/>
      <c r="Q201" s="1043"/>
      <c r="R201" s="1043"/>
      <c r="S201" s="1043"/>
      <c r="T201" s="1044"/>
      <c r="U201" s="1044"/>
      <c r="V201" s="1044"/>
      <c r="W201" s="1044"/>
      <c r="X201" s="1044"/>
      <c r="Y201" s="1044"/>
      <c r="Z201" s="1044"/>
      <c r="AA201" s="1044"/>
      <c r="AB201" s="1044"/>
      <c r="AC201" s="1044"/>
      <c r="AD201" s="1044"/>
      <c r="AE201" s="1044"/>
      <c r="AF201" s="1044"/>
      <c r="AG201" s="1044"/>
      <c r="AH201" s="1044"/>
      <c r="AI201" s="1044"/>
      <c r="AJ201" s="1044"/>
      <c r="AK201" s="1045"/>
      <c r="AL201" s="1329"/>
      <c r="AM201" s="1330"/>
      <c r="AN201" s="1330"/>
      <c r="AO201" s="1330"/>
      <c r="AP201" s="1330"/>
      <c r="AQ201" s="1330"/>
      <c r="AR201" s="1330"/>
      <c r="AS201" s="1330"/>
      <c r="AT201" s="1330"/>
      <c r="AU201" s="1330"/>
      <c r="AV201" s="1330"/>
      <c r="AW201" s="1330"/>
      <c r="AX201" s="1330"/>
      <c r="AY201" s="1331"/>
    </row>
    <row r="202" spans="1:51" ht="24" customHeight="1">
      <c r="A202" s="1155">
        <v>9</v>
      </c>
      <c r="B202" s="1156"/>
      <c r="C202" s="1157"/>
      <c r="D202" s="1158"/>
      <c r="E202" s="1158"/>
      <c r="F202" s="1158"/>
      <c r="G202" s="1158"/>
      <c r="H202" s="1158"/>
      <c r="I202" s="1158"/>
      <c r="J202" s="1158"/>
      <c r="K202" s="1158"/>
      <c r="L202" s="1158"/>
      <c r="M202" s="1043"/>
      <c r="N202" s="1043"/>
      <c r="O202" s="1043"/>
      <c r="P202" s="1043"/>
      <c r="Q202" s="1043"/>
      <c r="R202" s="1043"/>
      <c r="S202" s="1043"/>
      <c r="T202" s="1044"/>
      <c r="U202" s="1044"/>
      <c r="V202" s="1044"/>
      <c r="W202" s="1044"/>
      <c r="X202" s="1044"/>
      <c r="Y202" s="1044"/>
      <c r="Z202" s="1044"/>
      <c r="AA202" s="1044"/>
      <c r="AB202" s="1044"/>
      <c r="AC202" s="1044"/>
      <c r="AD202" s="1044"/>
      <c r="AE202" s="1044"/>
      <c r="AF202" s="1044"/>
      <c r="AG202" s="1044"/>
      <c r="AH202" s="1044"/>
      <c r="AI202" s="1044"/>
      <c r="AJ202" s="1044"/>
      <c r="AK202" s="1045"/>
      <c r="AL202" s="1329"/>
      <c r="AM202" s="1330"/>
      <c r="AN202" s="1330"/>
      <c r="AO202" s="1330"/>
      <c r="AP202" s="1330"/>
      <c r="AQ202" s="1330"/>
      <c r="AR202" s="1330"/>
      <c r="AS202" s="1330"/>
      <c r="AT202" s="1330"/>
      <c r="AU202" s="1330"/>
      <c r="AV202" s="1330"/>
      <c r="AW202" s="1330"/>
      <c r="AX202" s="1330"/>
      <c r="AY202" s="1331"/>
    </row>
    <row r="203" spans="1:51" ht="24" customHeight="1">
      <c r="A203" s="1155">
        <v>10</v>
      </c>
      <c r="B203" s="1156"/>
      <c r="C203" s="1097"/>
      <c r="D203" s="1098"/>
      <c r="E203" s="1098"/>
      <c r="F203" s="1098"/>
      <c r="G203" s="1098"/>
      <c r="H203" s="1098"/>
      <c r="I203" s="1098"/>
      <c r="J203" s="1098"/>
      <c r="K203" s="1098"/>
      <c r="L203" s="1098"/>
      <c r="M203" s="1043"/>
      <c r="N203" s="1043"/>
      <c r="O203" s="1043"/>
      <c r="P203" s="1043"/>
      <c r="Q203" s="1043"/>
      <c r="R203" s="1043"/>
      <c r="S203" s="1043"/>
      <c r="T203" s="1044"/>
      <c r="U203" s="1044"/>
      <c r="V203" s="1044"/>
      <c r="W203" s="1044"/>
      <c r="X203" s="1044"/>
      <c r="Y203" s="1044"/>
      <c r="Z203" s="1044"/>
      <c r="AA203" s="1044"/>
      <c r="AB203" s="1044"/>
      <c r="AC203" s="1044"/>
      <c r="AD203" s="1044"/>
      <c r="AE203" s="1044"/>
      <c r="AF203" s="1044"/>
      <c r="AG203" s="1044"/>
      <c r="AH203" s="1044"/>
      <c r="AI203" s="1044"/>
      <c r="AJ203" s="1044"/>
      <c r="AK203" s="1045"/>
      <c r="AL203" s="1329"/>
      <c r="AM203" s="1330"/>
      <c r="AN203" s="1330"/>
      <c r="AO203" s="1330"/>
      <c r="AP203" s="1330"/>
      <c r="AQ203" s="1330"/>
      <c r="AR203" s="1330"/>
      <c r="AS203" s="1330"/>
      <c r="AT203" s="1330"/>
      <c r="AU203" s="1330"/>
      <c r="AV203" s="1330"/>
      <c r="AW203" s="1330"/>
      <c r="AX203" s="1330"/>
      <c r="AY203" s="1331"/>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2022-03-27T23:59:45Z</dcterms:modified>
</cp:coreProperties>
</file>