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5234CB64-A535-4BD6-93A5-4360A49F8249}" xr6:coauthVersionLast="47" xr6:coauthVersionMax="47" xr10:uidLastSave="{00000000-0000-0000-0000-000000000000}"/>
  <bookViews>
    <workbookView xWindow="4545" yWindow="1140" windowWidth="23640" windowHeight="13815" xr2:uid="{A774EAFE-73CB-4347-8E5B-E5273F472DCF}"/>
  </bookViews>
  <sheets>
    <sheet name="【農林水産省】執行状況一覧表" sheetId="1" r:id="rId1"/>
  </sheets>
  <definedNames>
    <definedName name="_xlnm._FilterDatabase" localSheetId="0" hidden="1">【農林水産省】執行状況一覧表!$A$5:$M$69</definedName>
    <definedName name="_xlnm.Print_Area" localSheetId="0">【農林水産省】執行状況一覧表!$A$1:$M$70</definedName>
    <definedName name="_xlnm.Print_Titles" localSheetId="0">【農林水産省】執行状況一覧表!$A:$C,【農林水産省】執行状況一覧表!$2:$5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5" i="1" l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M66" i="1"/>
  <c r="L66" i="1"/>
  <c r="J66" i="1"/>
  <c r="I66" i="1"/>
  <c r="H66" i="1"/>
  <c r="G66" i="1"/>
</calcChain>
</file>

<file path=xl/sharedStrings.xml><?xml version="1.0" encoding="utf-8"?>
<sst xmlns="http://schemas.openxmlformats.org/spreadsheetml/2006/main" count="332" uniqueCount="206">
  <si>
    <t>令和３年度公益法人等に造成された基金の執行状況一覧表（農林水産省）</t>
    <rPh sb="0" eb="2">
      <t>レイワ</t>
    </rPh>
    <rPh sb="3" eb="5">
      <t>ネンド</t>
    </rPh>
    <rPh sb="5" eb="7">
      <t>コウエキ</t>
    </rPh>
    <rPh sb="7" eb="9">
      <t>ホウジン</t>
    </rPh>
    <rPh sb="9" eb="10">
      <t>トウ</t>
    </rPh>
    <rPh sb="11" eb="13">
      <t>ゾウセイ</t>
    </rPh>
    <rPh sb="16" eb="18">
      <t>キキン</t>
    </rPh>
    <rPh sb="19" eb="21">
      <t>シッコウ</t>
    </rPh>
    <rPh sb="21" eb="23">
      <t>ジョウキョウ</t>
    </rPh>
    <rPh sb="23" eb="25">
      <t>イチラン</t>
    </rPh>
    <rPh sb="25" eb="26">
      <t>ヒョウ</t>
    </rPh>
    <rPh sb="27" eb="29">
      <t>ノウリン</t>
    </rPh>
    <rPh sb="29" eb="32">
      <t>スイサンショウ</t>
    </rPh>
    <rPh sb="31" eb="32">
      <t>ショウ</t>
    </rPh>
    <phoneticPr fontId="5"/>
  </si>
  <si>
    <t>（単位：百万円）</t>
    <rPh sb="1" eb="3">
      <t>タンイ</t>
    </rPh>
    <rPh sb="4" eb="7">
      <t>ヒャクマンエン</t>
    </rPh>
    <phoneticPr fontId="5"/>
  </si>
  <si>
    <t>基金シート
番号</t>
    <rPh sb="0" eb="2">
      <t>キキン</t>
    </rPh>
    <rPh sb="6" eb="8">
      <t>バンゴウ</t>
    </rPh>
    <phoneticPr fontId="5"/>
  </si>
  <si>
    <t>基金の名称</t>
    <rPh sb="0" eb="2">
      <t>キキン</t>
    </rPh>
    <rPh sb="3" eb="5">
      <t>メイショウ</t>
    </rPh>
    <phoneticPr fontId="5"/>
  </si>
  <si>
    <t>基金事業の名称</t>
    <rPh sb="0" eb="2">
      <t>キキン</t>
    </rPh>
    <rPh sb="2" eb="4">
      <t>ジギョウ</t>
    </rPh>
    <rPh sb="5" eb="7">
      <t>メイショウ</t>
    </rPh>
    <phoneticPr fontId="5"/>
  </si>
  <si>
    <t>基金の造成法人等の名称</t>
    <rPh sb="0" eb="2">
      <t>キキン</t>
    </rPh>
    <rPh sb="3" eb="5">
      <t>ゾウセイ</t>
    </rPh>
    <rPh sb="5" eb="7">
      <t>ホウジン</t>
    </rPh>
    <rPh sb="7" eb="8">
      <t>トウ</t>
    </rPh>
    <rPh sb="9" eb="11">
      <t>メイショウ</t>
    </rPh>
    <phoneticPr fontId="5"/>
  </si>
  <si>
    <t>運営形態</t>
    <rPh sb="0" eb="2">
      <t>ウンエイ</t>
    </rPh>
    <rPh sb="2" eb="4">
      <t>ケイタイ</t>
    </rPh>
    <phoneticPr fontId="5"/>
  </si>
  <si>
    <t>事業形態</t>
    <rPh sb="0" eb="2">
      <t>ジギョウ</t>
    </rPh>
    <rPh sb="2" eb="4">
      <t>ケイタイ</t>
    </rPh>
    <phoneticPr fontId="5"/>
  </si>
  <si>
    <t>令和元年度末
基金残高
（a）</t>
    <rPh sb="0" eb="2">
      <t>レイワ</t>
    </rPh>
    <rPh sb="2" eb="3">
      <t>ガン</t>
    </rPh>
    <rPh sb="3" eb="6">
      <t>ネンドマツ</t>
    </rPh>
    <rPh sb="7" eb="9">
      <t>キキン</t>
    </rPh>
    <rPh sb="9" eb="11">
      <t>ザンダカ</t>
    </rPh>
    <phoneticPr fontId="5"/>
  </si>
  <si>
    <t>令和２年度
収入額
（b)</t>
    <rPh sb="6" eb="8">
      <t>シュウニュウ</t>
    </rPh>
    <rPh sb="8" eb="9">
      <t>ガク</t>
    </rPh>
    <phoneticPr fontId="5"/>
  </si>
  <si>
    <t>令和２年度
支出額
（c)</t>
    <rPh sb="6" eb="8">
      <t>シシュツ</t>
    </rPh>
    <rPh sb="8" eb="9">
      <t>ガク</t>
    </rPh>
    <phoneticPr fontId="5"/>
  </si>
  <si>
    <t>令和２年度
国庫返納額
(e)</t>
    <rPh sb="6" eb="8">
      <t>コッコ</t>
    </rPh>
    <rPh sb="8" eb="10">
      <t>ヘンノウ</t>
    </rPh>
    <rPh sb="10" eb="11">
      <t>ガク</t>
    </rPh>
    <phoneticPr fontId="5"/>
  </si>
  <si>
    <t>令和２年度末
基金残高
（a＋b－c
－e）</t>
    <rPh sb="7" eb="9">
      <t>キキン</t>
    </rPh>
    <rPh sb="9" eb="11">
      <t>ザンダカ</t>
    </rPh>
    <phoneticPr fontId="5"/>
  </si>
  <si>
    <t>うち
管理費
（d)</t>
    <rPh sb="3" eb="6">
      <t>カンリヒ</t>
    </rPh>
    <phoneticPr fontId="5"/>
  </si>
  <si>
    <t>管理費率
（d／c）</t>
    <rPh sb="0" eb="3">
      <t>カンリヒ</t>
    </rPh>
    <rPh sb="3" eb="4">
      <t>リツ</t>
    </rPh>
    <phoneticPr fontId="5"/>
  </si>
  <si>
    <t>1</t>
  </si>
  <si>
    <t>食品等流通合理化対策債務保証事業基金</t>
    <rPh sb="0" eb="2">
      <t>ショクヒン</t>
    </rPh>
    <rPh sb="2" eb="3">
      <t>トウ</t>
    </rPh>
    <rPh sb="3" eb="5">
      <t>リュウツウ</t>
    </rPh>
    <rPh sb="5" eb="8">
      <t>ゴウリカ</t>
    </rPh>
    <rPh sb="8" eb="10">
      <t>タイサク</t>
    </rPh>
    <rPh sb="10" eb="12">
      <t>サイム</t>
    </rPh>
    <rPh sb="12" eb="14">
      <t>ホショウ</t>
    </rPh>
    <rPh sb="14" eb="16">
      <t>ジギョウ</t>
    </rPh>
    <rPh sb="16" eb="18">
      <t>キキン</t>
    </rPh>
    <phoneticPr fontId="6"/>
  </si>
  <si>
    <t>食品等流通合理化対策債務保証事業</t>
    <rPh sb="0" eb="2">
      <t>ショクヒン</t>
    </rPh>
    <rPh sb="2" eb="3">
      <t>トウ</t>
    </rPh>
    <rPh sb="3" eb="5">
      <t>リュウツウ</t>
    </rPh>
    <rPh sb="5" eb="8">
      <t>ゴウリカ</t>
    </rPh>
    <rPh sb="8" eb="10">
      <t>タイサク</t>
    </rPh>
    <rPh sb="10" eb="12">
      <t>サイム</t>
    </rPh>
    <rPh sb="12" eb="14">
      <t>ホショウ</t>
    </rPh>
    <rPh sb="14" eb="16">
      <t>ジギョウ</t>
    </rPh>
    <phoneticPr fontId="6"/>
  </si>
  <si>
    <t>公益財団法人
食品等流通合理化促進機構</t>
    <rPh sb="0" eb="6">
      <t>コウエキ</t>
    </rPh>
    <rPh sb="7" eb="9">
      <t>ショクヒン</t>
    </rPh>
    <rPh sb="9" eb="10">
      <t>トウ</t>
    </rPh>
    <rPh sb="10" eb="12">
      <t>リュウツウ</t>
    </rPh>
    <rPh sb="12" eb="15">
      <t>ゴウリカ</t>
    </rPh>
    <rPh sb="15" eb="17">
      <t>ソクシン</t>
    </rPh>
    <rPh sb="17" eb="19">
      <t>キコウ</t>
    </rPh>
    <phoneticPr fontId="6"/>
  </si>
  <si>
    <t>保有型</t>
    <rPh sb="0" eb="2">
      <t>ホユウ</t>
    </rPh>
    <rPh sb="2" eb="3">
      <t>ガタ</t>
    </rPh>
    <phoneticPr fontId="6"/>
  </si>
  <si>
    <t>債務保証</t>
    <rPh sb="0" eb="2">
      <t>サイム</t>
    </rPh>
    <rPh sb="2" eb="4">
      <t>ホショウ</t>
    </rPh>
    <phoneticPr fontId="6"/>
  </si>
  <si>
    <t>2</t>
  </si>
  <si>
    <t>食品等流通合理化緊急対策事業等資金</t>
    <rPh sb="2" eb="3">
      <t>トウ</t>
    </rPh>
    <rPh sb="5" eb="8">
      <t>ゴウリカ</t>
    </rPh>
    <phoneticPr fontId="6"/>
  </si>
  <si>
    <t>食品等流通合理化緊急対策事業</t>
    <rPh sb="2" eb="3">
      <t>トウ</t>
    </rPh>
    <rPh sb="5" eb="8">
      <t>ゴウリカ</t>
    </rPh>
    <phoneticPr fontId="6"/>
  </si>
  <si>
    <t>回転型</t>
    <rPh sb="0" eb="3">
      <t>カイテンガタ</t>
    </rPh>
    <phoneticPr fontId="6"/>
  </si>
  <si>
    <t>貸付</t>
    <rPh sb="0" eb="2">
      <t>カシツケ</t>
    </rPh>
    <phoneticPr fontId="6"/>
  </si>
  <si>
    <t>3</t>
  </si>
  <si>
    <t>地域還元型再生可能エネルギーモデル
早期確立基金</t>
    <rPh sb="0" eb="5">
      <t>チイキカンゲンガタ</t>
    </rPh>
    <rPh sb="5" eb="7">
      <t>サイセイ</t>
    </rPh>
    <rPh sb="7" eb="9">
      <t>カノウ</t>
    </rPh>
    <rPh sb="18" eb="20">
      <t>ソウキ</t>
    </rPh>
    <rPh sb="20" eb="22">
      <t>カクリツ</t>
    </rPh>
    <rPh sb="22" eb="24">
      <t>キキン</t>
    </rPh>
    <phoneticPr fontId="6"/>
  </si>
  <si>
    <t>地域還元型再生可能エネルギーモデル
早期確立事業</t>
    <rPh sb="22" eb="24">
      <t>ジギョウ</t>
    </rPh>
    <phoneticPr fontId="6"/>
  </si>
  <si>
    <t>取崩し型</t>
    <rPh sb="3" eb="4">
      <t>ガタ</t>
    </rPh>
    <phoneticPr fontId="6"/>
  </si>
  <si>
    <t>補助</t>
    <rPh sb="0" eb="2">
      <t>ホジョ</t>
    </rPh>
    <phoneticPr fontId="6"/>
  </si>
  <si>
    <t>4</t>
  </si>
  <si>
    <t>中堅外食事業者資金融通円滑化基金</t>
  </si>
  <si>
    <t>中堅外食事業者資金融通円滑化事業</t>
  </si>
  <si>
    <t>一般社団法人
日本フードサービス協会</t>
    <rPh sb="0" eb="2">
      <t>イッパン</t>
    </rPh>
    <rPh sb="2" eb="4">
      <t>シャダン</t>
    </rPh>
    <rPh sb="4" eb="6">
      <t>ホウジン</t>
    </rPh>
    <rPh sb="7" eb="9">
      <t>ニホン</t>
    </rPh>
    <rPh sb="16" eb="18">
      <t>キョウカイ</t>
    </rPh>
    <phoneticPr fontId="2"/>
  </si>
  <si>
    <t>－</t>
  </si>
  <si>
    <t>野菜生産出荷安定資金</t>
  </si>
  <si>
    <t>野菜価格安定対策事業</t>
    <rPh sb="0" eb="2">
      <t>ヤサイ</t>
    </rPh>
    <rPh sb="2" eb="4">
      <t>カカク</t>
    </rPh>
    <rPh sb="4" eb="6">
      <t>アンテイ</t>
    </rPh>
    <rPh sb="6" eb="8">
      <t>タイサク</t>
    </rPh>
    <rPh sb="8" eb="10">
      <t>ジギョウ</t>
    </rPh>
    <phoneticPr fontId="6"/>
  </si>
  <si>
    <t>独立行政法人
農畜産業振興機構</t>
    <rPh sb="0" eb="2">
      <t>ドクリツ</t>
    </rPh>
    <rPh sb="2" eb="4">
      <t>ギョウセイ</t>
    </rPh>
    <rPh sb="4" eb="6">
      <t>ホウジン</t>
    </rPh>
    <phoneticPr fontId="6"/>
  </si>
  <si>
    <t>補てん</t>
    <rPh sb="0" eb="1">
      <t>ホ</t>
    </rPh>
    <phoneticPr fontId="6"/>
  </si>
  <si>
    <t>加工・業務用野菜生産基盤強化事業</t>
    <rPh sb="0" eb="2">
      <t>カコウ</t>
    </rPh>
    <rPh sb="3" eb="6">
      <t>ギョウムヨウ</t>
    </rPh>
    <rPh sb="6" eb="8">
      <t>ヤサイ</t>
    </rPh>
    <rPh sb="8" eb="10">
      <t>セイサン</t>
    </rPh>
    <rPh sb="10" eb="12">
      <t>キバン</t>
    </rPh>
    <rPh sb="12" eb="14">
      <t>キョウカ</t>
    </rPh>
    <rPh sb="14" eb="16">
      <t>ジギョウ</t>
    </rPh>
    <phoneticPr fontId="6"/>
  </si>
  <si>
    <t>その他</t>
    <rPh sb="2" eb="3">
      <t>タ</t>
    </rPh>
    <phoneticPr fontId="6"/>
  </si>
  <si>
    <t>補助</t>
  </si>
  <si>
    <t>異常補てん積立基金</t>
    <rPh sb="0" eb="2">
      <t>イジョウ</t>
    </rPh>
    <rPh sb="2" eb="3">
      <t>ホ</t>
    </rPh>
    <rPh sb="5" eb="7">
      <t>ツミタテ</t>
    </rPh>
    <rPh sb="7" eb="9">
      <t>キキン</t>
    </rPh>
    <phoneticPr fontId="6"/>
  </si>
  <si>
    <t>配合飼料価格安定対策事業</t>
    <rPh sb="0" eb="2">
      <t>ハイゴウ</t>
    </rPh>
    <rPh sb="2" eb="4">
      <t>シリョウ</t>
    </rPh>
    <rPh sb="4" eb="6">
      <t>カカク</t>
    </rPh>
    <rPh sb="6" eb="8">
      <t>アンテイ</t>
    </rPh>
    <rPh sb="8" eb="10">
      <t>タイサク</t>
    </rPh>
    <rPh sb="10" eb="12">
      <t>ジギョウ</t>
    </rPh>
    <phoneticPr fontId="6"/>
  </si>
  <si>
    <t>公益社団法人
配合飼料供給安定機構</t>
    <rPh sb="0" eb="2">
      <t>コウエキ</t>
    </rPh>
    <rPh sb="2" eb="6">
      <t>シャダンホウジン</t>
    </rPh>
    <rPh sb="7" eb="9">
      <t>ハイゴウ</t>
    </rPh>
    <rPh sb="9" eb="11">
      <t>シリョウ</t>
    </rPh>
    <rPh sb="11" eb="13">
      <t>キョウキュウ</t>
    </rPh>
    <rPh sb="13" eb="15">
      <t>アンテイ</t>
    </rPh>
    <rPh sb="15" eb="17">
      <t>キコウ</t>
    </rPh>
    <phoneticPr fontId="6"/>
  </si>
  <si>
    <t>補てん
貸付</t>
    <rPh sb="0" eb="1">
      <t>ホ</t>
    </rPh>
    <rPh sb="4" eb="6">
      <t>カシツケ</t>
    </rPh>
    <phoneticPr fontId="4"/>
  </si>
  <si>
    <t>畜産経営維持安定特別対策基金</t>
  </si>
  <si>
    <t>畜産経営維持安定特別対策事業</t>
    <rPh sb="0" eb="2">
      <t>チクサン</t>
    </rPh>
    <rPh sb="2" eb="4">
      <t>ケイエイ</t>
    </rPh>
    <rPh sb="4" eb="6">
      <t>イジ</t>
    </rPh>
    <rPh sb="6" eb="8">
      <t>アンテイ</t>
    </rPh>
    <rPh sb="8" eb="10">
      <t>トクベツ</t>
    </rPh>
    <rPh sb="10" eb="12">
      <t>タイサク</t>
    </rPh>
    <rPh sb="12" eb="14">
      <t>ジギョウ</t>
    </rPh>
    <phoneticPr fontId="6"/>
  </si>
  <si>
    <t>一般社団法人
全国畜産経営安定基金協会</t>
    <rPh sb="2" eb="3">
      <t>シャ</t>
    </rPh>
    <rPh sb="7" eb="9">
      <t>ゼンコク</t>
    </rPh>
    <rPh sb="9" eb="11">
      <t>チクサン</t>
    </rPh>
    <rPh sb="11" eb="13">
      <t>ケイエイ</t>
    </rPh>
    <rPh sb="13" eb="15">
      <t>アンテイ</t>
    </rPh>
    <rPh sb="15" eb="17">
      <t>キキン</t>
    </rPh>
    <rPh sb="17" eb="19">
      <t>キョウカイ</t>
    </rPh>
    <phoneticPr fontId="6"/>
  </si>
  <si>
    <t>取崩し型</t>
  </si>
  <si>
    <t>馬産地再活性化基金</t>
  </si>
  <si>
    <t>馬産地再活性化緊急対策事業</t>
  </si>
  <si>
    <t>地方共同法人
地方競馬全国協会</t>
    <phoneticPr fontId="5"/>
  </si>
  <si>
    <t>利子助成・補給
補助</t>
  </si>
  <si>
    <t>施設園芸等燃油価格高騰対策基金</t>
    <rPh sb="0" eb="2">
      <t>シセツ</t>
    </rPh>
    <rPh sb="2" eb="4">
      <t>エンゲイ</t>
    </rPh>
    <rPh sb="4" eb="5">
      <t>トウ</t>
    </rPh>
    <rPh sb="5" eb="7">
      <t>ネンユ</t>
    </rPh>
    <rPh sb="7" eb="9">
      <t>カカク</t>
    </rPh>
    <rPh sb="9" eb="11">
      <t>コウトウ</t>
    </rPh>
    <rPh sb="11" eb="13">
      <t>タイサク</t>
    </rPh>
    <rPh sb="13" eb="15">
      <t>キキン</t>
    </rPh>
    <phoneticPr fontId="6"/>
  </si>
  <si>
    <t>施設園芸等燃油価格高騰対策</t>
    <rPh sb="0" eb="2">
      <t>シセツ</t>
    </rPh>
    <rPh sb="2" eb="4">
      <t>エンゲイ</t>
    </rPh>
    <rPh sb="4" eb="5">
      <t>トウ</t>
    </rPh>
    <phoneticPr fontId="6"/>
  </si>
  <si>
    <t>一般社団法人
日本施設園芸協会</t>
    <rPh sb="0" eb="2">
      <t>イッパン</t>
    </rPh>
    <rPh sb="2" eb="6">
      <t>シャダンホウジン</t>
    </rPh>
    <phoneticPr fontId="6"/>
  </si>
  <si>
    <t>いぐさ・畳表農家経営所得安定化対策基金</t>
  </si>
  <si>
    <t>いぐさ・畳表農家経営所得安定化対策事業</t>
  </si>
  <si>
    <t>熊本県い業生産販売振興協会</t>
    <phoneticPr fontId="5"/>
  </si>
  <si>
    <t>補てん</t>
  </si>
  <si>
    <t>産地パワーアップ事業基金</t>
    <rPh sb="0" eb="2">
      <t>サンチ</t>
    </rPh>
    <rPh sb="8" eb="10">
      <t>ジギョウ</t>
    </rPh>
    <rPh sb="10" eb="12">
      <t>キキン</t>
    </rPh>
    <phoneticPr fontId="5"/>
  </si>
  <si>
    <t>産地生産基盤パワーアップ事業</t>
    <rPh sb="0" eb="2">
      <t>サンチ</t>
    </rPh>
    <rPh sb="2" eb="4">
      <t>セイサン</t>
    </rPh>
    <rPh sb="4" eb="6">
      <t>キバン</t>
    </rPh>
    <rPh sb="12" eb="14">
      <t>ジギョウ</t>
    </rPh>
    <phoneticPr fontId="5"/>
  </si>
  <si>
    <t>公益財団法人
日本特産農産物協会</t>
    <rPh sb="7" eb="9">
      <t>ニホン</t>
    </rPh>
    <rPh sb="9" eb="11">
      <t>トクサン</t>
    </rPh>
    <rPh sb="11" eb="14">
      <t>ノウサンブツ</t>
    </rPh>
    <rPh sb="14" eb="16">
      <t>キョウカイ</t>
    </rPh>
    <phoneticPr fontId="5"/>
  </si>
  <si>
    <t>畜産・酪農収益力強化総合対策基金</t>
    <rPh sb="0" eb="2">
      <t>チクサン</t>
    </rPh>
    <rPh sb="3" eb="5">
      <t>ラクノウ</t>
    </rPh>
    <rPh sb="5" eb="8">
      <t>シュウエキリョク</t>
    </rPh>
    <rPh sb="8" eb="10">
      <t>キョウカ</t>
    </rPh>
    <rPh sb="10" eb="12">
      <t>ソウゴウ</t>
    </rPh>
    <rPh sb="12" eb="14">
      <t>タイサク</t>
    </rPh>
    <rPh sb="14" eb="16">
      <t>キキン</t>
    </rPh>
    <phoneticPr fontId="7"/>
  </si>
  <si>
    <t>畜産・酪農収益力強化総合対策基金等
事業</t>
    <rPh sb="14" eb="16">
      <t>キキン</t>
    </rPh>
    <rPh sb="16" eb="17">
      <t>トウ</t>
    </rPh>
    <rPh sb="18" eb="20">
      <t>ジギョウ</t>
    </rPh>
    <phoneticPr fontId="8"/>
  </si>
  <si>
    <t>公益社団法人
中央畜産会</t>
    <rPh sb="0" eb="2">
      <t>コウエキ</t>
    </rPh>
    <rPh sb="2" eb="3">
      <t>シャ</t>
    </rPh>
    <rPh sb="7" eb="9">
      <t>チュウオウ</t>
    </rPh>
    <rPh sb="9" eb="11">
      <t>チクサン</t>
    </rPh>
    <rPh sb="11" eb="12">
      <t>カイ</t>
    </rPh>
    <phoneticPr fontId="8"/>
  </si>
  <si>
    <t>利子助成・補給
補助</t>
    <rPh sb="0" eb="2">
      <t>リシ</t>
    </rPh>
    <rPh sb="2" eb="4">
      <t>ジョセイ</t>
    </rPh>
    <rPh sb="5" eb="7">
      <t>ホキュウ</t>
    </rPh>
    <phoneticPr fontId="6"/>
  </si>
  <si>
    <t>13</t>
  </si>
  <si>
    <t>鶏卵生産者経営安定対策基金</t>
  </si>
  <si>
    <t>鶏卵生産者経営安定対策事業</t>
  </si>
  <si>
    <t>一般社団法人
日本養鶏協会</t>
    <rPh sb="0" eb="2">
      <t>イッパン</t>
    </rPh>
    <rPh sb="2" eb="6">
      <t>シャダンホウジン</t>
    </rPh>
    <phoneticPr fontId="1"/>
  </si>
  <si>
    <t>補助
補てん</t>
    <rPh sb="0" eb="2">
      <t>ホジョ</t>
    </rPh>
    <rPh sb="3" eb="4">
      <t>ホ</t>
    </rPh>
    <phoneticPr fontId="6"/>
  </si>
  <si>
    <t>認定農業者等経営支援基金</t>
  </si>
  <si>
    <t>省エネルギー・低コスト経営支援緊急対策利子助成金交付事業</t>
  </si>
  <si>
    <t>一般社団法人
全国農業会議所</t>
    <rPh sb="0" eb="2">
      <t>イッパン</t>
    </rPh>
    <rPh sb="2" eb="4">
      <t>シャダン</t>
    </rPh>
    <rPh sb="4" eb="6">
      <t>ホウジン</t>
    </rPh>
    <rPh sb="7" eb="9">
      <t>ゼンコク</t>
    </rPh>
    <rPh sb="9" eb="11">
      <t>ノウギョウ</t>
    </rPh>
    <rPh sb="11" eb="14">
      <t>カイギショ</t>
    </rPh>
    <phoneticPr fontId="6"/>
  </si>
  <si>
    <t>利子助成・補給</t>
    <rPh sb="0" eb="2">
      <t>リシ</t>
    </rPh>
    <rPh sb="2" eb="4">
      <t>ジョセイ</t>
    </rPh>
    <rPh sb="5" eb="7">
      <t>ホキュウ</t>
    </rPh>
    <phoneticPr fontId="6"/>
  </si>
  <si>
    <t>雇用創出経営支援緊急対策利子助成金交付事業</t>
    <phoneticPr fontId="5"/>
  </si>
  <si>
    <t>農業経営維持安定支援緊急対策利子
助成金交付事業</t>
    <rPh sb="0" eb="2">
      <t>ノウギョウ</t>
    </rPh>
    <rPh sb="2" eb="4">
      <t>ケイエイ</t>
    </rPh>
    <rPh sb="4" eb="6">
      <t>イジ</t>
    </rPh>
    <rPh sb="6" eb="8">
      <t>アンテイ</t>
    </rPh>
    <rPh sb="8" eb="10">
      <t>シエン</t>
    </rPh>
    <rPh sb="10" eb="12">
      <t>キンキュウ</t>
    </rPh>
    <rPh sb="12" eb="14">
      <t>タイサク</t>
    </rPh>
    <rPh sb="14" eb="16">
      <t>リシ</t>
    </rPh>
    <rPh sb="17" eb="19">
      <t>ジョセイ</t>
    </rPh>
    <rPh sb="19" eb="20">
      <t>キン</t>
    </rPh>
    <rPh sb="20" eb="22">
      <t>コウフ</t>
    </rPh>
    <rPh sb="22" eb="24">
      <t>ジギョウ</t>
    </rPh>
    <phoneticPr fontId="6"/>
  </si>
  <si>
    <t>青年就農給付金事業資金</t>
    <rPh sb="0" eb="2">
      <t>セイネン</t>
    </rPh>
    <rPh sb="2" eb="4">
      <t>シュウノウ</t>
    </rPh>
    <rPh sb="4" eb="7">
      <t>キュウフキン</t>
    </rPh>
    <rPh sb="7" eb="9">
      <t>ジギョウ</t>
    </rPh>
    <rPh sb="9" eb="11">
      <t>シキン</t>
    </rPh>
    <phoneticPr fontId="6"/>
  </si>
  <si>
    <t>農業次世代人材投資事業
（旧青年就農給付金事業）</t>
    <rPh sb="0" eb="2">
      <t>ノウギョウ</t>
    </rPh>
    <rPh sb="2" eb="5">
      <t>ジセダイ</t>
    </rPh>
    <rPh sb="5" eb="7">
      <t>ジンザイ</t>
    </rPh>
    <rPh sb="7" eb="9">
      <t>トウシ</t>
    </rPh>
    <rPh sb="9" eb="11">
      <t>ジギョウ</t>
    </rPh>
    <rPh sb="13" eb="14">
      <t>キュウ</t>
    </rPh>
    <rPh sb="14" eb="16">
      <t>セイネン</t>
    </rPh>
    <rPh sb="16" eb="18">
      <t>シュウノウ</t>
    </rPh>
    <rPh sb="18" eb="21">
      <t>キュウフキン</t>
    </rPh>
    <rPh sb="21" eb="23">
      <t>ジギョウ</t>
    </rPh>
    <phoneticPr fontId="6"/>
  </si>
  <si>
    <t>担い手支援貸付原資基金</t>
  </si>
  <si>
    <t>経営構造改革緊急加速リース支援事業</t>
    <rPh sb="0" eb="2">
      <t>ケイエイ</t>
    </rPh>
    <rPh sb="2" eb="4">
      <t>コウゾウ</t>
    </rPh>
    <rPh sb="4" eb="6">
      <t>カイカク</t>
    </rPh>
    <rPh sb="6" eb="8">
      <t>キンキュウ</t>
    </rPh>
    <rPh sb="8" eb="10">
      <t>カソク</t>
    </rPh>
    <rPh sb="13" eb="15">
      <t>シエン</t>
    </rPh>
    <rPh sb="15" eb="17">
      <t>ジギョウ</t>
    </rPh>
    <phoneticPr fontId="6"/>
  </si>
  <si>
    <t>公益社団法人
全国農地保有合理化協会</t>
    <rPh sb="0" eb="6">
      <t>コウエキ</t>
    </rPh>
    <phoneticPr fontId="6"/>
  </si>
  <si>
    <t>農地保有合理化促進事業</t>
    <rPh sb="0" eb="2">
      <t>ノウチ</t>
    </rPh>
    <rPh sb="2" eb="4">
      <t>ホユウ</t>
    </rPh>
    <rPh sb="4" eb="7">
      <t>ゴウリカ</t>
    </rPh>
    <rPh sb="7" eb="9">
      <t>ソクシン</t>
    </rPh>
    <rPh sb="9" eb="11">
      <t>ジギョウ</t>
    </rPh>
    <phoneticPr fontId="6"/>
  </si>
  <si>
    <t>担い手経営発展支援基金</t>
    <rPh sb="0" eb="1">
      <t>ニナ</t>
    </rPh>
    <rPh sb="2" eb="3">
      <t>テ</t>
    </rPh>
    <rPh sb="3" eb="5">
      <t>ケイエイ</t>
    </rPh>
    <rPh sb="5" eb="7">
      <t>ハッテン</t>
    </rPh>
    <rPh sb="7" eb="9">
      <t>シエン</t>
    </rPh>
    <rPh sb="9" eb="11">
      <t>キキン</t>
    </rPh>
    <phoneticPr fontId="5"/>
  </si>
  <si>
    <t>担い手経営発展支援金融対策事業</t>
    <rPh sb="0" eb="1">
      <t>ニナ</t>
    </rPh>
    <rPh sb="2" eb="3">
      <t>テ</t>
    </rPh>
    <rPh sb="3" eb="5">
      <t>ケイエイ</t>
    </rPh>
    <rPh sb="5" eb="7">
      <t>ハッテン</t>
    </rPh>
    <rPh sb="7" eb="9">
      <t>シエン</t>
    </rPh>
    <rPh sb="9" eb="11">
      <t>キンユウ</t>
    </rPh>
    <rPh sb="11" eb="13">
      <t>タイサク</t>
    </rPh>
    <rPh sb="13" eb="15">
      <t>ジギョウ</t>
    </rPh>
    <phoneticPr fontId="5"/>
  </si>
  <si>
    <t>公益財団法人
農林水産長期金融協会</t>
    <phoneticPr fontId="5"/>
  </si>
  <si>
    <t>農業経営収入保険特約補塡資金</t>
    <rPh sb="0" eb="2">
      <t>ノウギョウ</t>
    </rPh>
    <rPh sb="2" eb="4">
      <t>ケイエイ</t>
    </rPh>
    <rPh sb="4" eb="6">
      <t>シュウニュウ</t>
    </rPh>
    <rPh sb="6" eb="8">
      <t>ホケン</t>
    </rPh>
    <rPh sb="8" eb="10">
      <t>トクヤク</t>
    </rPh>
    <rPh sb="10" eb="11">
      <t>ホ</t>
    </rPh>
    <rPh sb="11" eb="12">
      <t>ウズマル</t>
    </rPh>
    <rPh sb="12" eb="14">
      <t>シキン</t>
    </rPh>
    <phoneticPr fontId="6"/>
  </si>
  <si>
    <t>農業経営収入保険特約補塡金造成費交付金</t>
    <rPh sb="0" eb="2">
      <t>ノウギョウ</t>
    </rPh>
    <rPh sb="2" eb="4">
      <t>ケイエイ</t>
    </rPh>
    <rPh sb="4" eb="6">
      <t>シュウニュウ</t>
    </rPh>
    <rPh sb="6" eb="8">
      <t>ホケン</t>
    </rPh>
    <rPh sb="8" eb="10">
      <t>トクヤク</t>
    </rPh>
    <rPh sb="10" eb="13">
      <t>ホテンキン</t>
    </rPh>
    <rPh sb="13" eb="16">
      <t>ゾウセイヒ</t>
    </rPh>
    <rPh sb="16" eb="19">
      <t>コウフキン</t>
    </rPh>
    <phoneticPr fontId="6"/>
  </si>
  <si>
    <t>全国農業共済組合連合会</t>
    <rPh sb="0" eb="2">
      <t>ゼンコク</t>
    </rPh>
    <rPh sb="2" eb="4">
      <t>ノウギョウ</t>
    </rPh>
    <rPh sb="4" eb="6">
      <t>キョウサイ</t>
    </rPh>
    <rPh sb="6" eb="8">
      <t>クミアイ</t>
    </rPh>
    <rPh sb="8" eb="11">
      <t>レンゴウカイ</t>
    </rPh>
    <phoneticPr fontId="6"/>
  </si>
  <si>
    <t>さとうきび増産基金</t>
    <rPh sb="5" eb="7">
      <t>ゾウサン</t>
    </rPh>
    <rPh sb="7" eb="9">
      <t>キキン</t>
    </rPh>
    <phoneticPr fontId="6"/>
  </si>
  <si>
    <t>甘味資源作物安定生産体制確立事業</t>
    <rPh sb="0" eb="2">
      <t>カンミ</t>
    </rPh>
    <rPh sb="2" eb="4">
      <t>シゲン</t>
    </rPh>
    <rPh sb="4" eb="6">
      <t>サクモツ</t>
    </rPh>
    <rPh sb="6" eb="8">
      <t>アンテイ</t>
    </rPh>
    <rPh sb="8" eb="10">
      <t>セイサン</t>
    </rPh>
    <rPh sb="10" eb="12">
      <t>タイセイ</t>
    </rPh>
    <rPh sb="12" eb="14">
      <t>カクリツ</t>
    </rPh>
    <rPh sb="14" eb="16">
      <t>ジギョウ</t>
    </rPh>
    <phoneticPr fontId="6"/>
  </si>
  <si>
    <t>公益社団法人 鹿児島県糖業振興協会
公益社団法人 沖縄県糖業振興協会
宮崎県農業再生協議会
鹿児島県農業再生協議会</t>
    <rPh sb="25" eb="28">
      <t>オキナワケン</t>
    </rPh>
    <rPh sb="28" eb="30">
      <t>トウギョウ</t>
    </rPh>
    <rPh sb="30" eb="32">
      <t>シンコウ</t>
    </rPh>
    <rPh sb="32" eb="34">
      <t>キョウカイ</t>
    </rPh>
    <rPh sb="49" eb="50">
      <t>ケン</t>
    </rPh>
    <phoneticPr fontId="6"/>
  </si>
  <si>
    <t>革新的研究開発推進基金</t>
  </si>
  <si>
    <t>ムーンショット型農林水産研究開発事業</t>
  </si>
  <si>
    <t>国立研究開発法人
農業・食品産業技術総合研究機構生物系特定産業技術研究支援センター</t>
    <rPh sb="24" eb="27">
      <t>セイブツケイ</t>
    </rPh>
    <rPh sb="27" eb="29">
      <t>トクテイ</t>
    </rPh>
    <rPh sb="29" eb="31">
      <t>サンギョウ</t>
    </rPh>
    <rPh sb="31" eb="33">
      <t>ギジュツ</t>
    </rPh>
    <rPh sb="33" eb="35">
      <t>ケンキュウ</t>
    </rPh>
    <rPh sb="35" eb="37">
      <t>シエン</t>
    </rPh>
    <phoneticPr fontId="11"/>
  </si>
  <si>
    <t>取崩し型</t>
    <rPh sb="0" eb="2">
      <t>トリクズシ</t>
    </rPh>
    <rPh sb="3" eb="4">
      <t>ガタ</t>
    </rPh>
    <phoneticPr fontId="6"/>
  </si>
  <si>
    <t>木材産業体質強化促進特別資金</t>
    <rPh sb="0" eb="2">
      <t>モクザイ</t>
    </rPh>
    <rPh sb="2" eb="4">
      <t>サンギョウ</t>
    </rPh>
    <rPh sb="4" eb="6">
      <t>タイシツ</t>
    </rPh>
    <rPh sb="6" eb="8">
      <t>キョウカ</t>
    </rPh>
    <rPh sb="8" eb="10">
      <t>ソクシン</t>
    </rPh>
    <rPh sb="10" eb="12">
      <t>トクベツ</t>
    </rPh>
    <rPh sb="12" eb="14">
      <t>シキン</t>
    </rPh>
    <phoneticPr fontId="6"/>
  </si>
  <si>
    <t>木材産業体質強化促進事業</t>
  </si>
  <si>
    <t>全国木材協同組合連合会</t>
    <rPh sb="0" eb="2">
      <t>ゼンコク</t>
    </rPh>
    <rPh sb="2" eb="4">
      <t>モクザイ</t>
    </rPh>
    <rPh sb="4" eb="6">
      <t>キョウドウ</t>
    </rPh>
    <rPh sb="6" eb="8">
      <t>クミアイ</t>
    </rPh>
    <rPh sb="8" eb="11">
      <t>レンゴウカイ</t>
    </rPh>
    <phoneticPr fontId="6"/>
  </si>
  <si>
    <t>22</t>
  </si>
  <si>
    <t>がんばれ！地域林業サポート資金</t>
    <rPh sb="5" eb="7">
      <t>チイキ</t>
    </rPh>
    <rPh sb="7" eb="9">
      <t>リンギョウ</t>
    </rPh>
    <rPh sb="13" eb="15">
      <t>シキン</t>
    </rPh>
    <phoneticPr fontId="6"/>
  </si>
  <si>
    <t>地域林業・木材産業機械設備リース導入
支援事業</t>
    <rPh sb="0" eb="2">
      <t>チイキ</t>
    </rPh>
    <rPh sb="2" eb="4">
      <t>リンギョウ</t>
    </rPh>
    <rPh sb="5" eb="7">
      <t>モクザイ</t>
    </rPh>
    <rPh sb="7" eb="9">
      <t>サンギョウ</t>
    </rPh>
    <rPh sb="9" eb="11">
      <t>キカイ</t>
    </rPh>
    <rPh sb="11" eb="13">
      <t>セツビ</t>
    </rPh>
    <rPh sb="16" eb="18">
      <t>ドウニュウ</t>
    </rPh>
    <rPh sb="19" eb="21">
      <t>シエン</t>
    </rPh>
    <rPh sb="21" eb="23">
      <t>ジギョウ</t>
    </rPh>
    <phoneticPr fontId="6"/>
  </si>
  <si>
    <t>貸付事業資金</t>
    <rPh sb="0" eb="2">
      <t>カシツケ</t>
    </rPh>
    <rPh sb="2" eb="4">
      <t>ジギョウ</t>
    </rPh>
    <rPh sb="4" eb="6">
      <t>シキン</t>
    </rPh>
    <phoneticPr fontId="6"/>
  </si>
  <si>
    <t>貸付事業</t>
    <rPh sb="0" eb="2">
      <t>カシツケ</t>
    </rPh>
    <rPh sb="2" eb="4">
      <t>ジギョウ</t>
    </rPh>
    <phoneticPr fontId="6"/>
  </si>
  <si>
    <t>公益財団法人
海外漁業協力財団</t>
    <rPh sb="0" eb="2">
      <t>コウエキ</t>
    </rPh>
    <rPh sb="2" eb="6">
      <t>ザイダンホウジン</t>
    </rPh>
    <rPh sb="7" eb="9">
      <t>カイガイ</t>
    </rPh>
    <rPh sb="9" eb="11">
      <t>ギョギョウ</t>
    </rPh>
    <rPh sb="11" eb="13">
      <t>キョウリョク</t>
    </rPh>
    <rPh sb="13" eb="15">
      <t>ザイダン</t>
    </rPh>
    <phoneticPr fontId="6"/>
  </si>
  <si>
    <t>回転型</t>
    <rPh sb="0" eb="2">
      <t>カイテン</t>
    </rPh>
    <rPh sb="2" eb="3">
      <t>カタ</t>
    </rPh>
    <phoneticPr fontId="6"/>
  </si>
  <si>
    <t>防除事業資金</t>
  </si>
  <si>
    <t>漁場油濁被害対策
（ 平成27年度まで ： 防除清掃費助成事業資金 ）</t>
    <rPh sb="0" eb="2">
      <t>ギョジョウ</t>
    </rPh>
    <rPh sb="2" eb="4">
      <t>ユダク</t>
    </rPh>
    <rPh sb="4" eb="6">
      <t>ヒガイ</t>
    </rPh>
    <rPh sb="6" eb="8">
      <t>タイサク</t>
    </rPh>
    <rPh sb="11" eb="13">
      <t>ヘイセイ</t>
    </rPh>
    <rPh sb="15" eb="17">
      <t>ネンド</t>
    </rPh>
    <rPh sb="22" eb="24">
      <t>ボウジョ</t>
    </rPh>
    <rPh sb="24" eb="26">
      <t>セイソウ</t>
    </rPh>
    <rPh sb="26" eb="27">
      <t>ヒ</t>
    </rPh>
    <rPh sb="27" eb="29">
      <t>ジョセイ</t>
    </rPh>
    <rPh sb="29" eb="31">
      <t>ジギョウ</t>
    </rPh>
    <rPh sb="31" eb="33">
      <t>シキン</t>
    </rPh>
    <phoneticPr fontId="6"/>
  </si>
  <si>
    <t>公益財団法人
海と渚環境美化・油濁対策機構</t>
    <rPh sb="7" eb="8">
      <t>ウミ</t>
    </rPh>
    <rPh sb="9" eb="10">
      <t>ナギサ</t>
    </rPh>
    <rPh sb="10" eb="12">
      <t>カンキョウ</t>
    </rPh>
    <rPh sb="12" eb="14">
      <t>ビカ</t>
    </rPh>
    <rPh sb="15" eb="17">
      <t>ユダク</t>
    </rPh>
    <rPh sb="17" eb="19">
      <t>タイサク</t>
    </rPh>
    <rPh sb="19" eb="21">
      <t>キコウ</t>
    </rPh>
    <phoneticPr fontId="6"/>
  </si>
  <si>
    <t>漁場油濁被害対策
（ 平成27年度まで ： 防除費準備預金 ）</t>
    <rPh sb="0" eb="2">
      <t>ギョジョウ</t>
    </rPh>
    <rPh sb="2" eb="4">
      <t>ユダク</t>
    </rPh>
    <rPh sb="4" eb="6">
      <t>ヒガイ</t>
    </rPh>
    <rPh sb="6" eb="8">
      <t>タイサク</t>
    </rPh>
    <phoneticPr fontId="5"/>
  </si>
  <si>
    <t>公益財団法人
海と渚環境美化・油濁対策機構</t>
    <rPh sb="0" eb="2">
      <t>コウエキ</t>
    </rPh>
    <rPh sb="2" eb="6">
      <t>ザイダンホウジン</t>
    </rPh>
    <rPh sb="7" eb="8">
      <t>ウミ</t>
    </rPh>
    <rPh sb="9" eb="10">
      <t>ナギサ</t>
    </rPh>
    <rPh sb="10" eb="12">
      <t>カンキョウ</t>
    </rPh>
    <rPh sb="12" eb="14">
      <t>ビカ</t>
    </rPh>
    <rPh sb="15" eb="17">
      <t>ユダク</t>
    </rPh>
    <rPh sb="17" eb="19">
      <t>タイサク</t>
    </rPh>
    <rPh sb="19" eb="21">
      <t>キコウ</t>
    </rPh>
    <phoneticPr fontId="6"/>
  </si>
  <si>
    <t>損失及び買取資金貸付事業資金</t>
  </si>
  <si>
    <t>水産バリューチェーン事業のうち流通促進・消費等拡大対策事業のうち特定水産物供給平準化事業</t>
  </si>
  <si>
    <t>公益財団法人
水産物安定供給推進機構</t>
    <rPh sb="7" eb="10">
      <t>スイサンブツ</t>
    </rPh>
    <rPh sb="10" eb="12">
      <t>アンテイ</t>
    </rPh>
    <rPh sb="12" eb="14">
      <t>キョウキュウ</t>
    </rPh>
    <rPh sb="14" eb="16">
      <t>スイシン</t>
    </rPh>
    <rPh sb="16" eb="18">
      <t>キコウ</t>
    </rPh>
    <phoneticPr fontId="6"/>
  </si>
  <si>
    <t>国産水産物需給変動調整事業資金</t>
    <rPh sb="0" eb="2">
      <t>コクサン</t>
    </rPh>
    <rPh sb="2" eb="5">
      <t>スイサンブツ</t>
    </rPh>
    <rPh sb="5" eb="7">
      <t>ジュキュウ</t>
    </rPh>
    <rPh sb="7" eb="9">
      <t>ヘンドウ</t>
    </rPh>
    <rPh sb="9" eb="11">
      <t>チョウセイ</t>
    </rPh>
    <rPh sb="11" eb="13">
      <t>ジギョウ</t>
    </rPh>
    <rPh sb="13" eb="15">
      <t>シキン</t>
    </rPh>
    <phoneticPr fontId="6"/>
  </si>
  <si>
    <t>水産バリューチェーン事業のうち流通促進・消費等拡大対策事業のうち特定水産物供給平準化事業</t>
    <phoneticPr fontId="5"/>
  </si>
  <si>
    <t>国際漁業等再編対策事業資金</t>
    <rPh sb="0" eb="2">
      <t>コクサイ</t>
    </rPh>
    <rPh sb="2" eb="4">
      <t>ギョギョウ</t>
    </rPh>
    <rPh sb="4" eb="5">
      <t>トウ</t>
    </rPh>
    <rPh sb="5" eb="7">
      <t>サイヘン</t>
    </rPh>
    <rPh sb="7" eb="9">
      <t>タイサク</t>
    </rPh>
    <rPh sb="9" eb="11">
      <t>ジギョウ</t>
    </rPh>
    <rPh sb="11" eb="13">
      <t>シキン</t>
    </rPh>
    <phoneticPr fontId="6"/>
  </si>
  <si>
    <t>国際漁業等再編対策事業</t>
    <rPh sb="0" eb="2">
      <t>コクサイ</t>
    </rPh>
    <rPh sb="2" eb="4">
      <t>ギョギョウ</t>
    </rPh>
    <rPh sb="4" eb="5">
      <t>トウ</t>
    </rPh>
    <rPh sb="5" eb="7">
      <t>サイヘン</t>
    </rPh>
    <rPh sb="7" eb="9">
      <t>タイサク</t>
    </rPh>
    <rPh sb="9" eb="11">
      <t>ジギョウ</t>
    </rPh>
    <phoneticPr fontId="6"/>
  </si>
  <si>
    <t>一般社団法人
大日本水産会</t>
    <rPh sb="0" eb="2">
      <t>イッパン</t>
    </rPh>
    <rPh sb="2" eb="6">
      <t>シャダンホウジン</t>
    </rPh>
    <rPh sb="7" eb="8">
      <t>ダイ</t>
    </rPh>
    <rPh sb="8" eb="10">
      <t>ニホン</t>
    </rPh>
    <rPh sb="10" eb="12">
      <t>スイサン</t>
    </rPh>
    <rPh sb="12" eb="13">
      <t>カイ</t>
    </rPh>
    <phoneticPr fontId="6"/>
  </si>
  <si>
    <t>担い手代船取得支援リース料助成基金</t>
    <rPh sb="0" eb="1">
      <t>ニナ</t>
    </rPh>
    <rPh sb="2" eb="3">
      <t>テ</t>
    </rPh>
    <rPh sb="3" eb="4">
      <t>ダイ</t>
    </rPh>
    <rPh sb="4" eb="5">
      <t>フネ</t>
    </rPh>
    <rPh sb="5" eb="7">
      <t>シュトク</t>
    </rPh>
    <rPh sb="7" eb="9">
      <t>シエン</t>
    </rPh>
    <rPh sb="12" eb="13">
      <t>リョウ</t>
    </rPh>
    <rPh sb="13" eb="15">
      <t>ジョセイ</t>
    </rPh>
    <rPh sb="15" eb="17">
      <t>キキン</t>
    </rPh>
    <phoneticPr fontId="6"/>
  </si>
  <si>
    <t>担い手代船取得支援リース事業</t>
    <rPh sb="0" eb="1">
      <t>ニナ</t>
    </rPh>
    <rPh sb="2" eb="3">
      <t>テ</t>
    </rPh>
    <rPh sb="3" eb="5">
      <t>ダイセン</t>
    </rPh>
    <rPh sb="5" eb="7">
      <t>シュトク</t>
    </rPh>
    <rPh sb="7" eb="9">
      <t>シエン</t>
    </rPh>
    <rPh sb="12" eb="14">
      <t>ジギョウ</t>
    </rPh>
    <phoneticPr fontId="6"/>
  </si>
  <si>
    <t>一般社団法人
大日本水産会</t>
    <rPh sb="7" eb="8">
      <t>ダイ</t>
    </rPh>
    <rPh sb="8" eb="10">
      <t>ニホン</t>
    </rPh>
    <rPh sb="10" eb="12">
      <t>スイサン</t>
    </rPh>
    <rPh sb="12" eb="13">
      <t>カイ</t>
    </rPh>
    <phoneticPr fontId="6"/>
  </si>
  <si>
    <t>利子助成・補給
補助</t>
    <rPh sb="0" eb="2">
      <t>リシ</t>
    </rPh>
    <rPh sb="2" eb="4">
      <t>ジョセイ</t>
    </rPh>
    <rPh sb="5" eb="7">
      <t>ホキュウ</t>
    </rPh>
    <rPh sb="8" eb="10">
      <t>ホジョ</t>
    </rPh>
    <phoneticPr fontId="6"/>
  </si>
  <si>
    <t>漁業経営安定対策基金</t>
    <rPh sb="0" eb="2">
      <t>ギョギョウ</t>
    </rPh>
    <rPh sb="2" eb="4">
      <t>ケイエイ</t>
    </rPh>
    <rPh sb="4" eb="6">
      <t>アンテイ</t>
    </rPh>
    <rPh sb="6" eb="8">
      <t>タイサク</t>
    </rPh>
    <rPh sb="8" eb="10">
      <t>キキン</t>
    </rPh>
    <phoneticPr fontId="6"/>
  </si>
  <si>
    <t>漁業収入安定対策事業</t>
    <rPh sb="0" eb="2">
      <t>ギョギョウ</t>
    </rPh>
    <rPh sb="2" eb="4">
      <t>シュウニュウ</t>
    </rPh>
    <rPh sb="4" eb="6">
      <t>アンテイ</t>
    </rPh>
    <rPh sb="6" eb="8">
      <t>タイサク</t>
    </rPh>
    <rPh sb="8" eb="10">
      <t>ジギョウ</t>
    </rPh>
    <phoneticPr fontId="6"/>
  </si>
  <si>
    <t>全国漁業共済組合連合会</t>
    <rPh sb="0" eb="2">
      <t>ゼンコク</t>
    </rPh>
    <rPh sb="2" eb="4">
      <t>ギョギョウ</t>
    </rPh>
    <rPh sb="4" eb="6">
      <t>キョウサイ</t>
    </rPh>
    <rPh sb="6" eb="8">
      <t>クミアイ</t>
    </rPh>
    <rPh sb="8" eb="11">
      <t>レンゴウカイ</t>
    </rPh>
    <phoneticPr fontId="6"/>
  </si>
  <si>
    <t>水産業体質強化総合対策事業基金
（漁業構造改革総合対策事業勘定）</t>
    <rPh sb="0" eb="2">
      <t>スイサン</t>
    </rPh>
    <rPh sb="2" eb="3">
      <t>ギョウ</t>
    </rPh>
    <rPh sb="3" eb="5">
      <t>タイシツ</t>
    </rPh>
    <rPh sb="5" eb="7">
      <t>キョウカ</t>
    </rPh>
    <rPh sb="7" eb="9">
      <t>ソウゴウ</t>
    </rPh>
    <rPh sb="9" eb="11">
      <t>タイサク</t>
    </rPh>
    <rPh sb="11" eb="13">
      <t>ジギョウ</t>
    </rPh>
    <rPh sb="13" eb="15">
      <t>キキン</t>
    </rPh>
    <phoneticPr fontId="6"/>
  </si>
  <si>
    <t>漁業構造改革総合対策事業</t>
    <rPh sb="0" eb="2">
      <t>ギョギョウ</t>
    </rPh>
    <rPh sb="2" eb="4">
      <t>コウゾウ</t>
    </rPh>
    <rPh sb="4" eb="6">
      <t>カイカク</t>
    </rPh>
    <rPh sb="6" eb="8">
      <t>ソウゴウ</t>
    </rPh>
    <rPh sb="8" eb="10">
      <t>タイサク</t>
    </rPh>
    <rPh sb="10" eb="12">
      <t>ジギョウ</t>
    </rPh>
    <phoneticPr fontId="5"/>
  </si>
  <si>
    <t>特定非営利活動法人
水産業・漁村活性化推進機構</t>
    <rPh sb="0" eb="2">
      <t>トクテイ</t>
    </rPh>
    <rPh sb="2" eb="3">
      <t>ヒ</t>
    </rPh>
    <rPh sb="3" eb="5">
      <t>エイリ</t>
    </rPh>
    <rPh sb="5" eb="7">
      <t>カツドウ</t>
    </rPh>
    <rPh sb="7" eb="9">
      <t>ホウジン</t>
    </rPh>
    <rPh sb="10" eb="13">
      <t>スイサンギョウ</t>
    </rPh>
    <rPh sb="14" eb="16">
      <t>ギョソン</t>
    </rPh>
    <rPh sb="16" eb="19">
      <t>カッセイカ</t>
    </rPh>
    <rPh sb="19" eb="21">
      <t>スイシン</t>
    </rPh>
    <rPh sb="21" eb="23">
      <t>キコウ</t>
    </rPh>
    <phoneticPr fontId="6"/>
  </si>
  <si>
    <t>回転型</t>
    <rPh sb="0" eb="2">
      <t>カイテン</t>
    </rPh>
    <rPh sb="2" eb="3">
      <t>ガタ</t>
    </rPh>
    <phoneticPr fontId="6"/>
  </si>
  <si>
    <t>水産業体質強化総合対策事業基金</t>
    <rPh sb="0" eb="2">
      <t>スイサン</t>
    </rPh>
    <rPh sb="2" eb="3">
      <t>ギョウ</t>
    </rPh>
    <rPh sb="3" eb="5">
      <t>タイシツ</t>
    </rPh>
    <rPh sb="5" eb="7">
      <t>キョウカ</t>
    </rPh>
    <rPh sb="7" eb="9">
      <t>ソウゴウ</t>
    </rPh>
    <rPh sb="9" eb="11">
      <t>タイサク</t>
    </rPh>
    <rPh sb="11" eb="13">
      <t>ジギョウ</t>
    </rPh>
    <rPh sb="13" eb="15">
      <t>キキン</t>
    </rPh>
    <phoneticPr fontId="9"/>
  </si>
  <si>
    <t>鯨類資源持続的利用支援調査事業</t>
  </si>
  <si>
    <t>特定非営利活動法人
水産業・漁村活性化推進機構</t>
    <rPh sb="0" eb="2">
      <t>トクテイ</t>
    </rPh>
    <rPh sb="2" eb="3">
      <t>ヒ</t>
    </rPh>
    <rPh sb="3" eb="5">
      <t>エイリ</t>
    </rPh>
    <rPh sb="5" eb="7">
      <t>カツドウ</t>
    </rPh>
    <rPh sb="7" eb="9">
      <t>ホウジン</t>
    </rPh>
    <rPh sb="10" eb="13">
      <t>スイサンギョウ</t>
    </rPh>
    <rPh sb="14" eb="16">
      <t>ギョソン</t>
    </rPh>
    <rPh sb="16" eb="19">
      <t>カッセイカ</t>
    </rPh>
    <rPh sb="19" eb="21">
      <t>スイシン</t>
    </rPh>
    <rPh sb="21" eb="23">
      <t>キコウ</t>
    </rPh>
    <phoneticPr fontId="9"/>
  </si>
  <si>
    <t>回転型</t>
    <rPh sb="0" eb="2">
      <t>カイテン</t>
    </rPh>
    <rPh sb="2" eb="3">
      <t>ガタ</t>
    </rPh>
    <phoneticPr fontId="9"/>
  </si>
  <si>
    <t>補助</t>
    <rPh sb="0" eb="2">
      <t>ホジョ</t>
    </rPh>
    <phoneticPr fontId="9"/>
  </si>
  <si>
    <t>-</t>
    <phoneticPr fontId="5"/>
  </si>
  <si>
    <t>有害生物漁業被害防止総合対策基金</t>
    <rPh sb="0" eb="2">
      <t>ユウガイ</t>
    </rPh>
    <rPh sb="2" eb="4">
      <t>セイブツ</t>
    </rPh>
    <rPh sb="4" eb="6">
      <t>ギョギョウ</t>
    </rPh>
    <rPh sb="6" eb="8">
      <t>ヒガイ</t>
    </rPh>
    <rPh sb="8" eb="10">
      <t>ボウシ</t>
    </rPh>
    <rPh sb="10" eb="12">
      <t>ソウゴウ</t>
    </rPh>
    <rPh sb="12" eb="14">
      <t>タイサク</t>
    </rPh>
    <rPh sb="14" eb="16">
      <t>キキン</t>
    </rPh>
    <phoneticPr fontId="6"/>
  </si>
  <si>
    <t>有害生物漁業被害防止総合対策事業</t>
    <rPh sb="0" eb="2">
      <t>ユウガイ</t>
    </rPh>
    <rPh sb="2" eb="4">
      <t>セイブツ</t>
    </rPh>
    <rPh sb="4" eb="6">
      <t>ギョギョウ</t>
    </rPh>
    <rPh sb="6" eb="8">
      <t>ヒガイ</t>
    </rPh>
    <rPh sb="8" eb="10">
      <t>ボウシ</t>
    </rPh>
    <rPh sb="10" eb="12">
      <t>ソウゴウ</t>
    </rPh>
    <rPh sb="12" eb="14">
      <t>タイサク</t>
    </rPh>
    <rPh sb="14" eb="16">
      <t>ジギョウ</t>
    </rPh>
    <phoneticPr fontId="6"/>
  </si>
  <si>
    <t>特定非営利活動法人
水産業・漁村活性化推進機構</t>
    <rPh sb="10" eb="13">
      <t>スイサンギョウ</t>
    </rPh>
    <rPh sb="14" eb="16">
      <t>ギョソン</t>
    </rPh>
    <rPh sb="16" eb="19">
      <t>カッセイカ</t>
    </rPh>
    <rPh sb="19" eb="21">
      <t>スイシン</t>
    </rPh>
    <rPh sb="21" eb="23">
      <t>キコウ</t>
    </rPh>
    <phoneticPr fontId="6"/>
  </si>
  <si>
    <t>漁業経営セーフティーネット構築等事業基金</t>
    <rPh sb="0" eb="2">
      <t>ギョギョウ</t>
    </rPh>
    <rPh sb="2" eb="4">
      <t>ケイエイ</t>
    </rPh>
    <rPh sb="11" eb="12">
      <t>トウ</t>
    </rPh>
    <rPh sb="12" eb="14">
      <t>ジギョウ</t>
    </rPh>
    <rPh sb="14" eb="16">
      <t>キキン</t>
    </rPh>
    <phoneticPr fontId="6"/>
  </si>
  <si>
    <t>漁業経営セーフティーネット構築事業</t>
  </si>
  <si>
    <t>一般社団法人
漁業経営安定化推進協会</t>
    <rPh sb="0" eb="2">
      <t>イッパン</t>
    </rPh>
    <rPh sb="2" eb="6">
      <t>シャダンホウジン</t>
    </rPh>
    <rPh sb="7" eb="9">
      <t>ギョギョウ</t>
    </rPh>
    <rPh sb="9" eb="11">
      <t>ケイエイ</t>
    </rPh>
    <rPh sb="11" eb="14">
      <t>アンテイカ</t>
    </rPh>
    <rPh sb="14" eb="16">
      <t>スイシン</t>
    </rPh>
    <rPh sb="16" eb="18">
      <t>キョウカイ</t>
    </rPh>
    <phoneticPr fontId="6"/>
  </si>
  <si>
    <t>韓国・中国等外国漁船操業対策基金</t>
    <rPh sb="0" eb="2">
      <t>カンコク</t>
    </rPh>
    <rPh sb="3" eb="5">
      <t>チュウゴク</t>
    </rPh>
    <rPh sb="5" eb="6">
      <t>トウ</t>
    </rPh>
    <rPh sb="6" eb="8">
      <t>ガイコク</t>
    </rPh>
    <rPh sb="8" eb="10">
      <t>ギョセン</t>
    </rPh>
    <rPh sb="10" eb="12">
      <t>ソウギョウ</t>
    </rPh>
    <rPh sb="12" eb="14">
      <t>タイサク</t>
    </rPh>
    <rPh sb="14" eb="16">
      <t>キキン</t>
    </rPh>
    <phoneticPr fontId="6"/>
  </si>
  <si>
    <t>韓国・中国等外国漁船操業対策基金事業</t>
    <rPh sb="0" eb="2">
      <t>カンコク</t>
    </rPh>
    <rPh sb="3" eb="5">
      <t>チュウゴク</t>
    </rPh>
    <rPh sb="5" eb="6">
      <t>トウ</t>
    </rPh>
    <rPh sb="6" eb="8">
      <t>ガイコク</t>
    </rPh>
    <rPh sb="8" eb="10">
      <t>ギョセン</t>
    </rPh>
    <rPh sb="10" eb="12">
      <t>ソウギョウ</t>
    </rPh>
    <rPh sb="12" eb="14">
      <t>タイサク</t>
    </rPh>
    <rPh sb="14" eb="16">
      <t>キキン</t>
    </rPh>
    <rPh sb="16" eb="18">
      <t>ジギョウ</t>
    </rPh>
    <phoneticPr fontId="6"/>
  </si>
  <si>
    <t>一般財団法人
日韓・日中協定対策漁業振興財団</t>
    <rPh sb="7" eb="9">
      <t>ニッカン</t>
    </rPh>
    <rPh sb="10" eb="12">
      <t>ニッチュウ</t>
    </rPh>
    <rPh sb="12" eb="14">
      <t>キョウテイ</t>
    </rPh>
    <rPh sb="14" eb="16">
      <t>タイサク</t>
    </rPh>
    <rPh sb="16" eb="18">
      <t>ギョギョウ</t>
    </rPh>
    <rPh sb="18" eb="20">
      <t>シンコウ</t>
    </rPh>
    <rPh sb="20" eb="22">
      <t>ザイダン</t>
    </rPh>
    <phoneticPr fontId="6"/>
  </si>
  <si>
    <t>沖縄漁業基金</t>
    <rPh sb="0" eb="2">
      <t>オキナワ</t>
    </rPh>
    <rPh sb="2" eb="4">
      <t>ギョギョウ</t>
    </rPh>
    <rPh sb="4" eb="6">
      <t>キキン</t>
    </rPh>
    <phoneticPr fontId="6"/>
  </si>
  <si>
    <t>①沖縄漁業基金事業
②沖縄漁業安定基金事業</t>
    <rPh sb="1" eb="3">
      <t>オキナワ</t>
    </rPh>
    <rPh sb="3" eb="5">
      <t>ギョギョウ</t>
    </rPh>
    <rPh sb="5" eb="7">
      <t>キキン</t>
    </rPh>
    <rPh sb="7" eb="9">
      <t>ジギョウ</t>
    </rPh>
    <rPh sb="11" eb="13">
      <t>オキナワ</t>
    </rPh>
    <rPh sb="13" eb="15">
      <t>ギョギョウ</t>
    </rPh>
    <rPh sb="15" eb="17">
      <t>アンテイ</t>
    </rPh>
    <rPh sb="17" eb="19">
      <t>キキン</t>
    </rPh>
    <rPh sb="19" eb="21">
      <t>ジギョウ</t>
    </rPh>
    <phoneticPr fontId="6"/>
  </si>
  <si>
    <t>公益財団法人
沖縄県漁業振興基金</t>
    <rPh sb="0" eb="2">
      <t>コウエキ</t>
    </rPh>
    <rPh sb="2" eb="6">
      <t>ザイダンホウジン</t>
    </rPh>
    <rPh sb="7" eb="10">
      <t>オキナワケン</t>
    </rPh>
    <rPh sb="10" eb="12">
      <t>ギョギョウ</t>
    </rPh>
    <rPh sb="12" eb="14">
      <t>シンコウ</t>
    </rPh>
    <rPh sb="14" eb="16">
      <t>キキン</t>
    </rPh>
    <phoneticPr fontId="6"/>
  </si>
  <si>
    <t>利子助成・補給
補助</t>
    <rPh sb="8" eb="10">
      <t>ホジョ</t>
    </rPh>
    <phoneticPr fontId="6"/>
  </si>
  <si>
    <t>水産業競争力強化基金</t>
  </si>
  <si>
    <t>水産業競争力強化緊急事業</t>
  </si>
  <si>
    <t>特定非営利活動法人
水産業・漁村活性化推進機構</t>
    <phoneticPr fontId="5"/>
  </si>
  <si>
    <t>36</t>
  </si>
  <si>
    <t>資源管理・漁業革新推進基金
（資源管理・漁業革新推進勘定、競争力
強化型勘定）</t>
    <rPh sb="0" eb="4">
      <t>シゲンカンリ</t>
    </rPh>
    <rPh sb="5" eb="13">
      <t>ギョギョウカクシンスイシンキキン</t>
    </rPh>
    <phoneticPr fontId="12"/>
  </si>
  <si>
    <t>特定非営利活動法人
水産業・漁村活性化推進機構</t>
  </si>
  <si>
    <t>取崩し型</t>
    <rPh sb="0" eb="2">
      <t>トリクズシ</t>
    </rPh>
    <rPh sb="3" eb="4">
      <t>ガタ</t>
    </rPh>
    <phoneticPr fontId="3"/>
  </si>
  <si>
    <t>37</t>
  </si>
  <si>
    <t>加工原料乳生産者積立金</t>
    <rPh sb="0" eb="2">
      <t>カコウ</t>
    </rPh>
    <rPh sb="2" eb="5">
      <t>ゲンリョウニュウ</t>
    </rPh>
    <rPh sb="5" eb="8">
      <t>セイサンシャ</t>
    </rPh>
    <rPh sb="8" eb="11">
      <t>ツミタテキン</t>
    </rPh>
    <phoneticPr fontId="6"/>
  </si>
  <si>
    <t>加工原料乳生産者経営安定対策事業</t>
    <rPh sb="8" eb="10">
      <t>ケイエイ</t>
    </rPh>
    <rPh sb="10" eb="12">
      <t>アンテイ</t>
    </rPh>
    <rPh sb="12" eb="14">
      <t>タイサク</t>
    </rPh>
    <rPh sb="14" eb="16">
      <t>ジギョウ</t>
    </rPh>
    <phoneticPr fontId="6"/>
  </si>
  <si>
    <t>ホクレン農業協同組合連合会等</t>
    <rPh sb="4" eb="6">
      <t>ノウギョウ</t>
    </rPh>
    <rPh sb="6" eb="8">
      <t>キョウドウ</t>
    </rPh>
    <rPh sb="8" eb="10">
      <t>クミアイ</t>
    </rPh>
    <rPh sb="10" eb="13">
      <t>レンゴウカイ</t>
    </rPh>
    <rPh sb="13" eb="14">
      <t>トウ</t>
    </rPh>
    <phoneticPr fontId="6"/>
  </si>
  <si>
    <t>畜産高度化支援リース基金</t>
  </si>
  <si>
    <t>畜産高度化支援リース事業</t>
  </si>
  <si>
    <t>一般財団法人
畜産環境整備機構</t>
    <phoneticPr fontId="5"/>
  </si>
  <si>
    <t>回転型</t>
  </si>
  <si>
    <t>貸付</t>
  </si>
  <si>
    <t>貸付機械取得資金　　　　　　　　　　　　　　　　　　　　　　　　　　　　　　　　　　　　　　　　　　　　　　　　　　　　　　　　　　　　</t>
  </si>
  <si>
    <t>食肉加工施設等整備リース事業貸付機械取得資金造成事業</t>
  </si>
  <si>
    <t>日本ハム・ソーセージ工業協同組合</t>
  </si>
  <si>
    <t>生産者積立金</t>
    <rPh sb="0" eb="3">
      <t>セイサンシャ</t>
    </rPh>
    <rPh sb="3" eb="6">
      <t>ツミタテキン</t>
    </rPh>
    <phoneticPr fontId="6"/>
  </si>
  <si>
    <t>肉用子牛生産者補給金</t>
    <rPh sb="0" eb="2">
      <t>ニクヨウ</t>
    </rPh>
    <rPh sb="2" eb="4">
      <t>コウシ</t>
    </rPh>
    <rPh sb="4" eb="7">
      <t>セイサンシャ</t>
    </rPh>
    <rPh sb="7" eb="10">
      <t>ホキュウキン</t>
    </rPh>
    <phoneticPr fontId="6"/>
  </si>
  <si>
    <t>公益社団法人
北海道畜産物価格安定基金協会等</t>
    <rPh sb="21" eb="22">
      <t>トウ</t>
    </rPh>
    <phoneticPr fontId="7"/>
  </si>
  <si>
    <t>畜産経営維持緊急支援資金融通事業基金</t>
    <rPh sb="0" eb="2">
      <t>チクサン</t>
    </rPh>
    <rPh sb="2" eb="4">
      <t>ケイエイ</t>
    </rPh>
    <rPh sb="4" eb="6">
      <t>イジ</t>
    </rPh>
    <rPh sb="6" eb="8">
      <t>キンキュウ</t>
    </rPh>
    <rPh sb="8" eb="10">
      <t>シエン</t>
    </rPh>
    <rPh sb="10" eb="12">
      <t>シキン</t>
    </rPh>
    <rPh sb="12" eb="14">
      <t>ユウズウ</t>
    </rPh>
    <rPh sb="14" eb="16">
      <t>ジギョウ</t>
    </rPh>
    <rPh sb="16" eb="18">
      <t>キキン</t>
    </rPh>
    <phoneticPr fontId="6"/>
  </si>
  <si>
    <t>畜産経営維持緊急支援資金融通事業</t>
    <rPh sb="0" eb="2">
      <t>チクサン</t>
    </rPh>
    <rPh sb="2" eb="4">
      <t>ケイエイ</t>
    </rPh>
    <rPh sb="4" eb="6">
      <t>イジ</t>
    </rPh>
    <rPh sb="6" eb="8">
      <t>キンキュウ</t>
    </rPh>
    <rPh sb="8" eb="10">
      <t>シエン</t>
    </rPh>
    <rPh sb="10" eb="12">
      <t>シキン</t>
    </rPh>
    <rPh sb="12" eb="14">
      <t>ユウズウ</t>
    </rPh>
    <rPh sb="14" eb="16">
      <t>ジギョウ</t>
    </rPh>
    <phoneticPr fontId="6"/>
  </si>
  <si>
    <t>一般社団法人
畜産生産者団体協議会</t>
    <rPh sb="2" eb="3">
      <t>シャ</t>
    </rPh>
    <rPh sb="7" eb="9">
      <t>チクサン</t>
    </rPh>
    <rPh sb="9" eb="12">
      <t>セイサンシャ</t>
    </rPh>
    <rPh sb="12" eb="14">
      <t>ダンタイ</t>
    </rPh>
    <rPh sb="14" eb="17">
      <t>キョウギカイ</t>
    </rPh>
    <phoneticPr fontId="6"/>
  </si>
  <si>
    <t>調整資金</t>
    <rPh sb="0" eb="2">
      <t>チョウセイ</t>
    </rPh>
    <rPh sb="2" eb="4">
      <t>シキン</t>
    </rPh>
    <phoneticPr fontId="6"/>
  </si>
  <si>
    <t>-</t>
  </si>
  <si>
    <t>補助
調査等</t>
    <rPh sb="0" eb="2">
      <t>ホジョ</t>
    </rPh>
    <rPh sb="3" eb="5">
      <t>チョウサ</t>
    </rPh>
    <rPh sb="5" eb="6">
      <t>トウ</t>
    </rPh>
    <phoneticPr fontId="6"/>
  </si>
  <si>
    <t>畜産業振興資金</t>
    <rPh sb="0" eb="3">
      <t>チクサンギョウ</t>
    </rPh>
    <rPh sb="3" eb="5">
      <t>シンコウ</t>
    </rPh>
    <rPh sb="5" eb="7">
      <t>シキン</t>
    </rPh>
    <phoneticPr fontId="6"/>
  </si>
  <si>
    <t>取崩し型
回転型</t>
    <rPh sb="0" eb="2">
      <t>トリクズシ</t>
    </rPh>
    <rPh sb="3" eb="4">
      <t>ガタ</t>
    </rPh>
    <rPh sb="5" eb="7">
      <t>カイテン</t>
    </rPh>
    <rPh sb="7" eb="8">
      <t>ガタ</t>
    </rPh>
    <phoneticPr fontId="6"/>
  </si>
  <si>
    <t>家畜飼料費高騰対応農林漁業信用基金
交付金</t>
    <phoneticPr fontId="5"/>
  </si>
  <si>
    <t>家畜飼料費高騰対応農林漁業信用基金
交付金交付事業</t>
    <phoneticPr fontId="5"/>
  </si>
  <si>
    <t>独立行政法人
農林漁業信用基金</t>
    <phoneticPr fontId="5"/>
  </si>
  <si>
    <t>農業信用保険事業交付金</t>
  </si>
  <si>
    <t>融資保険基盤強化事業交付金交付事業</t>
  </si>
  <si>
    <t>農業信用保証保険基盤安定事業</t>
  </si>
  <si>
    <t>農業信用保証保険基盤強化事業（大規模災害被災農業者等支援対策（実質無担保無保証人事業））</t>
    <rPh sb="10" eb="12">
      <t>キョウカ</t>
    </rPh>
    <rPh sb="15" eb="18">
      <t>ダイキボ</t>
    </rPh>
    <rPh sb="18" eb="20">
      <t>サイガイ</t>
    </rPh>
    <rPh sb="20" eb="22">
      <t>ヒサイ</t>
    </rPh>
    <rPh sb="22" eb="25">
      <t>ノウギョウシャ</t>
    </rPh>
    <rPh sb="25" eb="26">
      <t>トウ</t>
    </rPh>
    <rPh sb="26" eb="28">
      <t>シエン</t>
    </rPh>
    <rPh sb="28" eb="30">
      <t>タイサク</t>
    </rPh>
    <phoneticPr fontId="13"/>
  </si>
  <si>
    <t>農業経営金融支援対策費補助金</t>
  </si>
  <si>
    <t>農業経営維持支援緊急保証事業</t>
  </si>
  <si>
    <t>熊本県農業信用基金協会他19協会</t>
    <rPh sb="0" eb="3">
      <t>クマモトケン</t>
    </rPh>
    <rPh sb="3" eb="5">
      <t>ノウギョウ</t>
    </rPh>
    <rPh sb="5" eb="7">
      <t>シンヨウ</t>
    </rPh>
    <rPh sb="7" eb="9">
      <t>キキン</t>
    </rPh>
    <rPh sb="9" eb="11">
      <t>キョウカイ</t>
    </rPh>
    <rPh sb="11" eb="12">
      <t>ホカ</t>
    </rPh>
    <rPh sb="14" eb="16">
      <t>キョウカイ</t>
    </rPh>
    <phoneticPr fontId="6"/>
  </si>
  <si>
    <t>鹿児島県農業信用基金協会他13協会</t>
    <rPh sb="0" eb="4">
      <t>カゴシマケン</t>
    </rPh>
    <rPh sb="4" eb="6">
      <t>ノウギョウ</t>
    </rPh>
    <rPh sb="6" eb="8">
      <t>シンヨウ</t>
    </rPh>
    <rPh sb="8" eb="10">
      <t>キキン</t>
    </rPh>
    <rPh sb="10" eb="12">
      <t>キョウカイ</t>
    </rPh>
    <rPh sb="12" eb="13">
      <t>ホカ</t>
    </rPh>
    <rPh sb="15" eb="17">
      <t>キョウカイ</t>
    </rPh>
    <phoneticPr fontId="6"/>
  </si>
  <si>
    <t>農業経営復旧・復興対策特別保証事業
補助金交付事業</t>
    <phoneticPr fontId="5"/>
  </si>
  <si>
    <t>岩手県農業信用基金協会他２協会</t>
  </si>
  <si>
    <t>農業信用保証保険基盤強化事業（大規模災害被災農業者等支援対策（実質無担保無保証人事業））</t>
    <rPh sb="15" eb="18">
      <t>ダイキボ</t>
    </rPh>
    <rPh sb="18" eb="20">
      <t>サイガイ</t>
    </rPh>
    <rPh sb="20" eb="22">
      <t>ヒサイ</t>
    </rPh>
    <rPh sb="22" eb="24">
      <t>ノウギョウ</t>
    </rPh>
    <rPh sb="24" eb="25">
      <t>シャ</t>
    </rPh>
    <rPh sb="25" eb="26">
      <t>トウ</t>
    </rPh>
    <rPh sb="26" eb="28">
      <t>シエン</t>
    </rPh>
    <rPh sb="28" eb="30">
      <t>タイサク</t>
    </rPh>
    <rPh sb="31" eb="33">
      <t>ジッシツ</t>
    </rPh>
    <rPh sb="33" eb="36">
      <t>ムタンポ</t>
    </rPh>
    <rPh sb="36" eb="39">
      <t>ムホショウ</t>
    </rPh>
    <rPh sb="39" eb="40">
      <t>ニン</t>
    </rPh>
    <rPh sb="40" eb="42">
      <t>ジギョウ</t>
    </rPh>
    <phoneticPr fontId="13"/>
  </si>
  <si>
    <t>熊本県農業信用基金協会他16協会</t>
    <rPh sb="0" eb="3">
      <t>クマモトケン</t>
    </rPh>
    <rPh sb="3" eb="5">
      <t>ノウギョウ</t>
    </rPh>
    <rPh sb="5" eb="7">
      <t>シンヨウ</t>
    </rPh>
    <rPh sb="7" eb="9">
      <t>キキン</t>
    </rPh>
    <rPh sb="9" eb="11">
      <t>キョウカイ</t>
    </rPh>
    <rPh sb="11" eb="12">
      <t>ホカ</t>
    </rPh>
    <rPh sb="14" eb="16">
      <t>キョウカイ</t>
    </rPh>
    <phoneticPr fontId="6"/>
  </si>
  <si>
    <t>林業信用保証事業交付金</t>
  </si>
  <si>
    <t>漁業緊急保証対策事業交付金</t>
  </si>
  <si>
    <t>漁業緊急保証対策事業</t>
  </si>
  <si>
    <t>全国漁業信用基金協会他４漁業信用基金協会</t>
  </si>
  <si>
    <t>合　　　計</t>
    <rPh sb="0" eb="1">
      <t>ア</t>
    </rPh>
    <rPh sb="4" eb="5">
      <t>ケイ</t>
    </rPh>
    <phoneticPr fontId="5"/>
  </si>
  <si>
    <t>（注）</t>
    <rPh sb="1" eb="2">
      <t>チュウ</t>
    </rPh>
    <phoneticPr fontId="5"/>
  </si>
  <si>
    <t>・同一の基金において複数の基金事業が行われている場合、基金番号は枝番で記載。</t>
    <rPh sb="1" eb="3">
      <t>ドウイツ</t>
    </rPh>
    <rPh sb="4" eb="6">
      <t>キキン</t>
    </rPh>
    <rPh sb="10" eb="12">
      <t>フクスウ</t>
    </rPh>
    <rPh sb="13" eb="15">
      <t>キキン</t>
    </rPh>
    <rPh sb="15" eb="17">
      <t>ジギョウ</t>
    </rPh>
    <rPh sb="18" eb="19">
      <t>オコナ</t>
    </rPh>
    <rPh sb="24" eb="26">
      <t>バアイ</t>
    </rPh>
    <rPh sb="27" eb="29">
      <t>キキン</t>
    </rPh>
    <rPh sb="29" eb="31">
      <t>バンゴウ</t>
    </rPh>
    <rPh sb="32" eb="34">
      <t>エダバン</t>
    </rPh>
    <rPh sb="35" eb="37">
      <t>キサイ</t>
    </rPh>
    <phoneticPr fontId="5"/>
  </si>
  <si>
    <t>・四捨五入により計数が単位未満となる場合は「0」、該当がない場合は「-」と記載。</t>
    <rPh sb="1" eb="5">
      <t>シシャゴニュウ</t>
    </rPh>
    <rPh sb="8" eb="10">
      <t>ケイスウ</t>
    </rPh>
    <rPh sb="11" eb="13">
      <t>タンイ</t>
    </rPh>
    <rPh sb="13" eb="15">
      <t>ミマン</t>
    </rPh>
    <rPh sb="18" eb="20">
      <t>バアイ</t>
    </rPh>
    <rPh sb="25" eb="27">
      <t>ガイトウ</t>
    </rPh>
    <rPh sb="30" eb="32">
      <t>バアイ</t>
    </rPh>
    <rPh sb="37" eb="39">
      <t>キサイ</t>
    </rPh>
    <phoneticPr fontId="5"/>
  </si>
  <si>
    <t>・「収入額」、「支出額」、「国庫返納額」等の計数は、それぞれ四捨五入によっているため、端数において「令和２年度末基金残高」とは一致しないものがある。</t>
    <rPh sb="2" eb="4">
      <t>シュウニュウ</t>
    </rPh>
    <rPh sb="4" eb="5">
      <t>ガク</t>
    </rPh>
    <rPh sb="8" eb="10">
      <t>シシュツ</t>
    </rPh>
    <rPh sb="10" eb="11">
      <t>ガク</t>
    </rPh>
    <rPh sb="14" eb="16">
      <t>コッコ</t>
    </rPh>
    <rPh sb="16" eb="19">
      <t>ヘンノウガク</t>
    </rPh>
    <rPh sb="20" eb="21">
      <t>トウ</t>
    </rPh>
    <rPh sb="22" eb="24">
      <t>ケイスウ</t>
    </rPh>
    <rPh sb="30" eb="34">
      <t>シシャゴニュウ</t>
    </rPh>
    <rPh sb="43" eb="45">
      <t>ハスウ</t>
    </rPh>
    <rPh sb="50" eb="52">
      <t>レイワ</t>
    </rPh>
    <rPh sb="53" eb="55">
      <t>ネンド</t>
    </rPh>
    <rPh sb="54" eb="55">
      <t>ド</t>
    </rPh>
    <rPh sb="55" eb="56">
      <t>スエ</t>
    </rPh>
    <rPh sb="56" eb="58">
      <t>キキン</t>
    </rPh>
    <rPh sb="58" eb="60">
      <t>ザンダカ</t>
    </rPh>
    <rPh sb="63" eb="65">
      <t>イッチ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</si>
</sst>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176" formatCode="0_);[Red]\(0\)"/>
    <numFmt numFmtId="177" formatCode="0.0%"/>
    <numFmt numFmtId="178" formatCode="0.0_);[Red]\(0.0\)"/>
    <numFmt numFmtId="179" formatCode="#,##0_ "/>
  </numFmts>
  <fonts count="16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8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177" fontId="9" fillId="0" borderId="10" xfId="2" applyNumberFormat="1" applyFont="1" applyFill="1" applyBorder="1" applyAlignment="1">
      <alignment horizontal="right" vertical="center"/>
    </xf>
    <xf numFmtId="41" fontId="9" fillId="0" borderId="10" xfId="1" applyNumberFormat="1" applyFont="1" applyFill="1" applyBorder="1" applyAlignment="1">
      <alignment horizontal="right" vertical="center"/>
    </xf>
    <xf numFmtId="41" fontId="9" fillId="0" borderId="10" xfId="1" quotePrefix="1" applyNumberFormat="1" applyFont="1" applyFill="1" applyBorder="1" applyAlignment="1">
      <alignment horizontal="right" vertical="center"/>
    </xf>
    <xf numFmtId="38" fontId="9" fillId="0" borderId="10" xfId="1" quotePrefix="1" applyFont="1" applyFill="1" applyBorder="1" applyAlignment="1">
      <alignment horizontal="right" vertical="center" wrapText="1"/>
    </xf>
    <xf numFmtId="38" fontId="9" fillId="0" borderId="10" xfId="1" applyFont="1" applyFill="1" applyBorder="1" applyAlignment="1">
      <alignment horizontal="right" vertical="center"/>
    </xf>
    <xf numFmtId="38" fontId="9" fillId="0" borderId="10" xfId="1" quotePrefix="1" applyFont="1" applyFill="1" applyBorder="1" applyAlignment="1">
      <alignment horizontal="right" vertical="center"/>
    </xf>
    <xf numFmtId="41" fontId="9" fillId="0" borderId="10" xfId="1" applyNumberFormat="1" applyFont="1" applyFill="1" applyBorder="1" applyAlignment="1">
      <alignment horizontal="center" vertical="center"/>
    </xf>
    <xf numFmtId="41" fontId="9" fillId="0" borderId="10" xfId="0" applyNumberFormat="1" applyFont="1" applyFill="1" applyBorder="1" applyAlignment="1">
      <alignment horizontal="right" vertical="center" wrapText="1"/>
    </xf>
    <xf numFmtId="41" fontId="9" fillId="0" borderId="10" xfId="0" applyNumberFormat="1" applyFont="1" applyFill="1" applyBorder="1" applyAlignment="1">
      <alignment horizontal="right" vertical="center"/>
    </xf>
    <xf numFmtId="176" fontId="9" fillId="0" borderId="10" xfId="0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center" vertical="center" wrapText="1"/>
    </xf>
    <xf numFmtId="176" fontId="9" fillId="0" borderId="8" xfId="0" applyNumberFormat="1" applyFont="1" applyFill="1" applyBorder="1" applyAlignment="1">
      <alignment horizontal="center" vertical="center" wrapText="1"/>
    </xf>
    <xf numFmtId="49" fontId="9" fillId="0" borderId="8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horizontal="left" vertical="center" wrapText="1"/>
    </xf>
    <xf numFmtId="41" fontId="9" fillId="0" borderId="10" xfId="0" applyNumberFormat="1" applyFont="1" applyFill="1" applyBorder="1" applyAlignment="1">
      <alignment horizontal="center" vertical="center"/>
    </xf>
    <xf numFmtId="178" fontId="9" fillId="0" borderId="8" xfId="0" applyNumberFormat="1" applyFont="1" applyFill="1" applyBorder="1" applyAlignment="1">
      <alignment horizontal="center" vertical="center" wrapText="1"/>
    </xf>
    <xf numFmtId="41" fontId="9" fillId="0" borderId="0" xfId="0" applyNumberFormat="1" applyFont="1" applyFill="1">
      <alignment vertical="center"/>
    </xf>
    <xf numFmtId="41" fontId="9" fillId="0" borderId="10" xfId="0" applyNumberFormat="1" applyFont="1" applyFill="1" applyBorder="1">
      <alignment vertical="center"/>
    </xf>
    <xf numFmtId="49" fontId="9" fillId="0" borderId="11" xfId="0" applyNumberFormat="1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wrapText="1"/>
    </xf>
    <xf numFmtId="41" fontId="9" fillId="0" borderId="8" xfId="0" applyNumberFormat="1" applyFont="1" applyFill="1" applyBorder="1" applyAlignment="1">
      <alignment horizontal="right" vertical="center"/>
    </xf>
    <xf numFmtId="0" fontId="9" fillId="0" borderId="6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41" fontId="10" fillId="0" borderId="13" xfId="0" applyNumberFormat="1" applyFont="1" applyFill="1" applyBorder="1" applyAlignment="1">
      <alignment horizontal="right" vertical="center" wrapText="1"/>
    </xf>
    <xf numFmtId="0" fontId="9" fillId="0" borderId="0" xfId="0" applyFont="1" applyFill="1" applyAlignment="1">
      <alignment horizontal="left" vertical="center"/>
    </xf>
    <xf numFmtId="0" fontId="14" fillId="0" borderId="0" xfId="0" applyFont="1" applyFill="1">
      <alignment vertical="center"/>
    </xf>
    <xf numFmtId="0" fontId="9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right" vertical="center" wrapText="1"/>
    </xf>
    <xf numFmtId="0" fontId="8" fillId="0" borderId="0" xfId="0" applyFont="1" applyFill="1">
      <alignment vertical="center"/>
    </xf>
    <xf numFmtId="49" fontId="15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right"/>
    </xf>
    <xf numFmtId="0" fontId="9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right" vertical="center" wrapText="1"/>
    </xf>
    <xf numFmtId="179" fontId="9" fillId="0" borderId="10" xfId="0" applyNumberFormat="1" applyFont="1" applyFill="1" applyBorder="1" applyAlignment="1">
      <alignment horizontal="right" vertical="center" wrapText="1"/>
    </xf>
    <xf numFmtId="179" fontId="9" fillId="0" borderId="10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right" vertical="center" wrapText="1"/>
    </xf>
    <xf numFmtId="41" fontId="9" fillId="0" borderId="0" xfId="0" applyNumberFormat="1" applyFont="1" applyFill="1" applyAlignment="1">
      <alignment horizontal="right" vertical="center" wrapText="1"/>
    </xf>
    <xf numFmtId="0" fontId="9" fillId="0" borderId="0" xfId="0" applyFont="1" applyFill="1" applyAlignment="1">
      <alignment horizontal="right"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right" vertical="center" wrapText="1"/>
    </xf>
    <xf numFmtId="176" fontId="9" fillId="0" borderId="12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DF624-55D1-4C76-8250-A43385BBE3F2}">
  <dimension ref="A1:M70"/>
  <sheetViews>
    <sheetView tabSelected="1" view="pageBreakPreview" zoomScale="85" zoomScaleNormal="85" zoomScaleSheetLayoutView="85" zoomScalePageLayoutView="70" workbookViewId="0">
      <pane xSplit="3" ySplit="5" topLeftCell="D6" activePane="bottomRight" state="frozen"/>
      <selection pane="topRight" activeCell="F1" sqref="F1"/>
      <selection pane="bottomLeft" activeCell="A4" sqref="A4"/>
      <selection pane="bottomRight"/>
    </sheetView>
  </sheetViews>
  <sheetFormatPr defaultColWidth="9" defaultRowHeight="13.5" x14ac:dyDescent="0.4"/>
  <cols>
    <col min="1" max="1" width="6.125" style="30" customWidth="1"/>
    <col min="2" max="4" width="30.625" style="34" customWidth="1"/>
    <col min="5" max="5" width="10.625" style="52" customWidth="1" collapsed="1"/>
    <col min="6" max="6" width="13.125" style="52" customWidth="1"/>
    <col min="7" max="13" width="12.625" style="53" customWidth="1"/>
    <col min="14" max="16384" width="9" style="37"/>
  </cols>
  <sheetData>
    <row r="1" spans="1:13" ht="33.6" customHeight="1" x14ac:dyDescent="0.4">
      <c r="A1" s="33" t="s">
        <v>0</v>
      </c>
      <c r="E1" s="35"/>
      <c r="F1" s="35"/>
      <c r="G1" s="36"/>
      <c r="H1" s="36"/>
      <c r="I1" s="36"/>
      <c r="J1" s="36"/>
      <c r="K1" s="36"/>
      <c r="L1" s="36"/>
      <c r="M1" s="36"/>
    </row>
    <row r="2" spans="1:13" ht="21.75" thickBot="1" x14ac:dyDescent="0.2">
      <c r="A2" s="38"/>
      <c r="B2" s="39"/>
      <c r="C2" s="39"/>
      <c r="D2" s="39"/>
      <c r="E2" s="35"/>
      <c r="F2" s="40"/>
      <c r="G2" s="36"/>
      <c r="H2" s="36"/>
      <c r="I2" s="36"/>
      <c r="J2" s="36"/>
      <c r="K2" s="36"/>
      <c r="L2" s="41"/>
      <c r="M2" s="41" t="s">
        <v>1</v>
      </c>
    </row>
    <row r="3" spans="1:13" s="30" customFormat="1" ht="18.600000000000001" customHeight="1" thickBot="1" x14ac:dyDescent="0.45">
      <c r="A3" s="65" t="s">
        <v>2</v>
      </c>
      <c r="B3" s="65" t="s">
        <v>3</v>
      </c>
      <c r="C3" s="65" t="s">
        <v>4</v>
      </c>
      <c r="D3" s="65" t="s">
        <v>5</v>
      </c>
      <c r="E3" s="65" t="s">
        <v>6</v>
      </c>
      <c r="F3" s="65" t="s">
        <v>7</v>
      </c>
      <c r="G3" s="57" t="s">
        <v>8</v>
      </c>
      <c r="H3" s="60" t="s">
        <v>9</v>
      </c>
      <c r="I3" s="57" t="s">
        <v>10</v>
      </c>
      <c r="J3" s="28"/>
      <c r="K3" s="29"/>
      <c r="L3" s="60" t="s">
        <v>11</v>
      </c>
      <c r="M3" s="60" t="s">
        <v>12</v>
      </c>
    </row>
    <row r="4" spans="1:13" s="30" customFormat="1" ht="18.600000000000001" customHeight="1" x14ac:dyDescent="0.4">
      <c r="A4" s="66"/>
      <c r="B4" s="66"/>
      <c r="C4" s="66"/>
      <c r="D4" s="66"/>
      <c r="E4" s="66"/>
      <c r="F4" s="66"/>
      <c r="G4" s="58"/>
      <c r="H4" s="61"/>
      <c r="I4" s="61"/>
      <c r="J4" s="63" t="s">
        <v>13</v>
      </c>
      <c r="K4" s="63" t="s">
        <v>14</v>
      </c>
      <c r="L4" s="61"/>
      <c r="M4" s="61"/>
    </row>
    <row r="5" spans="1:13" s="30" customFormat="1" ht="39.950000000000003" customHeight="1" thickBot="1" x14ac:dyDescent="0.45">
      <c r="A5" s="67"/>
      <c r="B5" s="67"/>
      <c r="C5" s="67"/>
      <c r="D5" s="67"/>
      <c r="E5" s="67"/>
      <c r="F5" s="67"/>
      <c r="G5" s="59"/>
      <c r="H5" s="62"/>
      <c r="I5" s="62"/>
      <c r="J5" s="64"/>
      <c r="K5" s="64"/>
      <c r="L5" s="62"/>
      <c r="M5" s="62"/>
    </row>
    <row r="6" spans="1:13" s="42" customFormat="1" ht="45" customHeight="1" thickBot="1" x14ac:dyDescent="0.45">
      <c r="A6" s="10" t="s">
        <v>15</v>
      </c>
      <c r="B6" s="11" t="s">
        <v>16</v>
      </c>
      <c r="C6" s="11" t="s">
        <v>17</v>
      </c>
      <c r="D6" s="11" t="s">
        <v>18</v>
      </c>
      <c r="E6" s="12" t="s">
        <v>19</v>
      </c>
      <c r="F6" s="12" t="s">
        <v>20</v>
      </c>
      <c r="G6" s="9">
        <v>400.60200000000009</v>
      </c>
      <c r="H6" s="9">
        <v>1117.914</v>
      </c>
      <c r="I6" s="9">
        <v>506.68400000000003</v>
      </c>
      <c r="J6" s="9">
        <v>14.811999999999999</v>
      </c>
      <c r="K6" s="1">
        <f>IFERROR(J6/I6,"-")</f>
        <v>2.9233210442800639E-2</v>
      </c>
      <c r="L6" s="8">
        <v>0</v>
      </c>
      <c r="M6" s="9">
        <v>1011.832</v>
      </c>
    </row>
    <row r="7" spans="1:13" s="42" customFormat="1" ht="45" customHeight="1" thickBot="1" x14ac:dyDescent="0.45">
      <c r="A7" s="13" t="s">
        <v>21</v>
      </c>
      <c r="B7" s="11" t="s">
        <v>22</v>
      </c>
      <c r="C7" s="11" t="s">
        <v>23</v>
      </c>
      <c r="D7" s="11" t="s">
        <v>18</v>
      </c>
      <c r="E7" s="12" t="s">
        <v>24</v>
      </c>
      <c r="F7" s="12" t="s">
        <v>25</v>
      </c>
      <c r="G7" s="9">
        <v>544.73499999999979</v>
      </c>
      <c r="H7" s="9">
        <v>93.213999999999999</v>
      </c>
      <c r="I7" s="9">
        <v>54.198</v>
      </c>
      <c r="J7" s="9">
        <v>10.632999999999999</v>
      </c>
      <c r="K7" s="1">
        <f t="shared" ref="K7:K65" si="0">IFERROR(J7/I7,"-")</f>
        <v>0.19618805121960217</v>
      </c>
      <c r="L7" s="8">
        <v>0</v>
      </c>
      <c r="M7" s="9">
        <v>583.75099999999998</v>
      </c>
    </row>
    <row r="8" spans="1:13" s="42" customFormat="1" ht="45" customHeight="1" thickBot="1" x14ac:dyDescent="0.45">
      <c r="A8" s="13" t="s">
        <v>26</v>
      </c>
      <c r="B8" s="11" t="s">
        <v>27</v>
      </c>
      <c r="C8" s="11" t="s">
        <v>28</v>
      </c>
      <c r="D8" s="11" t="s">
        <v>18</v>
      </c>
      <c r="E8" s="12" t="s">
        <v>29</v>
      </c>
      <c r="F8" s="12" t="s">
        <v>30</v>
      </c>
      <c r="G8" s="9">
        <v>21.731000000000002</v>
      </c>
      <c r="H8" s="9">
        <v>41.040999999999997</v>
      </c>
      <c r="I8" s="9">
        <v>0.96499999999999997</v>
      </c>
      <c r="J8" s="9">
        <v>0.96499999999999997</v>
      </c>
      <c r="K8" s="1">
        <f t="shared" si="0"/>
        <v>1</v>
      </c>
      <c r="L8" s="9">
        <v>41.040999999999997</v>
      </c>
      <c r="M8" s="9">
        <v>20.765000000000001</v>
      </c>
    </row>
    <row r="9" spans="1:13" s="42" customFormat="1" ht="45" customHeight="1" thickBot="1" x14ac:dyDescent="0.45">
      <c r="A9" s="14" t="s">
        <v>31</v>
      </c>
      <c r="B9" s="15" t="s">
        <v>32</v>
      </c>
      <c r="C9" s="15" t="s">
        <v>33</v>
      </c>
      <c r="D9" s="16" t="s">
        <v>34</v>
      </c>
      <c r="E9" s="43" t="s">
        <v>19</v>
      </c>
      <c r="F9" s="12" t="s">
        <v>20</v>
      </c>
      <c r="G9" s="17" t="s">
        <v>35</v>
      </c>
      <c r="H9" s="9">
        <v>1221.893</v>
      </c>
      <c r="I9" s="9">
        <v>0.161</v>
      </c>
      <c r="J9" s="9">
        <v>0.161</v>
      </c>
      <c r="K9" s="1">
        <f t="shared" si="0"/>
        <v>1</v>
      </c>
      <c r="L9" s="9">
        <v>0</v>
      </c>
      <c r="M9" s="9">
        <v>1221.7329999999999</v>
      </c>
    </row>
    <row r="10" spans="1:13" s="42" customFormat="1" ht="45" customHeight="1" thickBot="1" x14ac:dyDescent="0.45">
      <c r="A10" s="18">
        <v>5.0999999999999996</v>
      </c>
      <c r="B10" s="11" t="s">
        <v>36</v>
      </c>
      <c r="C10" s="11" t="s">
        <v>37</v>
      </c>
      <c r="D10" s="11" t="s">
        <v>38</v>
      </c>
      <c r="E10" s="12" t="s">
        <v>29</v>
      </c>
      <c r="F10" s="12" t="s">
        <v>39</v>
      </c>
      <c r="G10" s="19">
        <v>38077.664000000004</v>
      </c>
      <c r="H10" s="9">
        <v>20192.999</v>
      </c>
      <c r="I10" s="9">
        <v>20324.146000000001</v>
      </c>
      <c r="J10" s="9">
        <v>0</v>
      </c>
      <c r="K10" s="1">
        <f t="shared" si="0"/>
        <v>0</v>
      </c>
      <c r="L10" s="9">
        <v>0</v>
      </c>
      <c r="M10" s="20">
        <v>37946.517</v>
      </c>
    </row>
    <row r="11" spans="1:13" s="42" customFormat="1" ht="45" customHeight="1" thickBot="1" x14ac:dyDescent="0.45">
      <c r="A11" s="18">
        <v>5.2</v>
      </c>
      <c r="B11" s="11" t="s">
        <v>36</v>
      </c>
      <c r="C11" s="11" t="s">
        <v>40</v>
      </c>
      <c r="D11" s="11" t="s">
        <v>38</v>
      </c>
      <c r="E11" s="12" t="s">
        <v>41</v>
      </c>
      <c r="F11" s="12" t="s">
        <v>42</v>
      </c>
      <c r="G11" s="9">
        <v>49.622</v>
      </c>
      <c r="H11" s="9">
        <v>0</v>
      </c>
      <c r="I11" s="9">
        <v>1.1919999999999999</v>
      </c>
      <c r="J11" s="9">
        <v>0</v>
      </c>
      <c r="K11" s="1">
        <f t="shared" si="0"/>
        <v>0</v>
      </c>
      <c r="L11" s="8">
        <v>32.063000000000002</v>
      </c>
      <c r="M11" s="9">
        <v>16.367000000000001</v>
      </c>
    </row>
    <row r="12" spans="1:13" s="42" customFormat="1" ht="45" customHeight="1" thickBot="1" x14ac:dyDescent="0.45">
      <c r="A12" s="13">
        <v>6</v>
      </c>
      <c r="B12" s="11" t="s">
        <v>43</v>
      </c>
      <c r="C12" s="11" t="s">
        <v>44</v>
      </c>
      <c r="D12" s="11" t="s">
        <v>45</v>
      </c>
      <c r="E12" s="12" t="s">
        <v>29</v>
      </c>
      <c r="F12" s="12" t="s">
        <v>46</v>
      </c>
      <c r="G12" s="9">
        <v>72033.198000000004</v>
      </c>
      <c r="H12" s="9">
        <v>35.368000000000002</v>
      </c>
      <c r="I12" s="9">
        <v>28.658000000000001</v>
      </c>
      <c r="J12" s="9">
        <v>0</v>
      </c>
      <c r="K12" s="1">
        <f t="shared" si="0"/>
        <v>0</v>
      </c>
      <c r="L12" s="9">
        <v>0</v>
      </c>
      <c r="M12" s="9">
        <v>72039.907999999996</v>
      </c>
    </row>
    <row r="13" spans="1:13" s="42" customFormat="1" ht="45" customHeight="1" thickBot="1" x14ac:dyDescent="0.45">
      <c r="A13" s="13">
        <v>7</v>
      </c>
      <c r="B13" s="11" t="s">
        <v>47</v>
      </c>
      <c r="C13" s="11" t="s">
        <v>48</v>
      </c>
      <c r="D13" s="11" t="s">
        <v>49</v>
      </c>
      <c r="E13" s="12" t="s">
        <v>50</v>
      </c>
      <c r="F13" s="12" t="s">
        <v>42</v>
      </c>
      <c r="G13" s="9">
        <v>806.322</v>
      </c>
      <c r="H13" s="9">
        <v>4.33</v>
      </c>
      <c r="I13" s="9">
        <v>2.105</v>
      </c>
      <c r="J13" s="9">
        <v>1.5209999999999999</v>
      </c>
      <c r="K13" s="1">
        <f t="shared" si="0"/>
        <v>0.72256532066508306</v>
      </c>
      <c r="L13" s="9">
        <v>0</v>
      </c>
      <c r="M13" s="9">
        <v>808.548</v>
      </c>
    </row>
    <row r="14" spans="1:13" s="42" customFormat="1" ht="45" customHeight="1" thickBot="1" x14ac:dyDescent="0.45">
      <c r="A14" s="13">
        <v>8</v>
      </c>
      <c r="B14" s="11" t="s">
        <v>51</v>
      </c>
      <c r="C14" s="11" t="s">
        <v>52</v>
      </c>
      <c r="D14" s="11" t="s">
        <v>53</v>
      </c>
      <c r="E14" s="12" t="s">
        <v>50</v>
      </c>
      <c r="F14" s="12" t="s">
        <v>54</v>
      </c>
      <c r="G14" s="9">
        <v>422.96</v>
      </c>
      <c r="H14" s="9">
        <v>2.1999999999999999E-2</v>
      </c>
      <c r="I14" s="9">
        <v>8.9710000000000001</v>
      </c>
      <c r="J14" s="9">
        <v>2.0219999999999998</v>
      </c>
      <c r="K14" s="1">
        <f t="shared" si="0"/>
        <v>0.22539293278341319</v>
      </c>
      <c r="L14" s="9">
        <v>30.757999999999999</v>
      </c>
      <c r="M14" s="9">
        <v>383.25299999999999</v>
      </c>
    </row>
    <row r="15" spans="1:13" s="42" customFormat="1" ht="45" customHeight="1" thickBot="1" x14ac:dyDescent="0.45">
      <c r="A15" s="13">
        <v>9</v>
      </c>
      <c r="B15" s="11" t="s">
        <v>55</v>
      </c>
      <c r="C15" s="11" t="s">
        <v>56</v>
      </c>
      <c r="D15" s="11" t="s">
        <v>57</v>
      </c>
      <c r="E15" s="12" t="s">
        <v>29</v>
      </c>
      <c r="F15" s="12" t="s">
        <v>39</v>
      </c>
      <c r="G15" s="9">
        <v>12000.531000000001</v>
      </c>
      <c r="H15" s="9">
        <v>62.036999999999999</v>
      </c>
      <c r="I15" s="9">
        <v>109.34399999999999</v>
      </c>
      <c r="J15" s="9">
        <v>17.268999999999998</v>
      </c>
      <c r="K15" s="1">
        <f t="shared" si="0"/>
        <v>0.15793276265730172</v>
      </c>
      <c r="L15" s="9">
        <v>0</v>
      </c>
      <c r="M15" s="9">
        <v>11953.224</v>
      </c>
    </row>
    <row r="16" spans="1:13" s="42" customFormat="1" ht="45" customHeight="1" thickBot="1" x14ac:dyDescent="0.45">
      <c r="A16" s="13">
        <v>10</v>
      </c>
      <c r="B16" s="11" t="s">
        <v>58</v>
      </c>
      <c r="C16" s="11" t="s">
        <v>59</v>
      </c>
      <c r="D16" s="11" t="s">
        <v>60</v>
      </c>
      <c r="E16" s="12" t="s">
        <v>50</v>
      </c>
      <c r="F16" s="12" t="s">
        <v>61</v>
      </c>
      <c r="G16" s="9">
        <v>256.887</v>
      </c>
      <c r="H16" s="9">
        <v>2E-3</v>
      </c>
      <c r="I16" s="9">
        <v>1.03</v>
      </c>
      <c r="J16" s="9">
        <v>4.1000000000000002E-2</v>
      </c>
      <c r="K16" s="1">
        <f t="shared" si="0"/>
        <v>3.9805825242718446E-2</v>
      </c>
      <c r="L16" s="8">
        <v>0</v>
      </c>
      <c r="M16" s="9">
        <v>255.86</v>
      </c>
    </row>
    <row r="17" spans="1:13" s="42" customFormat="1" ht="45" customHeight="1" thickBot="1" x14ac:dyDescent="0.45">
      <c r="A17" s="13">
        <v>11</v>
      </c>
      <c r="B17" s="11" t="s">
        <v>62</v>
      </c>
      <c r="C17" s="11" t="s">
        <v>63</v>
      </c>
      <c r="D17" s="11" t="s">
        <v>64</v>
      </c>
      <c r="E17" s="12" t="s">
        <v>50</v>
      </c>
      <c r="F17" s="12" t="s">
        <v>42</v>
      </c>
      <c r="G17" s="9">
        <v>49639.387000000002</v>
      </c>
      <c r="H17" s="9">
        <v>4950</v>
      </c>
      <c r="I17" s="9">
        <v>17066.396000000001</v>
      </c>
      <c r="J17" s="9">
        <v>16.175999999999998</v>
      </c>
      <c r="K17" s="1">
        <f t="shared" si="0"/>
        <v>9.478275319522644E-4</v>
      </c>
      <c r="L17" s="9">
        <v>0</v>
      </c>
      <c r="M17" s="9">
        <v>37522.990999999995</v>
      </c>
    </row>
    <row r="18" spans="1:13" s="42" customFormat="1" ht="45" customHeight="1" thickBot="1" x14ac:dyDescent="0.45">
      <c r="A18" s="13">
        <v>12</v>
      </c>
      <c r="B18" s="11" t="s">
        <v>65</v>
      </c>
      <c r="C18" s="11" t="s">
        <v>66</v>
      </c>
      <c r="D18" s="11" t="s">
        <v>67</v>
      </c>
      <c r="E18" s="12" t="s">
        <v>50</v>
      </c>
      <c r="F18" s="12" t="s">
        <v>68</v>
      </c>
      <c r="G18" s="9">
        <v>99033.578999999998</v>
      </c>
      <c r="H18" s="9">
        <v>26461.767</v>
      </c>
      <c r="I18" s="9">
        <v>24782.796999999999</v>
      </c>
      <c r="J18" s="9">
        <v>307.82</v>
      </c>
      <c r="K18" s="1">
        <f t="shared" si="0"/>
        <v>1.2420712641918505E-2</v>
      </c>
      <c r="L18" s="9">
        <v>0</v>
      </c>
      <c r="M18" s="9">
        <v>100712.55</v>
      </c>
    </row>
    <row r="19" spans="1:13" s="42" customFormat="1" ht="45" customHeight="1" thickBot="1" x14ac:dyDescent="0.45">
      <c r="A19" s="21" t="s">
        <v>69</v>
      </c>
      <c r="B19" s="22" t="s">
        <v>70</v>
      </c>
      <c r="C19" s="22" t="s">
        <v>71</v>
      </c>
      <c r="D19" s="23" t="s">
        <v>72</v>
      </c>
      <c r="E19" s="42" t="s">
        <v>50</v>
      </c>
      <c r="F19" s="12" t="s">
        <v>73</v>
      </c>
      <c r="G19" s="17" t="s">
        <v>35</v>
      </c>
      <c r="H19" s="9">
        <v>5168.5389999999998</v>
      </c>
      <c r="I19" s="9">
        <v>5159.5990000000002</v>
      </c>
      <c r="J19" s="9">
        <v>0.95099999999999996</v>
      </c>
      <c r="K19" s="1">
        <f t="shared" si="0"/>
        <v>1.843166494140339E-4</v>
      </c>
      <c r="L19" s="9">
        <v>0</v>
      </c>
      <c r="M19" s="9">
        <v>8.94</v>
      </c>
    </row>
    <row r="20" spans="1:13" s="42" customFormat="1" ht="45" customHeight="1" thickBot="1" x14ac:dyDescent="0.45">
      <c r="A20" s="18">
        <v>14.1</v>
      </c>
      <c r="B20" s="11" t="s">
        <v>74</v>
      </c>
      <c r="C20" s="11" t="s">
        <v>75</v>
      </c>
      <c r="D20" s="11" t="s">
        <v>76</v>
      </c>
      <c r="E20" s="12" t="s">
        <v>29</v>
      </c>
      <c r="F20" s="12" t="s">
        <v>77</v>
      </c>
      <c r="G20" s="9">
        <v>1796.067</v>
      </c>
      <c r="H20" s="9">
        <v>8.8620000000000001</v>
      </c>
      <c r="I20" s="9">
        <v>278.15499999999997</v>
      </c>
      <c r="J20" s="9">
        <v>12.571</v>
      </c>
      <c r="K20" s="1">
        <f t="shared" si="0"/>
        <v>4.5194226240765044E-2</v>
      </c>
      <c r="L20" s="9">
        <v>0</v>
      </c>
      <c r="M20" s="9">
        <v>1526.7729999999999</v>
      </c>
    </row>
    <row r="21" spans="1:13" s="42" customFormat="1" ht="45" customHeight="1" thickBot="1" x14ac:dyDescent="0.45">
      <c r="A21" s="18">
        <v>14.2</v>
      </c>
      <c r="B21" s="11" t="s">
        <v>74</v>
      </c>
      <c r="C21" s="11" t="s">
        <v>78</v>
      </c>
      <c r="D21" s="11" t="s">
        <v>76</v>
      </c>
      <c r="E21" s="12" t="s">
        <v>29</v>
      </c>
      <c r="F21" s="12" t="s">
        <v>77</v>
      </c>
      <c r="G21" s="9">
        <v>2704.0329999999999</v>
      </c>
      <c r="H21" s="9">
        <v>10.084</v>
      </c>
      <c r="I21" s="9">
        <v>353.226</v>
      </c>
      <c r="J21" s="9">
        <v>8.9030000000000005</v>
      </c>
      <c r="K21" s="1">
        <f t="shared" si="0"/>
        <v>2.5204826371784637E-2</v>
      </c>
      <c r="L21" s="9">
        <v>0</v>
      </c>
      <c r="M21" s="9">
        <v>2360.8910000000001</v>
      </c>
    </row>
    <row r="22" spans="1:13" s="42" customFormat="1" ht="45" customHeight="1" thickBot="1" x14ac:dyDescent="0.45">
      <c r="A22" s="18">
        <v>14.3</v>
      </c>
      <c r="B22" s="11" t="s">
        <v>74</v>
      </c>
      <c r="C22" s="11" t="s">
        <v>79</v>
      </c>
      <c r="D22" s="11" t="s">
        <v>76</v>
      </c>
      <c r="E22" s="12" t="s">
        <v>29</v>
      </c>
      <c r="F22" s="12" t="s">
        <v>77</v>
      </c>
      <c r="G22" s="9">
        <v>3.2669999999999999</v>
      </c>
      <c r="H22" s="9">
        <v>0</v>
      </c>
      <c r="I22" s="9">
        <v>0.21</v>
      </c>
      <c r="J22" s="9">
        <v>0.10299999999999999</v>
      </c>
      <c r="K22" s="1">
        <f t="shared" si="0"/>
        <v>0.49047619047619045</v>
      </c>
      <c r="L22" s="9">
        <v>0</v>
      </c>
      <c r="M22" s="9">
        <v>3.0579999999999998</v>
      </c>
    </row>
    <row r="23" spans="1:13" s="42" customFormat="1" ht="45" customHeight="1" thickBot="1" x14ac:dyDescent="0.45">
      <c r="A23" s="13">
        <v>15</v>
      </c>
      <c r="B23" s="11" t="s">
        <v>80</v>
      </c>
      <c r="C23" s="11" t="s">
        <v>81</v>
      </c>
      <c r="D23" s="11" t="s">
        <v>76</v>
      </c>
      <c r="E23" s="12" t="s">
        <v>29</v>
      </c>
      <c r="F23" s="12" t="s">
        <v>30</v>
      </c>
      <c r="G23" s="2">
        <v>559.86300000000006</v>
      </c>
      <c r="H23" s="2">
        <v>0</v>
      </c>
      <c r="I23" s="2">
        <v>0</v>
      </c>
      <c r="J23" s="2">
        <v>0</v>
      </c>
      <c r="K23" s="1" t="str">
        <f t="shared" si="0"/>
        <v>-</v>
      </c>
      <c r="L23" s="3">
        <v>559.86300000000006</v>
      </c>
      <c r="M23" s="2">
        <v>0</v>
      </c>
    </row>
    <row r="24" spans="1:13" s="42" customFormat="1" ht="45" customHeight="1" thickBot="1" x14ac:dyDescent="0.45">
      <c r="A24" s="18">
        <v>16.100000000000001</v>
      </c>
      <c r="B24" s="11" t="s">
        <v>82</v>
      </c>
      <c r="C24" s="11" t="s">
        <v>83</v>
      </c>
      <c r="D24" s="11" t="s">
        <v>84</v>
      </c>
      <c r="E24" s="12" t="s">
        <v>24</v>
      </c>
      <c r="F24" s="12" t="s">
        <v>25</v>
      </c>
      <c r="G24" s="2">
        <v>4.2670000000000003</v>
      </c>
      <c r="H24" s="2">
        <v>4.2670000000000003</v>
      </c>
      <c r="I24" s="2">
        <v>0</v>
      </c>
      <c r="J24" s="2">
        <v>0</v>
      </c>
      <c r="K24" s="1" t="str">
        <f t="shared" si="0"/>
        <v>-</v>
      </c>
      <c r="L24" s="2">
        <v>4.2670000000000003</v>
      </c>
      <c r="M24" s="2">
        <v>4.2670000000000003</v>
      </c>
    </row>
    <row r="25" spans="1:13" s="42" customFormat="1" ht="45" customHeight="1" thickBot="1" x14ac:dyDescent="0.45">
      <c r="A25" s="18">
        <v>16.2</v>
      </c>
      <c r="B25" s="11" t="s">
        <v>82</v>
      </c>
      <c r="C25" s="11" t="s">
        <v>85</v>
      </c>
      <c r="D25" s="11" t="s">
        <v>84</v>
      </c>
      <c r="E25" s="12" t="s">
        <v>24</v>
      </c>
      <c r="F25" s="12" t="s">
        <v>25</v>
      </c>
      <c r="G25" s="2">
        <v>2654.62</v>
      </c>
      <c r="H25" s="2">
        <v>1687.865</v>
      </c>
      <c r="I25" s="2">
        <v>0</v>
      </c>
      <c r="J25" s="2">
        <v>0</v>
      </c>
      <c r="K25" s="1" t="str">
        <f t="shared" si="0"/>
        <v>-</v>
      </c>
      <c r="L25" s="2">
        <v>2654.62</v>
      </c>
      <c r="M25" s="2">
        <v>1687.865</v>
      </c>
    </row>
    <row r="26" spans="1:13" s="42" customFormat="1" ht="45" customHeight="1" thickBot="1" x14ac:dyDescent="0.45">
      <c r="A26" s="13">
        <v>17</v>
      </c>
      <c r="B26" s="11" t="s">
        <v>86</v>
      </c>
      <c r="C26" s="11" t="s">
        <v>87</v>
      </c>
      <c r="D26" s="11" t="s">
        <v>88</v>
      </c>
      <c r="E26" s="12" t="s">
        <v>29</v>
      </c>
      <c r="F26" s="12" t="s">
        <v>77</v>
      </c>
      <c r="G26" s="9">
        <v>9781.6859999999997</v>
      </c>
      <c r="H26" s="2">
        <v>1720</v>
      </c>
      <c r="I26" s="2">
        <v>684.37</v>
      </c>
      <c r="J26" s="2">
        <v>30.83</v>
      </c>
      <c r="K26" s="1">
        <f t="shared" si="0"/>
        <v>4.5048730949632507E-2</v>
      </c>
      <c r="L26" s="2">
        <v>0</v>
      </c>
      <c r="M26" s="2">
        <v>10817.316000000001</v>
      </c>
    </row>
    <row r="27" spans="1:13" s="42" customFormat="1" ht="45" customHeight="1" thickBot="1" x14ac:dyDescent="0.45">
      <c r="A27" s="13">
        <v>18</v>
      </c>
      <c r="B27" s="16" t="s">
        <v>89</v>
      </c>
      <c r="C27" s="16" t="s">
        <v>90</v>
      </c>
      <c r="D27" s="16" t="s">
        <v>91</v>
      </c>
      <c r="E27" s="24" t="s">
        <v>50</v>
      </c>
      <c r="F27" s="24" t="s">
        <v>39</v>
      </c>
      <c r="G27" s="25">
        <v>45700.290999999997</v>
      </c>
      <c r="H27" s="9">
        <v>26937.451000000001</v>
      </c>
      <c r="I27" s="9">
        <v>12504.553</v>
      </c>
      <c r="J27" s="9">
        <v>0</v>
      </c>
      <c r="K27" s="1">
        <f t="shared" si="0"/>
        <v>0</v>
      </c>
      <c r="L27" s="9">
        <v>0</v>
      </c>
      <c r="M27" s="9">
        <v>60133.188999999998</v>
      </c>
    </row>
    <row r="28" spans="1:13" s="42" customFormat="1" ht="60.75" customHeight="1" thickBot="1" x14ac:dyDescent="0.45">
      <c r="A28" s="13">
        <v>19</v>
      </c>
      <c r="B28" s="11" t="s">
        <v>92</v>
      </c>
      <c r="C28" s="11" t="s">
        <v>93</v>
      </c>
      <c r="D28" s="11" t="s">
        <v>94</v>
      </c>
      <c r="E28" s="12" t="s">
        <v>29</v>
      </c>
      <c r="F28" s="12" t="s">
        <v>30</v>
      </c>
      <c r="G28" s="4">
        <v>1323.414</v>
      </c>
      <c r="H28" s="9">
        <v>1905.49</v>
      </c>
      <c r="I28" s="9">
        <v>1821.99</v>
      </c>
      <c r="J28" s="9">
        <v>7.7110000000000003</v>
      </c>
      <c r="K28" s="1">
        <f t="shared" si="0"/>
        <v>4.2321856870784144E-3</v>
      </c>
      <c r="L28" s="9">
        <v>0</v>
      </c>
      <c r="M28" s="9">
        <v>1406.914</v>
      </c>
    </row>
    <row r="29" spans="1:13" s="42" customFormat="1" ht="56.25" customHeight="1" thickBot="1" x14ac:dyDescent="0.45">
      <c r="A29" s="13">
        <v>20</v>
      </c>
      <c r="B29" s="26" t="s">
        <v>95</v>
      </c>
      <c r="C29" s="26" t="s">
        <v>96</v>
      </c>
      <c r="D29" s="27" t="s">
        <v>97</v>
      </c>
      <c r="E29" s="12" t="s">
        <v>98</v>
      </c>
      <c r="F29" s="12" t="s">
        <v>41</v>
      </c>
      <c r="G29" s="9">
        <v>5000</v>
      </c>
      <c r="H29" s="5">
        <v>100.03</v>
      </c>
      <c r="I29" s="9">
        <v>356.72</v>
      </c>
      <c r="J29" s="9">
        <v>45.976999999999997</v>
      </c>
      <c r="K29" s="1">
        <f t="shared" si="0"/>
        <v>0.12888820363310158</v>
      </c>
      <c r="L29" s="9">
        <v>0</v>
      </c>
      <c r="M29" s="5">
        <v>4743.3100000000004</v>
      </c>
    </row>
    <row r="30" spans="1:13" s="42" customFormat="1" ht="45" customHeight="1" thickBot="1" x14ac:dyDescent="0.45">
      <c r="A30" s="13">
        <v>21</v>
      </c>
      <c r="B30" s="11" t="s">
        <v>99</v>
      </c>
      <c r="C30" s="11" t="s">
        <v>100</v>
      </c>
      <c r="D30" s="11" t="s">
        <v>101</v>
      </c>
      <c r="E30" s="12" t="s">
        <v>29</v>
      </c>
      <c r="F30" s="12" t="s">
        <v>77</v>
      </c>
      <c r="G30" s="9">
        <v>0.21099999999999999</v>
      </c>
      <c r="H30" s="9">
        <v>0</v>
      </c>
      <c r="I30" s="9">
        <v>0.10199999999999999</v>
      </c>
      <c r="J30" s="9">
        <v>0</v>
      </c>
      <c r="K30" s="1">
        <f t="shared" si="0"/>
        <v>0</v>
      </c>
      <c r="L30" s="9">
        <v>0.109</v>
      </c>
      <c r="M30" s="9">
        <v>0</v>
      </c>
    </row>
    <row r="31" spans="1:13" s="42" customFormat="1" ht="45" customHeight="1" thickBot="1" x14ac:dyDescent="0.45">
      <c r="A31" s="13" t="s">
        <v>102</v>
      </c>
      <c r="B31" s="11" t="s">
        <v>103</v>
      </c>
      <c r="C31" s="11" t="s">
        <v>104</v>
      </c>
      <c r="D31" s="11" t="s">
        <v>101</v>
      </c>
      <c r="E31" s="12" t="s">
        <v>29</v>
      </c>
      <c r="F31" s="12" t="s">
        <v>30</v>
      </c>
      <c r="G31" s="9">
        <v>28.036999999999999</v>
      </c>
      <c r="H31" s="9">
        <v>2.0000000000000001E-4</v>
      </c>
      <c r="I31" s="9">
        <v>1.0920000000000001</v>
      </c>
      <c r="J31" s="9">
        <v>0.748</v>
      </c>
      <c r="K31" s="1">
        <f t="shared" si="0"/>
        <v>0.68498168498168488</v>
      </c>
      <c r="L31" s="9">
        <v>0</v>
      </c>
      <c r="M31" s="9">
        <v>26.946000000000002</v>
      </c>
    </row>
    <row r="32" spans="1:13" s="42" customFormat="1" ht="45" customHeight="1" thickBot="1" x14ac:dyDescent="0.45">
      <c r="A32" s="13">
        <v>23</v>
      </c>
      <c r="B32" s="11" t="s">
        <v>105</v>
      </c>
      <c r="C32" s="11" t="s">
        <v>106</v>
      </c>
      <c r="D32" s="11" t="s">
        <v>107</v>
      </c>
      <c r="E32" s="12" t="s">
        <v>108</v>
      </c>
      <c r="F32" s="12" t="s">
        <v>25</v>
      </c>
      <c r="G32" s="9">
        <v>7115.2650000000003</v>
      </c>
      <c r="H32" s="9">
        <v>5020.0020000000004</v>
      </c>
      <c r="I32" s="9">
        <v>7569.7659999999996</v>
      </c>
      <c r="J32" s="9">
        <v>55.941000000000003</v>
      </c>
      <c r="K32" s="1">
        <f t="shared" si="0"/>
        <v>7.3900567071690203E-3</v>
      </c>
      <c r="L32" s="9">
        <v>0</v>
      </c>
      <c r="M32" s="9">
        <v>4565.5010000000002</v>
      </c>
    </row>
    <row r="33" spans="1:13" s="42" customFormat="1" ht="45" customHeight="1" thickBot="1" x14ac:dyDescent="0.45">
      <c r="A33" s="18">
        <v>24.1</v>
      </c>
      <c r="B33" s="11" t="s">
        <v>109</v>
      </c>
      <c r="C33" s="11" t="s">
        <v>110</v>
      </c>
      <c r="D33" s="11" t="s">
        <v>111</v>
      </c>
      <c r="E33" s="12" t="s">
        <v>29</v>
      </c>
      <c r="F33" s="12" t="s">
        <v>30</v>
      </c>
      <c r="G33" s="9">
        <v>350</v>
      </c>
      <c r="H33" s="9">
        <v>7.4999999999999997E-2</v>
      </c>
      <c r="I33" s="9">
        <v>7.4999999999999997E-2</v>
      </c>
      <c r="J33" s="9">
        <v>7.4999999999999997E-2</v>
      </c>
      <c r="K33" s="1">
        <f t="shared" si="0"/>
        <v>1</v>
      </c>
      <c r="L33" s="9">
        <v>0</v>
      </c>
      <c r="M33" s="9">
        <v>350</v>
      </c>
    </row>
    <row r="34" spans="1:13" s="42" customFormat="1" ht="45" customHeight="1" thickBot="1" x14ac:dyDescent="0.45">
      <c r="A34" s="18">
        <v>24.2</v>
      </c>
      <c r="B34" s="11" t="s">
        <v>109</v>
      </c>
      <c r="C34" s="11" t="s">
        <v>112</v>
      </c>
      <c r="D34" s="11" t="s">
        <v>113</v>
      </c>
      <c r="E34" s="12" t="s">
        <v>29</v>
      </c>
      <c r="F34" s="12" t="s">
        <v>30</v>
      </c>
      <c r="G34" s="9">
        <v>50</v>
      </c>
      <c r="H34" s="9">
        <v>5.0000000000000001E-3</v>
      </c>
      <c r="I34" s="9">
        <v>5.0000000000000001E-3</v>
      </c>
      <c r="J34" s="9">
        <v>0</v>
      </c>
      <c r="K34" s="1">
        <f t="shared" si="0"/>
        <v>0</v>
      </c>
      <c r="L34" s="9">
        <v>0</v>
      </c>
      <c r="M34" s="9">
        <v>50</v>
      </c>
    </row>
    <row r="35" spans="1:13" s="42" customFormat="1" ht="45" customHeight="1" thickBot="1" x14ac:dyDescent="0.45">
      <c r="A35" s="13">
        <v>25</v>
      </c>
      <c r="B35" s="11" t="s">
        <v>114</v>
      </c>
      <c r="C35" s="11" t="s">
        <v>115</v>
      </c>
      <c r="D35" s="11" t="s">
        <v>116</v>
      </c>
      <c r="E35" s="12" t="s">
        <v>108</v>
      </c>
      <c r="F35" s="12" t="s">
        <v>25</v>
      </c>
      <c r="G35" s="9">
        <v>526.21699999999998</v>
      </c>
      <c r="H35" s="9">
        <v>3884.3449999999998</v>
      </c>
      <c r="I35" s="9">
        <v>1316.4190000000001</v>
      </c>
      <c r="J35" s="9">
        <v>0</v>
      </c>
      <c r="K35" s="1">
        <f t="shared" si="0"/>
        <v>0</v>
      </c>
      <c r="L35" s="9">
        <v>0</v>
      </c>
      <c r="M35" s="9">
        <v>3094.143</v>
      </c>
    </row>
    <row r="36" spans="1:13" s="42" customFormat="1" ht="45" customHeight="1" thickBot="1" x14ac:dyDescent="0.45">
      <c r="A36" s="13">
        <v>26</v>
      </c>
      <c r="B36" s="11" t="s">
        <v>117</v>
      </c>
      <c r="C36" s="11" t="s">
        <v>118</v>
      </c>
      <c r="D36" s="11" t="s">
        <v>116</v>
      </c>
      <c r="E36" s="12" t="s">
        <v>29</v>
      </c>
      <c r="F36" s="12" t="s">
        <v>30</v>
      </c>
      <c r="G36" s="9">
        <v>29.26</v>
      </c>
      <c r="H36" s="19">
        <v>1E-3</v>
      </c>
      <c r="I36" s="9">
        <v>0</v>
      </c>
      <c r="J36" s="9">
        <v>0</v>
      </c>
      <c r="K36" s="1" t="str">
        <f t="shared" si="0"/>
        <v>-</v>
      </c>
      <c r="L36" s="9">
        <v>0</v>
      </c>
      <c r="M36" s="9">
        <v>29.26</v>
      </c>
    </row>
    <row r="37" spans="1:13" s="42" customFormat="1" ht="45" customHeight="1" thickBot="1" x14ac:dyDescent="0.45">
      <c r="A37" s="13">
        <v>27</v>
      </c>
      <c r="B37" s="11" t="s">
        <v>119</v>
      </c>
      <c r="C37" s="11" t="s">
        <v>120</v>
      </c>
      <c r="D37" s="11" t="s">
        <v>121</v>
      </c>
      <c r="E37" s="12" t="s">
        <v>29</v>
      </c>
      <c r="F37" s="12" t="s">
        <v>30</v>
      </c>
      <c r="G37" s="9">
        <v>5403.9009999999998</v>
      </c>
      <c r="H37" s="9">
        <v>0.42</v>
      </c>
      <c r="I37" s="9">
        <v>303.34399999999999</v>
      </c>
      <c r="J37" s="9">
        <v>6.726</v>
      </c>
      <c r="K37" s="1">
        <f t="shared" si="0"/>
        <v>2.217284666912812E-2</v>
      </c>
      <c r="L37" s="9">
        <v>0</v>
      </c>
      <c r="M37" s="9">
        <v>5100.9790000000003</v>
      </c>
    </row>
    <row r="38" spans="1:13" s="42" customFormat="1" ht="45" customHeight="1" thickBot="1" x14ac:dyDescent="0.45">
      <c r="A38" s="13">
        <v>28</v>
      </c>
      <c r="B38" s="11" t="s">
        <v>122</v>
      </c>
      <c r="C38" s="11" t="s">
        <v>123</v>
      </c>
      <c r="D38" s="11" t="s">
        <v>124</v>
      </c>
      <c r="E38" s="12" t="s">
        <v>29</v>
      </c>
      <c r="F38" s="12" t="s">
        <v>125</v>
      </c>
      <c r="G38" s="9">
        <v>74.19</v>
      </c>
      <c r="H38" s="9">
        <v>6.0000000000000001E-3</v>
      </c>
      <c r="I38" s="9">
        <v>11.75</v>
      </c>
      <c r="J38" s="9">
        <v>8.5000000000000006E-2</v>
      </c>
      <c r="K38" s="1">
        <f t="shared" si="0"/>
        <v>7.2340425531914896E-3</v>
      </c>
      <c r="L38" s="9">
        <v>0</v>
      </c>
      <c r="M38" s="9">
        <v>62.445999999999998</v>
      </c>
    </row>
    <row r="39" spans="1:13" s="42" customFormat="1" ht="45" customHeight="1" thickBot="1" x14ac:dyDescent="0.45">
      <c r="A39" s="13">
        <v>29</v>
      </c>
      <c r="B39" s="11" t="s">
        <v>126</v>
      </c>
      <c r="C39" s="11" t="s">
        <v>127</v>
      </c>
      <c r="D39" s="11" t="s">
        <v>128</v>
      </c>
      <c r="E39" s="12" t="s">
        <v>29</v>
      </c>
      <c r="F39" s="12" t="s">
        <v>73</v>
      </c>
      <c r="G39" s="9">
        <v>39568.845999999998</v>
      </c>
      <c r="H39" s="9">
        <v>115546.164</v>
      </c>
      <c r="I39" s="9">
        <v>84645.68</v>
      </c>
      <c r="J39" s="9">
        <v>125.24299999999999</v>
      </c>
      <c r="K39" s="1">
        <f t="shared" si="0"/>
        <v>1.4796147895557105E-3</v>
      </c>
      <c r="L39" s="9">
        <v>0</v>
      </c>
      <c r="M39" s="9">
        <v>70469.33</v>
      </c>
    </row>
    <row r="40" spans="1:13" s="42" customFormat="1" ht="45" customHeight="1" thickBot="1" x14ac:dyDescent="0.45">
      <c r="A40" s="18">
        <v>30.1</v>
      </c>
      <c r="B40" s="11" t="s">
        <v>129</v>
      </c>
      <c r="C40" s="11" t="s">
        <v>130</v>
      </c>
      <c r="D40" s="11" t="s">
        <v>131</v>
      </c>
      <c r="E40" s="12" t="s">
        <v>132</v>
      </c>
      <c r="F40" s="12" t="s">
        <v>30</v>
      </c>
      <c r="G40" s="9">
        <v>12777.618</v>
      </c>
      <c r="H40" s="9">
        <v>8680.1280000000006</v>
      </c>
      <c r="I40" s="9">
        <v>14569.65</v>
      </c>
      <c r="J40" s="9">
        <v>0</v>
      </c>
      <c r="K40" s="1">
        <f t="shared" si="0"/>
        <v>0</v>
      </c>
      <c r="L40" s="9">
        <v>0</v>
      </c>
      <c r="M40" s="9">
        <v>6888.0959999999995</v>
      </c>
    </row>
    <row r="41" spans="1:13" s="42" customFormat="1" ht="45" customHeight="1" thickBot="1" x14ac:dyDescent="0.45">
      <c r="A41" s="18">
        <v>30.2</v>
      </c>
      <c r="B41" s="11" t="s">
        <v>133</v>
      </c>
      <c r="C41" s="11" t="s">
        <v>134</v>
      </c>
      <c r="D41" s="11" t="s">
        <v>135</v>
      </c>
      <c r="E41" s="12" t="s">
        <v>136</v>
      </c>
      <c r="F41" s="12" t="s">
        <v>137</v>
      </c>
      <c r="G41" s="9">
        <v>0.67500000000000004</v>
      </c>
      <c r="H41" s="9">
        <v>3251.7020000000002</v>
      </c>
      <c r="I41" s="9">
        <v>0</v>
      </c>
      <c r="J41" s="9" t="s">
        <v>138</v>
      </c>
      <c r="K41" s="1" t="str">
        <f t="shared" si="0"/>
        <v>-</v>
      </c>
      <c r="L41" s="9">
        <v>0</v>
      </c>
      <c r="M41" s="9">
        <v>3252.377</v>
      </c>
    </row>
    <row r="42" spans="1:13" s="42" customFormat="1" ht="45" customHeight="1" thickBot="1" x14ac:dyDescent="0.45">
      <c r="A42" s="13">
        <v>31</v>
      </c>
      <c r="B42" s="11" t="s">
        <v>139</v>
      </c>
      <c r="C42" s="11" t="s">
        <v>140</v>
      </c>
      <c r="D42" s="11" t="s">
        <v>141</v>
      </c>
      <c r="E42" s="12" t="s">
        <v>29</v>
      </c>
      <c r="F42" s="12" t="s">
        <v>30</v>
      </c>
      <c r="G42" s="9">
        <v>587.83799999999997</v>
      </c>
      <c r="H42" s="9">
        <v>5.0000000000000001E-3</v>
      </c>
      <c r="I42" s="9">
        <v>0</v>
      </c>
      <c r="J42" s="9">
        <v>0</v>
      </c>
      <c r="K42" s="1" t="str">
        <f t="shared" si="0"/>
        <v>-</v>
      </c>
      <c r="L42" s="9">
        <v>0</v>
      </c>
      <c r="M42" s="9">
        <v>587.84400000000005</v>
      </c>
    </row>
    <row r="43" spans="1:13" s="42" customFormat="1" ht="45" customHeight="1" thickBot="1" x14ac:dyDescent="0.45">
      <c r="A43" s="13">
        <v>32</v>
      </c>
      <c r="B43" s="11" t="s">
        <v>142</v>
      </c>
      <c r="C43" s="11" t="s">
        <v>143</v>
      </c>
      <c r="D43" s="11" t="s">
        <v>144</v>
      </c>
      <c r="E43" s="12" t="s">
        <v>29</v>
      </c>
      <c r="F43" s="12" t="s">
        <v>39</v>
      </c>
      <c r="G43" s="6">
        <v>33770.578000000001</v>
      </c>
      <c r="H43" s="9">
        <v>5253.9629999999997</v>
      </c>
      <c r="I43" s="9">
        <v>4795.924</v>
      </c>
      <c r="J43" s="9">
        <v>0</v>
      </c>
      <c r="K43" s="1">
        <f t="shared" si="0"/>
        <v>0</v>
      </c>
      <c r="L43" s="9">
        <v>0</v>
      </c>
      <c r="M43" s="9">
        <v>34228.616999999998</v>
      </c>
    </row>
    <row r="44" spans="1:13" s="42" customFormat="1" ht="45" customHeight="1" thickBot="1" x14ac:dyDescent="0.45">
      <c r="A44" s="13">
        <v>33</v>
      </c>
      <c r="B44" s="11" t="s">
        <v>145</v>
      </c>
      <c r="C44" s="11" t="s">
        <v>146</v>
      </c>
      <c r="D44" s="11" t="s">
        <v>147</v>
      </c>
      <c r="E44" s="12" t="s">
        <v>29</v>
      </c>
      <c r="F44" s="12" t="s">
        <v>30</v>
      </c>
      <c r="G44" s="9">
        <v>9375.4879999999994</v>
      </c>
      <c r="H44" s="9">
        <v>4005.6880000000001</v>
      </c>
      <c r="I44" s="9">
        <v>3742.9459999999999</v>
      </c>
      <c r="J44" s="9">
        <v>33.53</v>
      </c>
      <c r="K44" s="1">
        <f t="shared" si="0"/>
        <v>8.9581842751672077E-3</v>
      </c>
      <c r="L44" s="9">
        <v>0</v>
      </c>
      <c r="M44" s="9">
        <v>9638.23</v>
      </c>
    </row>
    <row r="45" spans="1:13" s="42" customFormat="1" ht="45" customHeight="1" thickBot="1" x14ac:dyDescent="0.45">
      <c r="A45" s="13">
        <v>34</v>
      </c>
      <c r="B45" s="11" t="s">
        <v>148</v>
      </c>
      <c r="C45" s="11" t="s">
        <v>149</v>
      </c>
      <c r="D45" s="11" t="s">
        <v>150</v>
      </c>
      <c r="E45" s="12" t="s">
        <v>29</v>
      </c>
      <c r="F45" s="12" t="s">
        <v>151</v>
      </c>
      <c r="G45" s="9">
        <v>3768.9430000000002</v>
      </c>
      <c r="H45" s="9">
        <v>3000.2979999999998</v>
      </c>
      <c r="I45" s="9">
        <v>2282.1</v>
      </c>
      <c r="J45" s="9">
        <v>38.777000000000001</v>
      </c>
      <c r="K45" s="1">
        <f t="shared" si="0"/>
        <v>1.6991805792910038E-2</v>
      </c>
      <c r="L45" s="9">
        <v>0</v>
      </c>
      <c r="M45" s="9">
        <v>4487.1409999999996</v>
      </c>
    </row>
    <row r="46" spans="1:13" s="42" customFormat="1" ht="45" customHeight="1" thickBot="1" x14ac:dyDescent="0.45">
      <c r="A46" s="13">
        <v>35</v>
      </c>
      <c r="B46" s="11" t="s">
        <v>152</v>
      </c>
      <c r="C46" s="11" t="s">
        <v>153</v>
      </c>
      <c r="D46" s="11" t="s">
        <v>154</v>
      </c>
      <c r="E46" s="12" t="s">
        <v>29</v>
      </c>
      <c r="F46" s="12" t="s">
        <v>151</v>
      </c>
      <c r="G46" s="9">
        <v>62808.266000000003</v>
      </c>
      <c r="H46" s="9">
        <v>15014.26</v>
      </c>
      <c r="I46" s="9">
        <v>14284.798000000001</v>
      </c>
      <c r="J46" s="9">
        <v>101.307</v>
      </c>
      <c r="K46" s="1">
        <f t="shared" si="0"/>
        <v>7.0919448773444325E-3</v>
      </c>
      <c r="L46" s="9">
        <v>0</v>
      </c>
      <c r="M46" s="9">
        <v>63537.728000000003</v>
      </c>
    </row>
    <row r="47" spans="1:13" s="42" customFormat="1" ht="56.25" customHeight="1" thickBot="1" x14ac:dyDescent="0.45">
      <c r="A47" s="13" t="s">
        <v>155</v>
      </c>
      <c r="B47" s="15" t="s">
        <v>156</v>
      </c>
      <c r="C47" s="15" t="s">
        <v>130</v>
      </c>
      <c r="D47" s="16" t="s">
        <v>157</v>
      </c>
      <c r="E47" s="44" t="s">
        <v>158</v>
      </c>
      <c r="F47" s="12" t="s">
        <v>30</v>
      </c>
      <c r="G47" s="17" t="s">
        <v>35</v>
      </c>
      <c r="H47" s="45">
        <v>9284.23</v>
      </c>
      <c r="I47" s="9">
        <v>293.71600000000001</v>
      </c>
      <c r="J47" s="9">
        <v>0</v>
      </c>
      <c r="K47" s="1">
        <f t="shared" si="0"/>
        <v>0</v>
      </c>
      <c r="L47" s="9">
        <v>0</v>
      </c>
      <c r="M47" s="9">
        <v>8990.5139999999992</v>
      </c>
    </row>
    <row r="48" spans="1:13" s="42" customFormat="1" ht="45" customHeight="1" thickBot="1" x14ac:dyDescent="0.45">
      <c r="A48" s="13" t="s">
        <v>159</v>
      </c>
      <c r="B48" s="11" t="s">
        <v>160</v>
      </c>
      <c r="C48" s="11" t="s">
        <v>161</v>
      </c>
      <c r="D48" s="11" t="s">
        <v>162</v>
      </c>
      <c r="E48" s="12" t="s">
        <v>29</v>
      </c>
      <c r="F48" s="12" t="s">
        <v>30</v>
      </c>
      <c r="G48" s="46">
        <v>7576.2539999999999</v>
      </c>
      <c r="H48" s="9">
        <v>751.04</v>
      </c>
      <c r="I48" s="9">
        <v>3022.3209999999999</v>
      </c>
      <c r="J48" s="9">
        <v>0</v>
      </c>
      <c r="K48" s="1">
        <f t="shared" si="0"/>
        <v>0</v>
      </c>
      <c r="L48" s="9">
        <v>25.991</v>
      </c>
      <c r="M48" s="47">
        <v>5278.9809999999998</v>
      </c>
    </row>
    <row r="49" spans="1:13" s="42" customFormat="1" ht="45" customHeight="1" thickBot="1" x14ac:dyDescent="0.45">
      <c r="A49" s="13">
        <v>38</v>
      </c>
      <c r="B49" s="11" t="s">
        <v>163</v>
      </c>
      <c r="C49" s="11" t="s">
        <v>164</v>
      </c>
      <c r="D49" s="11" t="s">
        <v>165</v>
      </c>
      <c r="E49" s="12" t="s">
        <v>166</v>
      </c>
      <c r="F49" s="12" t="s">
        <v>167</v>
      </c>
      <c r="G49" s="9">
        <v>7035.9939999999997</v>
      </c>
      <c r="H49" s="9">
        <v>2058.7759999999998</v>
      </c>
      <c r="I49" s="9">
        <v>1324.0409999999999</v>
      </c>
      <c r="J49" s="9">
        <v>275.99200000000002</v>
      </c>
      <c r="K49" s="1">
        <f t="shared" si="0"/>
        <v>0.20844671728443456</v>
      </c>
      <c r="L49" s="9">
        <v>0</v>
      </c>
      <c r="M49" s="9">
        <v>7770.73</v>
      </c>
    </row>
    <row r="50" spans="1:13" s="42" customFormat="1" ht="45" customHeight="1" thickBot="1" x14ac:dyDescent="0.45">
      <c r="A50" s="13">
        <v>39</v>
      </c>
      <c r="B50" s="11" t="s">
        <v>168</v>
      </c>
      <c r="C50" s="11" t="s">
        <v>169</v>
      </c>
      <c r="D50" s="11" t="s">
        <v>170</v>
      </c>
      <c r="E50" s="12" t="s">
        <v>166</v>
      </c>
      <c r="F50" s="12" t="s">
        <v>167</v>
      </c>
      <c r="G50" s="9">
        <v>1658.3609999999996</v>
      </c>
      <c r="H50" s="9">
        <v>546.78</v>
      </c>
      <c r="I50" s="9">
        <v>284.84499999999997</v>
      </c>
      <c r="J50" s="9">
        <v>88.198999999999998</v>
      </c>
      <c r="K50" s="1">
        <f t="shared" si="0"/>
        <v>0.30963857536554973</v>
      </c>
      <c r="L50" s="9">
        <v>0</v>
      </c>
      <c r="M50" s="9">
        <v>1920.296</v>
      </c>
    </row>
    <row r="51" spans="1:13" s="42" customFormat="1" ht="45" customHeight="1" thickBot="1" x14ac:dyDescent="0.45">
      <c r="A51" s="13">
        <v>40</v>
      </c>
      <c r="B51" s="11" t="s">
        <v>171</v>
      </c>
      <c r="C51" s="11" t="s">
        <v>172</v>
      </c>
      <c r="D51" s="11" t="s">
        <v>173</v>
      </c>
      <c r="E51" s="12" t="s">
        <v>29</v>
      </c>
      <c r="F51" s="12" t="s">
        <v>30</v>
      </c>
      <c r="G51" s="9">
        <v>11840.425999999999</v>
      </c>
      <c r="H51" s="9">
        <v>2243.3969999999999</v>
      </c>
      <c r="I51" s="9">
        <v>5927.4870000000001</v>
      </c>
      <c r="J51" s="9">
        <v>0</v>
      </c>
      <c r="K51" s="1">
        <f t="shared" si="0"/>
        <v>0</v>
      </c>
      <c r="L51" s="9">
        <v>5917.058</v>
      </c>
      <c r="M51" s="20">
        <v>2239.2779999999998</v>
      </c>
    </row>
    <row r="52" spans="1:13" s="42" customFormat="1" ht="45" customHeight="1" thickBot="1" x14ac:dyDescent="0.45">
      <c r="A52" s="13">
        <v>41</v>
      </c>
      <c r="B52" s="11" t="s">
        <v>174</v>
      </c>
      <c r="C52" s="11" t="s">
        <v>175</v>
      </c>
      <c r="D52" s="11" t="s">
        <v>176</v>
      </c>
      <c r="E52" s="12" t="s">
        <v>50</v>
      </c>
      <c r="F52" s="12" t="s">
        <v>54</v>
      </c>
      <c r="G52" s="9">
        <v>2939.2750000000001</v>
      </c>
      <c r="H52" s="9">
        <v>1.879</v>
      </c>
      <c r="I52" s="9">
        <v>242.19900000000001</v>
      </c>
      <c r="J52" s="9">
        <v>5.875</v>
      </c>
      <c r="K52" s="1">
        <f t="shared" si="0"/>
        <v>2.4256912704016118E-2</v>
      </c>
      <c r="L52" s="9">
        <v>5.1740000000000004</v>
      </c>
      <c r="M52" s="9">
        <v>2693.7820000000002</v>
      </c>
    </row>
    <row r="53" spans="1:13" s="42" customFormat="1" ht="45" customHeight="1" thickBot="1" x14ac:dyDescent="0.45">
      <c r="A53" s="13">
        <v>42</v>
      </c>
      <c r="B53" s="11" t="s">
        <v>177</v>
      </c>
      <c r="C53" s="12" t="s">
        <v>178</v>
      </c>
      <c r="D53" s="11" t="s">
        <v>38</v>
      </c>
      <c r="E53" s="12" t="s">
        <v>98</v>
      </c>
      <c r="F53" s="12" t="s">
        <v>179</v>
      </c>
      <c r="G53" s="9">
        <v>76529.629000000001</v>
      </c>
      <c r="H53" s="9">
        <v>35280.966999999997</v>
      </c>
      <c r="I53" s="9">
        <v>46114.267</v>
      </c>
      <c r="J53" s="9">
        <v>182.58199999999999</v>
      </c>
      <c r="K53" s="1">
        <f t="shared" si="0"/>
        <v>3.9593386576002604E-3</v>
      </c>
      <c r="L53" s="17">
        <v>0</v>
      </c>
      <c r="M53" s="9">
        <v>65696.328999999998</v>
      </c>
    </row>
    <row r="54" spans="1:13" s="42" customFormat="1" ht="45" customHeight="1" thickBot="1" x14ac:dyDescent="0.45">
      <c r="A54" s="13">
        <v>43</v>
      </c>
      <c r="B54" s="11" t="s">
        <v>180</v>
      </c>
      <c r="C54" s="12" t="s">
        <v>178</v>
      </c>
      <c r="D54" s="11" t="s">
        <v>38</v>
      </c>
      <c r="E54" s="12" t="s">
        <v>181</v>
      </c>
      <c r="F54" s="12" t="s">
        <v>73</v>
      </c>
      <c r="G54" s="9">
        <v>309062.33100000001</v>
      </c>
      <c r="H54" s="9">
        <v>29496.690999999999</v>
      </c>
      <c r="I54" s="9">
        <v>70924.960999999996</v>
      </c>
      <c r="J54" s="9">
        <v>592.60799999999995</v>
      </c>
      <c r="K54" s="1">
        <f t="shared" si="0"/>
        <v>8.3554222891994261E-3</v>
      </c>
      <c r="L54" s="9">
        <v>1243.414</v>
      </c>
      <c r="M54" s="9">
        <v>266390.64899999998</v>
      </c>
    </row>
    <row r="55" spans="1:13" s="42" customFormat="1" ht="45" customHeight="1" thickBot="1" x14ac:dyDescent="0.45">
      <c r="A55" s="13">
        <v>44</v>
      </c>
      <c r="B55" s="11" t="s">
        <v>182</v>
      </c>
      <c r="C55" s="11" t="s">
        <v>183</v>
      </c>
      <c r="D55" s="11" t="s">
        <v>184</v>
      </c>
      <c r="E55" s="12" t="s">
        <v>50</v>
      </c>
      <c r="F55" s="12" t="s">
        <v>41</v>
      </c>
      <c r="G55" s="9">
        <v>155.422</v>
      </c>
      <c r="H55" s="9">
        <v>0</v>
      </c>
      <c r="I55" s="9">
        <v>0</v>
      </c>
      <c r="J55" s="9">
        <v>0</v>
      </c>
      <c r="K55" s="1" t="str">
        <f t="shared" si="0"/>
        <v>-</v>
      </c>
      <c r="L55" s="9">
        <v>129.46899999999999</v>
      </c>
      <c r="M55" s="9">
        <v>25.954000000000001</v>
      </c>
    </row>
    <row r="56" spans="1:13" s="42" customFormat="1" ht="45" customHeight="1" thickBot="1" x14ac:dyDescent="0.45">
      <c r="A56" s="18">
        <v>45.1</v>
      </c>
      <c r="B56" s="11" t="s">
        <v>185</v>
      </c>
      <c r="C56" s="11" t="s">
        <v>186</v>
      </c>
      <c r="D56" s="11" t="s">
        <v>184</v>
      </c>
      <c r="E56" s="12" t="s">
        <v>50</v>
      </c>
      <c r="F56" s="12" t="s">
        <v>41</v>
      </c>
      <c r="G56" s="2">
        <v>89</v>
      </c>
      <c r="H56" s="9">
        <v>0</v>
      </c>
      <c r="I56" s="9">
        <v>0</v>
      </c>
      <c r="J56" s="9">
        <v>0</v>
      </c>
      <c r="K56" s="1" t="str">
        <f t="shared" si="0"/>
        <v>-</v>
      </c>
      <c r="L56" s="9">
        <v>0</v>
      </c>
      <c r="M56" s="9">
        <v>89</v>
      </c>
    </row>
    <row r="57" spans="1:13" s="42" customFormat="1" ht="45" customHeight="1" thickBot="1" x14ac:dyDescent="0.45">
      <c r="A57" s="18">
        <v>45.2</v>
      </c>
      <c r="B57" s="11" t="s">
        <v>185</v>
      </c>
      <c r="C57" s="11" t="s">
        <v>187</v>
      </c>
      <c r="D57" s="11" t="s">
        <v>184</v>
      </c>
      <c r="E57" s="12" t="s">
        <v>50</v>
      </c>
      <c r="F57" s="12" t="s">
        <v>41</v>
      </c>
      <c r="G57" s="2">
        <v>22.393999999999995</v>
      </c>
      <c r="H57" s="9">
        <v>0</v>
      </c>
      <c r="I57" s="9">
        <v>1.2829999999999999</v>
      </c>
      <c r="J57" s="9">
        <v>0</v>
      </c>
      <c r="K57" s="1">
        <f t="shared" si="0"/>
        <v>0</v>
      </c>
      <c r="L57" s="9">
        <v>4.4649999999999999</v>
      </c>
      <c r="M57" s="9">
        <v>16.646000000000001</v>
      </c>
    </row>
    <row r="58" spans="1:13" s="42" customFormat="1" ht="45" customHeight="1" thickBot="1" x14ac:dyDescent="0.45">
      <c r="A58" s="18">
        <v>45.3</v>
      </c>
      <c r="B58" s="11" t="s">
        <v>185</v>
      </c>
      <c r="C58" s="11" t="s">
        <v>188</v>
      </c>
      <c r="D58" s="11" t="s">
        <v>184</v>
      </c>
      <c r="E58" s="12" t="s">
        <v>50</v>
      </c>
      <c r="F58" s="12" t="s">
        <v>41</v>
      </c>
      <c r="G58" s="2">
        <v>6.2520000000000007</v>
      </c>
      <c r="H58" s="9">
        <v>152.68700000000001</v>
      </c>
      <c r="I58" s="9">
        <v>0</v>
      </c>
      <c r="J58" s="9">
        <v>0</v>
      </c>
      <c r="K58" s="1" t="str">
        <f t="shared" si="0"/>
        <v>-</v>
      </c>
      <c r="L58" s="9">
        <v>0</v>
      </c>
      <c r="M58" s="9">
        <v>158.93899999999999</v>
      </c>
    </row>
    <row r="59" spans="1:13" s="42" customFormat="1" ht="45" customHeight="1" thickBot="1" x14ac:dyDescent="0.45">
      <c r="A59" s="18">
        <v>46.1</v>
      </c>
      <c r="B59" s="11" t="s">
        <v>189</v>
      </c>
      <c r="C59" s="11" t="s">
        <v>190</v>
      </c>
      <c r="D59" s="11" t="s">
        <v>191</v>
      </c>
      <c r="E59" s="12" t="s">
        <v>50</v>
      </c>
      <c r="F59" s="12" t="s">
        <v>41</v>
      </c>
      <c r="G59" s="2">
        <v>390.30900000000003</v>
      </c>
      <c r="H59" s="2">
        <v>0.14399999999999999</v>
      </c>
      <c r="I59" s="2">
        <v>2.226</v>
      </c>
      <c r="J59" s="2">
        <v>0</v>
      </c>
      <c r="K59" s="1">
        <f t="shared" si="0"/>
        <v>0</v>
      </c>
      <c r="L59" s="2">
        <v>44.59</v>
      </c>
      <c r="M59" s="2">
        <v>343.637</v>
      </c>
    </row>
    <row r="60" spans="1:13" s="42" customFormat="1" ht="45" customHeight="1" thickBot="1" x14ac:dyDescent="0.45">
      <c r="A60" s="18">
        <v>46.2</v>
      </c>
      <c r="B60" s="11" t="s">
        <v>189</v>
      </c>
      <c r="C60" s="11" t="s">
        <v>187</v>
      </c>
      <c r="D60" s="11" t="s">
        <v>192</v>
      </c>
      <c r="E60" s="12" t="s">
        <v>50</v>
      </c>
      <c r="F60" s="12" t="s">
        <v>41</v>
      </c>
      <c r="G60" s="19">
        <v>9.2579999999999991</v>
      </c>
      <c r="H60" s="2">
        <v>1E-4</v>
      </c>
      <c r="I60" s="2">
        <v>0.42899999999999999</v>
      </c>
      <c r="J60" s="2">
        <v>0</v>
      </c>
      <c r="K60" s="1">
        <f t="shared" si="0"/>
        <v>0</v>
      </c>
      <c r="L60" s="2">
        <v>1.843</v>
      </c>
      <c r="M60" s="2">
        <v>6.9859999999999998</v>
      </c>
    </row>
    <row r="61" spans="1:13" s="42" customFormat="1" ht="45" customHeight="1" thickBot="1" x14ac:dyDescent="0.45">
      <c r="A61" s="18">
        <v>46.3</v>
      </c>
      <c r="B61" s="11" t="s">
        <v>189</v>
      </c>
      <c r="C61" s="11" t="s">
        <v>193</v>
      </c>
      <c r="D61" s="11" t="s">
        <v>194</v>
      </c>
      <c r="E61" s="12" t="s">
        <v>50</v>
      </c>
      <c r="F61" s="12" t="s">
        <v>41</v>
      </c>
      <c r="G61" s="2">
        <v>65.028000000000006</v>
      </c>
      <c r="H61" s="2">
        <v>5.5030000000000001</v>
      </c>
      <c r="I61" s="2">
        <v>0</v>
      </c>
      <c r="J61" s="2">
        <v>0</v>
      </c>
      <c r="K61" s="1" t="str">
        <f t="shared" si="0"/>
        <v>-</v>
      </c>
      <c r="L61" s="2">
        <v>2.762</v>
      </c>
      <c r="M61" s="2">
        <v>67.769000000000005</v>
      </c>
    </row>
    <row r="62" spans="1:13" s="42" customFormat="1" ht="45" customHeight="1" thickBot="1" x14ac:dyDescent="0.45">
      <c r="A62" s="18">
        <v>46.4</v>
      </c>
      <c r="B62" s="11" t="s">
        <v>189</v>
      </c>
      <c r="C62" s="11" t="s">
        <v>195</v>
      </c>
      <c r="D62" s="11" t="s">
        <v>196</v>
      </c>
      <c r="E62" s="12" t="s">
        <v>50</v>
      </c>
      <c r="F62" s="12" t="s">
        <v>41</v>
      </c>
      <c r="G62" s="2">
        <v>2.5619999999999998</v>
      </c>
      <c r="H62" s="2">
        <v>53.664999999999999</v>
      </c>
      <c r="I62" s="2">
        <v>0</v>
      </c>
      <c r="J62" s="2">
        <v>0</v>
      </c>
      <c r="K62" s="1" t="str">
        <f t="shared" si="0"/>
        <v>-</v>
      </c>
      <c r="L62" s="2">
        <v>0</v>
      </c>
      <c r="M62" s="2">
        <v>56.226999999999997</v>
      </c>
    </row>
    <row r="63" spans="1:13" s="42" customFormat="1" ht="45" customHeight="1" thickBot="1" x14ac:dyDescent="0.45">
      <c r="A63" s="13">
        <v>47</v>
      </c>
      <c r="B63" s="11" t="s">
        <v>197</v>
      </c>
      <c r="C63" s="11" t="s">
        <v>197</v>
      </c>
      <c r="D63" s="11" t="s">
        <v>184</v>
      </c>
      <c r="E63" s="12" t="s">
        <v>50</v>
      </c>
      <c r="F63" s="12" t="s">
        <v>41</v>
      </c>
      <c r="G63" s="9">
        <v>403.63699999999989</v>
      </c>
      <c r="H63" s="2">
        <v>1623.0719999999999</v>
      </c>
      <c r="I63" s="2">
        <v>26.771000000000001</v>
      </c>
      <c r="J63" s="2">
        <v>0</v>
      </c>
      <c r="K63" s="1">
        <f t="shared" si="0"/>
        <v>0</v>
      </c>
      <c r="L63" s="7">
        <v>0</v>
      </c>
      <c r="M63" s="2">
        <v>1999.9380000000001</v>
      </c>
    </row>
    <row r="64" spans="1:13" s="42" customFormat="1" ht="45" customHeight="1" thickBot="1" x14ac:dyDescent="0.45">
      <c r="A64" s="13">
        <v>48</v>
      </c>
      <c r="B64" s="11" t="s">
        <v>198</v>
      </c>
      <c r="C64" s="11" t="s">
        <v>198</v>
      </c>
      <c r="D64" s="11" t="s">
        <v>184</v>
      </c>
      <c r="E64" s="12" t="s">
        <v>50</v>
      </c>
      <c r="F64" s="12" t="s">
        <v>41</v>
      </c>
      <c r="G64" s="9">
        <v>4957.741</v>
      </c>
      <c r="H64" s="2">
        <v>0</v>
      </c>
      <c r="I64" s="7">
        <v>369.28</v>
      </c>
      <c r="J64" s="2">
        <v>0</v>
      </c>
      <c r="K64" s="1">
        <f t="shared" si="0"/>
        <v>0</v>
      </c>
      <c r="L64" s="7">
        <v>0</v>
      </c>
      <c r="M64" s="2">
        <v>4588.4610000000002</v>
      </c>
    </row>
    <row r="65" spans="1:13" s="42" customFormat="1" ht="45" customHeight="1" thickBot="1" x14ac:dyDescent="0.45">
      <c r="A65" s="13">
        <v>49</v>
      </c>
      <c r="B65" s="11" t="s">
        <v>199</v>
      </c>
      <c r="C65" s="11" t="s">
        <v>199</v>
      </c>
      <c r="D65" s="11" t="s">
        <v>200</v>
      </c>
      <c r="E65" s="12" t="s">
        <v>50</v>
      </c>
      <c r="F65" s="12" t="s">
        <v>41</v>
      </c>
      <c r="G65" s="9">
        <v>1990.7270000000001</v>
      </c>
      <c r="H65" s="2">
        <v>1.5069999999999999</v>
      </c>
      <c r="I65" s="2">
        <v>253.42699999999999</v>
      </c>
      <c r="J65" s="2">
        <v>0</v>
      </c>
      <c r="K65" s="1">
        <f t="shared" si="0"/>
        <v>0</v>
      </c>
      <c r="L65" s="2">
        <v>0</v>
      </c>
      <c r="M65" s="2">
        <v>1738.807</v>
      </c>
    </row>
    <row r="66" spans="1:13" s="42" customFormat="1" ht="45" customHeight="1" thickBot="1" x14ac:dyDescent="0.45">
      <c r="A66" s="54" t="s">
        <v>201</v>
      </c>
      <c r="B66" s="55"/>
      <c r="C66" s="55"/>
      <c r="D66" s="55"/>
      <c r="E66" s="55"/>
      <c r="F66" s="56"/>
      <c r="G66" s="8">
        <f>SUM(G6:G65)</f>
        <v>943784.65899999999</v>
      </c>
      <c r="H66" s="8">
        <f>SUM(H6:H65)</f>
        <v>336880.57529999997</v>
      </c>
      <c r="I66" s="8">
        <f>SUM(I6:I65)</f>
        <v>346356.37400000007</v>
      </c>
      <c r="J66" s="8">
        <f>SUM(J6:J65)</f>
        <v>1986.1540000000002</v>
      </c>
      <c r="K66" s="31"/>
      <c r="L66" s="8">
        <f>SUM(L6:L65)</f>
        <v>10697.487000000003</v>
      </c>
      <c r="M66" s="8">
        <f>SUM(M6:M65)</f>
        <v>923611.38299999991</v>
      </c>
    </row>
    <row r="67" spans="1:13" s="42" customFormat="1" ht="12" x14ac:dyDescent="0.4">
      <c r="A67" s="48" t="s">
        <v>202</v>
      </c>
      <c r="B67" s="32" t="s">
        <v>203</v>
      </c>
      <c r="C67" s="34"/>
      <c r="D67" s="34"/>
      <c r="E67" s="48"/>
      <c r="F67" s="48"/>
      <c r="G67" s="49"/>
      <c r="H67" s="49"/>
      <c r="I67" s="49"/>
      <c r="J67" s="49"/>
      <c r="K67" s="49"/>
      <c r="L67" s="49"/>
      <c r="M67" s="49"/>
    </row>
    <row r="68" spans="1:13" s="42" customFormat="1" ht="12" x14ac:dyDescent="0.4">
      <c r="A68" s="43"/>
      <c r="B68" s="32" t="s">
        <v>204</v>
      </c>
      <c r="C68" s="34"/>
      <c r="D68" s="34"/>
      <c r="E68" s="48"/>
      <c r="F68" s="48"/>
      <c r="G68" s="50"/>
      <c r="H68" s="50"/>
      <c r="I68" s="50"/>
      <c r="J68" s="50"/>
      <c r="K68" s="50"/>
      <c r="L68" s="50"/>
      <c r="M68" s="50"/>
    </row>
    <row r="69" spans="1:13" s="42" customFormat="1" ht="14.25" customHeight="1" x14ac:dyDescent="0.4">
      <c r="A69" s="43"/>
      <c r="B69" s="32" t="s">
        <v>205</v>
      </c>
      <c r="C69" s="34"/>
      <c r="D69" s="34"/>
      <c r="E69" s="48"/>
      <c r="F69" s="48"/>
      <c r="G69" s="49"/>
      <c r="H69" s="49"/>
      <c r="I69" s="49"/>
      <c r="J69" s="49"/>
      <c r="K69" s="49"/>
      <c r="L69" s="51"/>
      <c r="M69" s="49"/>
    </row>
    <row r="70" spans="1:13" s="42" customFormat="1" ht="12" x14ac:dyDescent="0.4">
      <c r="A70" s="43"/>
      <c r="B70" s="34"/>
      <c r="C70" s="34"/>
      <c r="D70" s="34"/>
      <c r="E70" s="48"/>
      <c r="F70" s="48"/>
      <c r="G70" s="49"/>
      <c r="H70" s="49"/>
      <c r="I70" s="49"/>
      <c r="J70" s="49"/>
      <c r="K70" s="49"/>
      <c r="L70" s="49"/>
      <c r="M70" s="49"/>
    </row>
  </sheetData>
  <autoFilter ref="A5:M69" xr:uid="{00000000-0009-0000-0000-000000000000}"/>
  <mergeCells count="14">
    <mergeCell ref="M3:M5"/>
    <mergeCell ref="J4:J5"/>
    <mergeCell ref="K4:K5"/>
    <mergeCell ref="A3:A5"/>
    <mergeCell ref="B3:B5"/>
    <mergeCell ref="C3:C5"/>
    <mergeCell ref="D3:D5"/>
    <mergeCell ref="E3:E5"/>
    <mergeCell ref="F3:F5"/>
    <mergeCell ref="A66:F66"/>
    <mergeCell ref="G3:G5"/>
    <mergeCell ref="H3:H5"/>
    <mergeCell ref="I3:I5"/>
    <mergeCell ref="L3:L5"/>
  </mergeCells>
  <phoneticPr fontId="5"/>
  <printOptions horizontalCentered="1"/>
  <pageMargins left="0.25" right="0.25" top="0.75" bottom="0.75" header="0.3" footer="0.3"/>
  <pageSetup paperSize="8" scale="51" fitToHeight="2" pageOrder="overThenDown" orientation="portrait" cellComments="asDisplayed" r:id="rId1"/>
  <headerFooter>
    <oddFooter>&amp;C&amp;P</oddFooter>
  </headerFooter>
  <rowBreaks count="1" manualBreakCount="1">
    <brk id="46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【農林水産省】執行状況一覧表</vt:lpstr>
      <vt:lpstr>【農林水産省】執行状況一覧表!Print_Area</vt:lpstr>
      <vt:lpstr>【農林水産省】執行状況一覧表!Print_Titles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2022-02-02T06:21:17Z</dcterms:created>
  <dcterms:modified xsi:type="dcterms:W3CDTF">2022-03-25T06:36:06Z</dcterms:modified>
</cp:coreProperties>
</file>