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13_ncr:101_{1A49B4BE-6C35-46A0-8EB4-270DD62FC782}" xr6:coauthVersionLast="46" xr6:coauthVersionMax="46" xr10:uidLastSave="{00000000-0000-0000-0000-000000000000}"/>
  <workbookProtection workbookAlgorithmName="SHA-512" workbookHashValue="ETMtZ6If4t623KZyUf9tsea4xqJfebVGgbbCEHdgl2m+N1VFFPrZaqg/uTcL0YqUIoFLJ9vu4IIUUnduRlfXEQ==" workbookSaltValue="2XMZqhtsWF3QdBSdHFhREw==" workbookSpinCount="100000" lockStructure="1"/>
  <bookViews>
    <workbookView xWindow="-120" yWindow="-120" windowWidth="24240" windowHeight="13140" xr2:uid="{00000000-000D-0000-FFFF-FFFF00000000}"/>
  </bookViews>
  <sheets>
    <sheet name="様式" sheetId="10" r:id="rId1"/>
    <sheet name="数値参照用・削除不可" sheetId="4" r:id="rId2"/>
  </sheets>
  <definedNames>
    <definedName name="_xlnm.Print_Area" localSheetId="0">様式!$A$1:$E$24</definedName>
    <definedName name="_xlnm.Print_Titles" localSheetId="0">様式!$7:$10</definedName>
    <definedName name="協定">数値参照用・削除不可!$A$2:$A$3</definedName>
    <definedName name="日フィリピンEPA">数値参照用・削除不可!$C$2</definedName>
    <definedName name="日豪EPA">数値参照用・削除不可!$B$2:$B$5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10" l="1"/>
  <c r="B13" i="10"/>
  <c r="F21" i="10" l="1"/>
  <c r="G21" i="10" s="1"/>
  <c r="E19" i="10" l="1"/>
  <c r="D18" i="10"/>
  <c r="C19" i="10"/>
  <c r="B18" i="10"/>
  <c r="D12" i="10" l="1"/>
  <c r="D14" i="10"/>
  <c r="C24" i="10"/>
  <c r="E20" i="10" s="1"/>
  <c r="B24" i="10"/>
  <c r="D20" i="10" s="1"/>
  <c r="D24" i="10" s="1"/>
  <c r="E9" i="10"/>
  <c r="E8" i="10"/>
  <c r="E7" i="10"/>
  <c r="E2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tc={4A9DA871-708D-4FBF-84D3-FD3D6E1625B2}</author>
    <author>tc={F61595F8-99E4-4BAC-A2D0-4F86CAA713E0}</author>
    <author>tc={C4805680-24B9-4DA7-8DC3-39690A3D558C}</author>
    <author>tc={FF537115-A163-4DB0-8F00-0AF43B8697DF}</author>
    <author>tc={F2F7EF6F-7028-4D10-9994-DBBDED8DE2B7}</author>
    <author>tc={406E7DFA-2E9C-475B-829E-824787A26ECA}</author>
    <author>tc={8731DD4D-B23B-43EF-B37B-5C160F26AC9B}</author>
    <author>tc={DA9E61CC-1BD6-42DA-A0C3-998A0049A7D1}</author>
    <author>tc={CE7A3A23-DDCA-4CF6-B478-4BCAB2E4B6EF}</author>
    <author>tc={96818B74-3AA7-4F2C-A9BE-8689F26FB879}</author>
    <author>tc={49F0A713-7FE6-42AB-AFB8-DEA97968B17D}</author>
    <author>tc={B0195383-D4E6-457C-BDE9-93B944F38D2C}</author>
    <author>tc={87D2CD53-9A36-4847-8794-8651FAF0EC84}</author>
    <author>tc={ECBE9512-71AA-46B7-B1BD-FE2F463EE621}</author>
    <author>tc={8DBE3D7F-64D8-4960-B0A9-396D1C79EEF6}</author>
    <author>tc={ED511122-97E2-42F4-A09A-9249F43A7902}</author>
    <author>tc={EBABB301-52B4-4DA5-96D1-EBCE97B6C7E6}</author>
  </authors>
  <commentList>
    <comment ref="A7" authorId="0" shapeId="0" xr:uid="{4A9DA871-708D-4FBF-84D3-FD3D6E1625B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法人の場合は法人名、個人事業者の場合は商号又は屋号又は個人事業者本人の氏名のいずれか１つを記入してください。</t>
      </text>
    </comment>
    <comment ref="A8" authorId="1" shapeId="0" xr:uid="{F61595F8-99E4-4BAC-A2D0-4F86CAA713E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法人の代表者名又は個人事業主本人の氏名を記入してください。</t>
      </text>
    </comment>
    <comment ref="A9" authorId="2" shapeId="0" xr:uid="{C4805680-24B9-4DA7-8DC3-39690A3D558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法人の住所又は個人事業主の住所を記入してください。</t>
      </text>
    </comment>
    <comment ref="A12" authorId="3" shapeId="0" xr:uid="{FF537115-A163-4DB0-8F00-0AF43B8697D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申請する協定を選択してください。</t>
      </text>
    </comment>
    <comment ref="A14" authorId="4" shapeId="0" xr:uid="{F2F7EF6F-7028-4D10-9994-DBBDED8DE2B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申請する品目を選択してください。</t>
      </text>
    </comment>
    <comment ref="B18" authorId="5" shapeId="0" xr:uid="{406E7DFA-2E9C-475B-829E-824787A26EC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関税割当ての利用を問わず、前年度に、上記で選択した原産国から輸入した割当対象物品について、在庫などの数量を入力してください。</t>
      </text>
    </comment>
    <comment ref="D18" authorId="6" shapeId="0" xr:uid="{8731DD4D-B23B-43EF-B37B-5C160F26AC9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関税割当ての利用を問わず、今年度に、上記で選択した原産国から輸入する割当対象物品について、在庫などの数量を入力してください。</t>
      </text>
    </comment>
    <comment ref="C19" authorId="7" shapeId="0" xr:uid="{DA9E61CC-1BD6-42DA-A0C3-998A0049A7D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前年度に輸入した割当対象物品のうち、今回申請する関税割当てを利用して輸入した割当対象物品について、在庫などの数量を入力してください。</t>
      </text>
    </comment>
    <comment ref="E19" authorId="8" shapeId="0" xr:uid="{CE7A3A23-DDCA-4CF6-B478-4BCAB2E4B6E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今年度に輸入する割当対象物品のうち、今回申請する関税割当てを利用して輸入する割当対象物品について、在庫などの数量を入力してください。</t>
      </text>
    </comment>
    <comment ref="A20" authorId="9" shapeId="0" xr:uid="{96818B74-3AA7-4F2C-A9BE-8689F26FB87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申請する全ての割当対象物品の合計在庫数量を入力してください。</t>
      </text>
    </comment>
    <comment ref="A21" authorId="10" shapeId="0" xr:uid="{49F0A713-7FE6-42AB-AFB8-DEA97968B17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申請する全ての割当対象物品の合計輸入数量を入力してください。
申請者名義で輸入通関した合計数量を入力し、日本国内で他社から購入したものは含めないでください。</t>
      </text>
    </comment>
    <comment ref="B21" authorId="11" shapeId="0" xr:uid="{B0195383-D4E6-457C-BDE9-93B944F38D2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このセルと同じ数量を申請書の「実績」の「輸入」欄に記入してください。</t>
      </text>
    </comment>
    <comment ref="E21" authorId="12" shapeId="0" xr:uid="{87D2CD53-9A36-4847-8794-8651FAF0EC8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このセルと同じ数量を申請書の「数量及び単位」の欄に記入してください。
協定や申請期間により、１者当たりの申請上限数量が設定されています。申請上限数量を超えるとセルが黄色くなりますので、関税割当公表をよく読み、申請可能な数量かどうかを確認してください。</t>
      </text>
    </comment>
    <comment ref="A22" authorId="13" shapeId="0" xr:uid="{ECBE9512-71AA-46B7-B1BD-FE2F463EE62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申請する全ての割当対象物品の合計購入数量を入力してください。
日本国内で他社から購入した数量を入力してください。</t>
      </text>
    </comment>
    <comment ref="A23" authorId="14" shapeId="0" xr:uid="{8DBE3D7F-64D8-4960-B0A9-396D1C79EEF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申請する全ての割当対象物品の使用・販売・廃棄数量の合計を入力してください。</t>
      </text>
    </comment>
    <comment ref="B23" authorId="15" shapeId="0" xr:uid="{ED511122-97E2-42F4-A09A-9249F43A790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このセルと同じ数量を申請書の「実績」の「使用」欄に記入してください。</t>
      </text>
    </comment>
    <comment ref="E23" authorId="16" shapeId="0" xr:uid="{EBABB301-52B4-4DA5-96D1-EBCE97B6C7E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このセルと同じ数量を申請書の「主な使用の計画」欄に記入してください。</t>
      </text>
    </comment>
  </commentList>
</comments>
</file>

<file path=xl/sharedStrings.xml><?xml version="1.0" encoding="utf-8"?>
<sst xmlns="http://schemas.openxmlformats.org/spreadsheetml/2006/main" count="36" uniqueCount="33">
  <si>
    <t>代表者名：</t>
    <rPh sb="0" eb="3">
      <t>ダイヒョウシャ</t>
    </rPh>
    <rPh sb="3" eb="4">
      <t>メイ</t>
    </rPh>
    <phoneticPr fontId="1"/>
  </si>
  <si>
    <t>住所：</t>
    <rPh sb="0" eb="2">
      <t>ジュウショ</t>
    </rPh>
    <phoneticPr fontId="1"/>
  </si>
  <si>
    <t>期首在庫(kg)</t>
    <rPh sb="0" eb="2">
      <t>キシュ</t>
    </rPh>
    <rPh sb="2" eb="4">
      <t>ザイコ</t>
    </rPh>
    <phoneticPr fontId="1"/>
  </si>
  <si>
    <t>期末在庫(kg)</t>
    <rPh sb="0" eb="2">
      <t>キマツ</t>
    </rPh>
    <rPh sb="2" eb="4">
      <t>ザイコ</t>
    </rPh>
    <phoneticPr fontId="1"/>
  </si>
  <si>
    <t>使用・販売・廃棄数量(kg)</t>
    <rPh sb="0" eb="2">
      <t>シヨウ</t>
    </rPh>
    <rPh sb="3" eb="5">
      <t>ハンバイ</t>
    </rPh>
    <rPh sb="6" eb="8">
      <t>ハイキ</t>
    </rPh>
    <rPh sb="8" eb="10">
      <t>スウリョウ</t>
    </rPh>
    <phoneticPr fontId="1"/>
  </si>
  <si>
    <t>原産地・原産国：</t>
    <rPh sb="0" eb="3">
      <t>ゲンサンチ</t>
    </rPh>
    <rPh sb="4" eb="7">
      <t>ゲンサンコク</t>
    </rPh>
    <phoneticPr fontId="1"/>
  </si>
  <si>
    <t>申請者名：</t>
    <rPh sb="0" eb="3">
      <t>シンセイシャ</t>
    </rPh>
    <rPh sb="3" eb="4">
      <t>メイ</t>
    </rPh>
    <phoneticPr fontId="1"/>
  </si>
  <si>
    <t>協定</t>
    <rPh sb="0" eb="2">
      <t>キョウテイ</t>
    </rPh>
    <phoneticPr fontId="2"/>
  </si>
  <si>
    <t>関税割当て：</t>
    <rPh sb="0" eb="2">
      <t>カンゼイ</t>
    </rPh>
    <rPh sb="2" eb="4">
      <t>ワリア</t>
    </rPh>
    <phoneticPr fontId="1"/>
  </si>
  <si>
    <t>↓この列は印刷しないでください。</t>
    <rPh sb="3" eb="4">
      <t>レツ</t>
    </rPh>
    <rPh sb="5" eb="7">
      <t>インサツ</t>
    </rPh>
    <phoneticPr fontId="3"/>
  </si>
  <si>
    <t>・入力する内容が分からないときは、項目や数値を選択してください。説明が表示されます。</t>
    <rPh sb="1" eb="3">
      <t>ニュウリョク</t>
    </rPh>
    <rPh sb="5" eb="7">
      <t>ナイヨウ</t>
    </rPh>
    <rPh sb="8" eb="9">
      <t>ワ</t>
    </rPh>
    <rPh sb="17" eb="19">
      <t>コウモク</t>
    </rPh>
    <rPh sb="20" eb="22">
      <t>スウチ</t>
    </rPh>
    <rPh sb="23" eb="25">
      <t>センタク</t>
    </rPh>
    <rPh sb="32" eb="34">
      <t>セツメイ</t>
    </rPh>
    <rPh sb="35" eb="37">
      <t>ヒョウジ</t>
    </rPh>
    <phoneticPr fontId="1"/>
  </si>
  <si>
    <t>・両面印刷で提出できます。印刷の際は、改ページ位置を調整し、表が途中で途切れないようにしてください。</t>
    <rPh sb="1" eb="3">
      <t>リョウメン</t>
    </rPh>
    <rPh sb="3" eb="5">
      <t>インサツ</t>
    </rPh>
    <rPh sb="6" eb="8">
      <t>テイシュツ</t>
    </rPh>
    <phoneticPr fontId="1"/>
  </si>
  <si>
    <t>1.申請内容</t>
    <rPh sb="2" eb="4">
      <t>シンセイ</t>
    </rPh>
    <rPh sb="4" eb="6">
      <t>ナイヨウ</t>
    </rPh>
    <phoneticPr fontId="3"/>
  </si>
  <si>
    <r>
      <t>・</t>
    </r>
    <r>
      <rPr>
        <sz val="12"/>
        <color rgb="FF0070C0"/>
        <rFont val="ＭＳ Ｐゴシック"/>
        <family val="3"/>
        <charset val="128"/>
      </rPr>
      <t>水色のセル全て</t>
    </r>
    <r>
      <rPr>
        <sz val="12"/>
        <color theme="1"/>
        <rFont val="ＭＳ Ｐゴシック"/>
        <family val="3"/>
        <charset val="128"/>
      </rPr>
      <t>に、上から順に必要事項を入力してください。</t>
    </r>
    <rPh sb="1" eb="3">
      <t>ミズイロ</t>
    </rPh>
    <rPh sb="6" eb="7">
      <t>スベ</t>
    </rPh>
    <rPh sb="10" eb="11">
      <t>ウエ</t>
    </rPh>
    <rPh sb="13" eb="14">
      <t>ジュン</t>
    </rPh>
    <rPh sb="15" eb="17">
      <t>ヒツヨウ</t>
    </rPh>
    <rPh sb="17" eb="19">
      <t>ジコウ</t>
    </rPh>
    <rPh sb="20" eb="22">
      <t>ニュウリョク</t>
    </rPh>
    <phoneticPr fontId="1"/>
  </si>
  <si>
    <t>関税割当てを申請する協定：</t>
    <rPh sb="0" eb="2">
      <t>カンゼイ</t>
    </rPh>
    <rPh sb="2" eb="4">
      <t>ワリア</t>
    </rPh>
    <rPh sb="6" eb="8">
      <t>シンセイ</t>
    </rPh>
    <rPh sb="10" eb="12">
      <t>キョウテイ</t>
    </rPh>
    <phoneticPr fontId="1"/>
  </si>
  <si>
    <t>輸入商品及び輸入・使用等の実績・計画一覧表</t>
    <rPh sb="0" eb="2">
      <t>ユニュウ</t>
    </rPh>
    <rPh sb="2" eb="4">
      <t>ショウヒン</t>
    </rPh>
    <rPh sb="4" eb="5">
      <t>オヨ</t>
    </rPh>
    <rPh sb="6" eb="8">
      <t>ユニュウ</t>
    </rPh>
    <rPh sb="9" eb="11">
      <t>シヨウ</t>
    </rPh>
    <rPh sb="11" eb="12">
      <t>トウ</t>
    </rPh>
    <rPh sb="13" eb="15">
      <t>ジッセキ</t>
    </rPh>
    <rPh sb="16" eb="18">
      <t>ケイカク</t>
    </rPh>
    <rPh sb="18" eb="21">
      <t>イチランヒョウ</t>
    </rPh>
    <phoneticPr fontId="3"/>
  </si>
  <si>
    <t>他社から購入した数量(kg)</t>
    <rPh sb="0" eb="2">
      <t>タシャ</t>
    </rPh>
    <rPh sb="4" eb="6">
      <t>コウニュウ</t>
    </rPh>
    <rPh sb="8" eb="10">
      <t>スウリョウ</t>
    </rPh>
    <phoneticPr fontId="1"/>
  </si>
  <si>
    <t>自ら輸入した数量(kg)</t>
    <rPh sb="0" eb="1">
      <t>ミズカ</t>
    </rPh>
    <rPh sb="2" eb="4">
      <t>ユニュウ</t>
    </rPh>
    <rPh sb="6" eb="8">
      <t>スウリョウ</t>
    </rPh>
    <phoneticPr fontId="1"/>
  </si>
  <si>
    <t>日豪EPA</t>
    <rPh sb="0" eb="2">
      <t>ニチゴウ</t>
    </rPh>
    <phoneticPr fontId="2"/>
  </si>
  <si>
    <t>日フィリピンEPA</t>
    <rPh sb="0" eb="1">
      <t>ニチ</t>
    </rPh>
    <phoneticPr fontId="2"/>
  </si>
  <si>
    <t>フローズンヨーグルト</t>
    <phoneticPr fontId="2"/>
  </si>
  <si>
    <t>プロセスチーズ</t>
    <phoneticPr fontId="2"/>
  </si>
  <si>
    <t>アイスクリーム</t>
    <phoneticPr fontId="2"/>
  </si>
  <si>
    <t>おろしチーズ及び粉チーズ</t>
    <rPh sb="6" eb="7">
      <t>オヨ</t>
    </rPh>
    <rPh sb="8" eb="9">
      <t>コナ</t>
    </rPh>
    <phoneticPr fontId="2"/>
  </si>
  <si>
    <t>（別記様式1）</t>
    <phoneticPr fontId="1"/>
  </si>
  <si>
    <t>日豪EPAフローズンヨーグルト</t>
    <rPh sb="0" eb="2">
      <t>ニチゴウ</t>
    </rPh>
    <phoneticPr fontId="2"/>
  </si>
  <si>
    <t>日フィリピンEPAアイスクリーム</t>
    <rPh sb="0" eb="1">
      <t>ニチ</t>
    </rPh>
    <phoneticPr fontId="2"/>
  </si>
  <si>
    <t>日豪EPAおろしチーズ及び粉チーズ</t>
    <rPh sb="0" eb="2">
      <t>ニチゴウ</t>
    </rPh>
    <phoneticPr fontId="2"/>
  </si>
  <si>
    <t>日豪EPAプロセスチーズ</t>
    <rPh sb="0" eb="2">
      <t>ニチゴウ</t>
    </rPh>
    <phoneticPr fontId="2"/>
  </si>
  <si>
    <t>日豪EPAアイスクリーム</t>
    <rPh sb="0" eb="2">
      <t>ニチゴウ</t>
    </rPh>
    <phoneticPr fontId="2"/>
  </si>
  <si>
    <t>←日豪の数量は毎年見直し</t>
    <rPh sb="1" eb="3">
      <t>ニチゴウ</t>
    </rPh>
    <rPh sb="4" eb="6">
      <t>スウリョウ</t>
    </rPh>
    <rPh sb="7" eb="9">
      <t>マイトシ</t>
    </rPh>
    <rPh sb="9" eb="11">
      <t>ミナオ</t>
    </rPh>
    <phoneticPr fontId="2"/>
  </si>
  <si>
    <t>2021年度（見込み含）実績</t>
    <phoneticPr fontId="1"/>
  </si>
  <si>
    <t>2022年度計画</t>
    <rPh sb="6" eb="8">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</si>
</sst>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_);[Red]\(#,##0.000\)"/>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font>
    <font>
      <sz val="12"/>
      <color theme="1"/>
      <name val="ＭＳ Ｐゴシック"/>
      <family val="3"/>
      <charset val="128"/>
    </font>
    <font>
      <b/>
      <sz val="12"/>
      <color rgb="FFFF0000"/>
      <name val="ＭＳ Ｐゴシック"/>
      <family val="3"/>
      <charset val="128"/>
    </font>
    <font>
      <b/>
      <sz val="12"/>
      <color theme="1"/>
      <name val="ＭＳ Ｐゴシック"/>
      <family val="3"/>
      <charset val="128"/>
    </font>
    <font>
      <sz val="10"/>
      <color theme="1"/>
      <name val="ＭＳ Ｐゴシック"/>
      <family val="3"/>
      <charset val="128"/>
    </font>
    <font>
      <b/>
      <sz val="16"/>
      <color theme="1"/>
      <name val="ＭＳ Ｐゴシック"/>
      <family val="3"/>
      <charset val="128"/>
    </font>
    <font>
      <sz val="12"/>
      <color rgb="FF0070C0"/>
      <name val="ＭＳ Ｐゴシック"/>
      <family val="3"/>
      <charset val="128"/>
    </font>
    <font>
      <sz val="12"/>
      <color rgb="FF0066FF"/>
      <name val="ＭＳ Ｐゴシック"/>
      <family val="3"/>
      <charset val="128"/>
    </font>
    <font>
      <b/>
      <sz val="12"/>
      <color rgb="FF0066FF"/>
      <name val="ＭＳ Ｐゴシック"/>
      <family val="3"/>
      <charset val="128"/>
    </font>
    <font>
      <b/>
      <sz val="11"/>
      <color rgb="FFFF0000"/>
      <name val="ＭＳ Ｐゴシック"/>
      <family val="3"/>
      <charset val="128"/>
    </font>
    <font>
      <sz val="6"/>
      <name val="ＭＳ Ｐゴシック"/>
      <family val="3"/>
      <charset val="128"/>
      <scheme val="minor"/>
    </font>
    <font>
      <sz val="11"/>
      <color rgb="FFFF0000"/>
      <name val="ＭＳ Ｐゴシック"/>
      <family val="3"/>
      <charset val="128"/>
      <scheme val="minor"/>
    </font>
    <font>
      <b/>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hair">
        <color indexed="64"/>
      </top>
      <bottom/>
      <diagonal/>
    </border>
    <border>
      <left/>
      <right style="hair">
        <color indexed="64"/>
      </right>
      <top/>
      <bottom style="thin">
        <color indexed="64"/>
      </bottom>
      <diagonal/>
    </border>
    <border>
      <left/>
      <right/>
      <top style="hair">
        <color indexed="64"/>
      </top>
      <bottom/>
      <diagonal/>
    </border>
    <border>
      <left style="thick">
        <color rgb="FFFF0000"/>
      </left>
      <right style="thick">
        <color rgb="FFFF0000"/>
      </right>
      <top style="thick">
        <color rgb="FFFF0000"/>
      </top>
      <bottom style="thick">
        <color rgb="FFFF0000"/>
      </bottom>
      <diagonal/>
    </border>
    <border>
      <left style="thin">
        <color indexed="64"/>
      </left>
      <right style="hair">
        <color indexed="64"/>
      </right>
      <top style="thick">
        <color rgb="FFFF0000"/>
      </top>
      <bottom style="thick">
        <color rgb="FFFF0000"/>
      </bottom>
      <diagonal/>
    </border>
    <border>
      <left style="hair">
        <color indexed="64"/>
      </left>
      <right style="thin">
        <color indexed="64"/>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s>
  <cellStyleXfs count="1">
    <xf numFmtId="0" fontId="0" fillId="0" borderId="0">
      <alignment vertical="center"/>
    </xf>
  </cellStyleXfs>
  <cellXfs count="85">
    <xf numFmtId="0" fontId="0" fillId="0" borderId="0" xfId="0">
      <alignment vertical="center"/>
    </xf>
    <xf numFmtId="0" fontId="5" fillId="0" borderId="0" xfId="0" applyFont="1" applyFill="1" applyProtection="1">
      <alignment vertical="center"/>
    </xf>
    <xf numFmtId="0" fontId="0" fillId="0" borderId="0" xfId="0" applyFill="1" applyBorder="1">
      <alignment vertical="center"/>
    </xf>
    <xf numFmtId="0" fontId="0" fillId="0" borderId="0" xfId="0" applyBorder="1">
      <alignment vertical="center"/>
    </xf>
    <xf numFmtId="176" fontId="4" fillId="0" borderId="21" xfId="0" applyNumberFormat="1" applyFont="1" applyFill="1" applyBorder="1" applyAlignment="1" applyProtection="1">
      <alignment horizontal="right" vertical="center" shrinkToFit="1"/>
      <protection locked="0"/>
    </xf>
    <xf numFmtId="176" fontId="4" fillId="0" borderId="6" xfId="0" applyNumberFormat="1" applyFont="1" applyFill="1" applyBorder="1" applyAlignment="1" applyProtection="1">
      <alignment horizontal="right" vertical="center" shrinkToFit="1"/>
      <protection locked="0"/>
    </xf>
    <xf numFmtId="176" fontId="4" fillId="0" borderId="33" xfId="0" applyNumberFormat="1" applyFont="1" applyFill="1" applyBorder="1" applyAlignment="1" applyProtection="1">
      <alignment horizontal="right" vertical="center" shrinkToFit="1"/>
      <protection locked="0"/>
    </xf>
    <xf numFmtId="176" fontId="4" fillId="0" borderId="9" xfId="0" applyNumberFormat="1" applyFont="1" applyFill="1" applyBorder="1" applyAlignment="1" applyProtection="1">
      <alignment horizontal="right" vertical="center" shrinkToFit="1"/>
      <protection locked="0"/>
    </xf>
    <xf numFmtId="176" fontId="4" fillId="0" borderId="13" xfId="0" applyNumberFormat="1" applyFont="1" applyFill="1" applyBorder="1" applyAlignment="1" applyProtection="1">
      <alignment horizontal="right" vertical="center" shrinkToFit="1"/>
      <protection locked="0"/>
    </xf>
    <xf numFmtId="176" fontId="4" fillId="0" borderId="34" xfId="0" applyNumberFormat="1" applyFont="1" applyFill="1" applyBorder="1" applyAlignment="1" applyProtection="1">
      <alignment horizontal="right" vertical="center" shrinkToFit="1"/>
      <protection locked="0"/>
    </xf>
    <xf numFmtId="176" fontId="4" fillId="0" borderId="35" xfId="0" applyNumberFormat="1" applyFont="1" applyFill="1" applyBorder="1" applyAlignment="1" applyProtection="1">
      <alignment horizontal="right" vertical="center" shrinkToFit="1"/>
      <protection locked="0"/>
    </xf>
    <xf numFmtId="176" fontId="4" fillId="0" borderId="3" xfId="0" applyNumberFormat="1" applyFont="1" applyFill="1" applyBorder="1" applyAlignment="1" applyProtection="1">
      <alignment horizontal="right" vertical="center" shrinkToFit="1"/>
      <protection locked="0"/>
    </xf>
    <xf numFmtId="176" fontId="4" fillId="0" borderId="10" xfId="0" applyNumberFormat="1" applyFont="1" applyFill="1" applyBorder="1" applyAlignment="1" applyProtection="1">
      <alignment horizontal="right" vertical="center" shrinkToFit="1"/>
      <protection locked="0"/>
    </xf>
    <xf numFmtId="0" fontId="13" fillId="0" borderId="25" xfId="0" applyFont="1" applyFill="1" applyBorder="1" applyAlignment="1" applyProtection="1">
      <alignment vertical="center"/>
    </xf>
    <xf numFmtId="0" fontId="13" fillId="0" borderId="0" xfId="0" applyFont="1" applyFill="1" applyBorder="1" applyAlignment="1" applyProtection="1">
      <alignment vertical="center"/>
    </xf>
    <xf numFmtId="176" fontId="4" fillId="0" borderId="36" xfId="0" applyNumberFormat="1" applyFont="1" applyFill="1" applyBorder="1" applyAlignment="1" applyProtection="1">
      <alignment horizontal="right" vertical="center" shrinkToFit="1"/>
      <protection locked="0"/>
    </xf>
    <xf numFmtId="0" fontId="15" fillId="0" borderId="0" xfId="0" applyFont="1" applyFill="1" applyBorder="1">
      <alignment vertical="center"/>
    </xf>
    <xf numFmtId="0" fontId="12" fillId="0" borderId="0" xfId="0" applyFont="1" applyFill="1" applyProtection="1">
      <alignment vertical="center"/>
    </xf>
    <xf numFmtId="0" fontId="9" fillId="0" borderId="0" xfId="0" applyFont="1" applyFill="1" applyAlignment="1" applyProtection="1">
      <alignment vertical="center"/>
    </xf>
    <xf numFmtId="0" fontId="11" fillId="0" borderId="0" xfId="0" applyFont="1" applyFill="1" applyProtection="1">
      <alignment vertical="center"/>
    </xf>
    <xf numFmtId="0" fontId="4" fillId="0" borderId="0" xfId="0" applyFont="1" applyFill="1" applyProtection="1">
      <alignment vertical="center"/>
    </xf>
    <xf numFmtId="0" fontId="5" fillId="0" borderId="0" xfId="0" applyFont="1" applyFill="1" applyAlignment="1" applyProtection="1">
      <alignment vertical="center"/>
    </xf>
    <xf numFmtId="0" fontId="10" fillId="0" borderId="0" xfId="0" applyFont="1" applyFill="1" applyProtection="1">
      <alignment vertical="center"/>
    </xf>
    <xf numFmtId="0" fontId="6" fillId="0" borderId="0" xfId="0" applyFont="1" applyFill="1" applyProtection="1">
      <alignment vertical="center"/>
    </xf>
    <xf numFmtId="0" fontId="4" fillId="0" borderId="23" xfId="0" applyFont="1" applyFill="1" applyBorder="1" applyAlignment="1" applyProtection="1">
      <alignment horizontal="right" vertical="center"/>
    </xf>
    <xf numFmtId="0" fontId="5" fillId="0" borderId="0" xfId="0" applyFont="1" applyFill="1" applyAlignment="1" applyProtection="1">
      <alignment horizontal="left" vertical="top"/>
    </xf>
    <xf numFmtId="0" fontId="4" fillId="0" borderId="22" xfId="0" applyFont="1" applyFill="1" applyBorder="1" applyAlignment="1" applyProtection="1">
      <alignment horizontal="right" vertical="center"/>
    </xf>
    <xf numFmtId="0" fontId="4" fillId="0" borderId="26" xfId="0" applyFont="1" applyFill="1" applyBorder="1" applyAlignment="1" applyProtection="1">
      <alignment horizontal="right" vertical="center"/>
    </xf>
    <xf numFmtId="0" fontId="7" fillId="0" borderId="0" xfId="0" applyFont="1" applyFill="1" applyBorder="1" applyAlignment="1" applyProtection="1">
      <alignment horizontal="right" vertical="center" wrapText="1"/>
    </xf>
    <xf numFmtId="0" fontId="5" fillId="0" borderId="0" xfId="0" applyFont="1" applyFill="1" applyBorder="1" applyAlignment="1" applyProtection="1">
      <alignment horizontal="right" vertical="center" wrapText="1"/>
    </xf>
    <xf numFmtId="0" fontId="4" fillId="0" borderId="0" xfId="0" applyFont="1" applyFill="1" applyAlignment="1" applyProtection="1">
      <alignment vertical="center" wrapText="1"/>
    </xf>
    <xf numFmtId="0" fontId="5" fillId="0" borderId="0" xfId="0" applyFont="1" applyFill="1" applyBorder="1" applyAlignment="1" applyProtection="1">
      <alignment horizontal="left" vertical="top" wrapText="1"/>
    </xf>
    <xf numFmtId="0" fontId="4" fillId="0" borderId="0" xfId="0" applyFont="1" applyFill="1" applyBorder="1" applyAlignment="1" applyProtection="1">
      <alignment vertical="center" wrapText="1"/>
    </xf>
    <xf numFmtId="0" fontId="4" fillId="0" borderId="0" xfId="0" applyFont="1" applyFill="1" applyAlignment="1" applyProtection="1">
      <alignment vertical="center"/>
    </xf>
    <xf numFmtId="0" fontId="16" fillId="0" borderId="0" xfId="0" applyFont="1" applyFill="1" applyAlignment="1" applyProtection="1">
      <alignment vertical="center"/>
    </xf>
    <xf numFmtId="0" fontId="4" fillId="0" borderId="23" xfId="0" applyFont="1" applyFill="1" applyBorder="1" applyAlignment="1" applyProtection="1">
      <alignment horizontal="right" vertical="center" shrinkToFit="1"/>
    </xf>
    <xf numFmtId="0" fontId="4" fillId="0" borderId="0" xfId="0" applyFont="1" applyFill="1" applyBorder="1" applyAlignment="1" applyProtection="1">
      <alignment vertical="center"/>
    </xf>
    <xf numFmtId="0" fontId="5" fillId="0" borderId="0" xfId="0" applyFont="1" applyFill="1" applyAlignment="1" applyProtection="1">
      <alignment horizontal="center" vertical="center"/>
    </xf>
    <xf numFmtId="0" fontId="4" fillId="0" borderId="22" xfId="0" applyFont="1" applyFill="1" applyBorder="1" applyAlignment="1" applyProtection="1">
      <alignment horizontal="right" vertical="center" shrinkToFit="1"/>
    </xf>
    <xf numFmtId="0" fontId="4" fillId="0" borderId="26" xfId="0" applyFont="1" applyFill="1" applyBorder="1" applyAlignment="1" applyProtection="1">
      <alignment horizontal="right" vertical="center" shrinkToFit="1"/>
    </xf>
    <xf numFmtId="0" fontId="4" fillId="0" borderId="0" xfId="0" applyFont="1" applyFill="1" applyAlignment="1" applyProtection="1">
      <alignment horizontal="right" vertical="center"/>
    </xf>
    <xf numFmtId="0" fontId="5" fillId="0" borderId="0" xfId="0" applyFont="1" applyFill="1" applyBorder="1" applyAlignment="1" applyProtection="1">
      <alignment vertical="center" wrapText="1"/>
    </xf>
    <xf numFmtId="0" fontId="8" fillId="2" borderId="9"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shrinkToFit="1"/>
    </xf>
    <xf numFmtId="176" fontId="4" fillId="0" borderId="12" xfId="0" applyNumberFormat="1" applyFont="1" applyFill="1" applyBorder="1" applyAlignment="1" applyProtection="1">
      <alignment horizontal="right" vertical="center" shrinkToFit="1"/>
    </xf>
    <xf numFmtId="176" fontId="4" fillId="0" borderId="19" xfId="0" applyNumberFormat="1" applyFont="1" applyFill="1" applyBorder="1" applyAlignment="1" applyProtection="1">
      <alignment horizontal="right" vertical="center" shrinkToFit="1"/>
    </xf>
    <xf numFmtId="0" fontId="8"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22" xfId="0" applyFont="1" applyFill="1" applyBorder="1" applyAlignment="1" applyProtection="1">
      <alignment horizontal="center" vertical="center" shrinkToFit="1"/>
    </xf>
    <xf numFmtId="0" fontId="5" fillId="0" borderId="0" xfId="0" applyFont="1" applyFill="1" applyBorder="1" applyAlignment="1" applyProtection="1">
      <alignment horizontal="left" vertical="center" wrapText="1"/>
    </xf>
    <xf numFmtId="0" fontId="4" fillId="0" borderId="26" xfId="0" applyFont="1" applyFill="1" applyBorder="1" applyAlignment="1" applyProtection="1">
      <alignment horizontal="center" vertical="center" shrinkToFit="1"/>
    </xf>
    <xf numFmtId="176" fontId="4" fillId="0" borderId="2" xfId="0" applyNumberFormat="1" applyFont="1" applyFill="1" applyBorder="1" applyAlignment="1" applyProtection="1">
      <alignment horizontal="right" vertical="center" shrinkToFit="1"/>
    </xf>
    <xf numFmtId="176" fontId="4" fillId="0" borderId="4" xfId="0" applyNumberFormat="1" applyFont="1" applyFill="1" applyBorder="1" applyAlignment="1" applyProtection="1">
      <alignment horizontal="right" vertical="center" shrinkToFit="1"/>
    </xf>
    <xf numFmtId="176" fontId="4" fillId="0" borderId="11" xfId="0" applyNumberFormat="1" applyFont="1" applyFill="1" applyBorder="1" applyAlignment="1" applyProtection="1">
      <alignment horizontal="right" vertical="center" shrinkToFit="1"/>
    </xf>
    <xf numFmtId="0" fontId="5" fillId="0" borderId="0" xfId="0" applyFont="1" applyFill="1" applyAlignment="1" applyProtection="1">
      <alignment horizontal="left" vertical="center" wrapText="1"/>
    </xf>
    <xf numFmtId="0" fontId="4" fillId="0" borderId="18"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9" fillId="0" borderId="0" xfId="0" applyFont="1" applyFill="1" applyAlignment="1" applyProtection="1">
      <alignment horizontal="left" vertical="center"/>
    </xf>
    <xf numFmtId="0" fontId="4" fillId="0" borderId="24"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4" fillId="2" borderId="30" xfId="0" applyFont="1" applyFill="1" applyBorder="1" applyAlignment="1" applyProtection="1">
      <alignment vertical="center" wrapText="1"/>
    </xf>
    <xf numFmtId="0" fontId="4" fillId="2" borderId="20" xfId="0" applyFont="1" applyFill="1" applyBorder="1" applyAlignment="1" applyProtection="1">
      <alignment vertical="center" wrapText="1"/>
    </xf>
    <xf numFmtId="0" fontId="4" fillId="2" borderId="32" xfId="0" applyFont="1" applyFill="1" applyBorder="1" applyAlignment="1" applyProtection="1">
      <alignment vertical="center" wrapText="1"/>
    </xf>
    <xf numFmtId="0" fontId="4" fillId="2" borderId="31" xfId="0" applyFont="1" applyFill="1" applyBorder="1" applyAlignment="1" applyProtection="1">
      <alignment vertical="center" wrapText="1"/>
    </xf>
    <xf numFmtId="0" fontId="16" fillId="0" borderId="0" xfId="0" applyFont="1" applyFill="1" applyAlignment="1" applyProtection="1">
      <alignment horizontal="left" vertical="center" wrapText="1"/>
    </xf>
    <xf numFmtId="0" fontId="4" fillId="0" borderId="5"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xf>
    <xf numFmtId="0" fontId="4" fillId="0" borderId="9" xfId="0" applyFont="1" applyFill="1" applyBorder="1" applyAlignment="1" applyProtection="1">
      <alignment horizontal="left" vertical="center"/>
    </xf>
  </cellXfs>
  <cellStyles count="1">
    <cellStyle name="標準" xfId="0" builtinId="0"/>
  </cellStyles>
  <dxfs count="3">
    <dxf>
      <fill>
        <patternFill>
          <bgColor rgb="FFFFFF00"/>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7" personId="{00000000-0000-0000-0000-000000000000}" id="{4A9DA871-708D-4FBF-84D3-FD3D6E1625B2}">
    <text>法人の場合は法人名、個人事業者の場合は商号又は屋号又は個人事業者本人の氏名のいずれか１つを記入してください。</text>
  </threadedComment>
  <threadedComment ref="A8" personId="{00000000-0000-0000-0000-000000000000}" id="{F61595F8-99E4-4BAC-A2D0-4F86CAA713E0}">
    <text>法人の代表者名又は個人事業主本人の氏名を記入してください。</text>
  </threadedComment>
  <threadedComment ref="A9" personId="{00000000-0000-0000-0000-000000000000}" id="{C4805680-24B9-4DA7-8DC3-39690A3D558C}">
    <text>法人の住所又は個人事業主の住所を記入してください。</text>
  </threadedComment>
  <threadedComment ref="A12" personId="{00000000-0000-0000-0000-000000000000}" id="{FF537115-A163-4DB0-8F00-0AF43B8697DF}">
    <text>申請する協定を選択してください。</text>
  </threadedComment>
  <threadedComment ref="A14" personId="{00000000-0000-0000-0000-000000000000}" id="{F2F7EF6F-7028-4D10-9994-DBBDED8DE2B7}">
    <text>申請する品目を選択してください。</text>
  </threadedComment>
  <threadedComment ref="B18" personId="{00000000-0000-0000-0000-000000000000}" id="{406E7DFA-2E9C-475B-829E-824787A26ECA}">
    <text>関税割当ての利用を問わず、前年度に、上記で選択した原産国から輸入した割当対象物品について、在庫などの数量を入力してください。</text>
  </threadedComment>
  <threadedComment ref="D18" personId="{00000000-0000-0000-0000-000000000000}" id="{8731DD4D-B23B-43EF-B37B-5C160F26AC9B}">
    <text>関税割当ての利用を問わず、今年度に、上記で選択した原産国から輸入する割当対象物品について、在庫などの数量を入力してください。</text>
  </threadedComment>
  <threadedComment ref="C19" personId="{00000000-0000-0000-0000-000000000000}" id="{DA9E61CC-1BD6-42DA-A0C3-998A0049A7D1}">
    <text>前年度に輸入した割当対象物品のうち、今回申請する関税割当てを利用して輸入した割当対象物品について、在庫などの数量を入力してください。</text>
  </threadedComment>
  <threadedComment ref="E19" personId="{00000000-0000-0000-0000-000000000000}" id="{CE7A3A23-DDCA-4CF6-B478-4BCAB2E4B6EF}">
    <text>今年度に輸入する割当対象物品のうち、今回申請する関税割当てを利用して輸入する割当対象物品について、在庫などの数量を入力してください。</text>
  </threadedComment>
  <threadedComment ref="A20" personId="{00000000-0000-0000-0000-000000000000}" id="{96818B74-3AA7-4F2C-A9BE-8689F26FB879}">
    <text>申請する全ての割当対象物品の合計在庫数量を入力してください。</text>
  </threadedComment>
  <threadedComment ref="A21" personId="{00000000-0000-0000-0000-000000000000}" id="{49F0A713-7FE6-42AB-AFB8-DEA97968B17D}">
    <text>申請する全ての割当対象物品の合計輸入数量を入力してください。
申請者名義で輸入通関した合計数量を入力し、日本国内で他社から購入したものは含めないでください。</text>
  </threadedComment>
  <threadedComment ref="B21" personId="{00000000-0000-0000-0000-000000000000}" id="{B0195383-D4E6-457C-BDE9-93B944F38D2C}">
    <text>このセルと同じ数量を申請書の「実績」の「輸入」欄に記入してください。</text>
  </threadedComment>
  <threadedComment ref="E21" personId="{00000000-0000-0000-0000-000000000000}" id="{87D2CD53-9A36-4847-8794-8651FAF0EC84}">
    <text>このセルと同じ数量を申請書の「数量及び単位」の欄に記入してください。
協定や申請期間により、１者当たりの申請上限数量が設定されています。申請上限数量を超えるとセルが黄色くなりますので、関税割当公表をよく読み、申請可能な数量かどうかを確認してください。</text>
  </threadedComment>
  <threadedComment ref="A22" personId="{00000000-0000-0000-0000-000000000000}" id="{ECBE9512-71AA-46B7-B1BD-FE2F463EE621}">
    <text>申請する全ての割当対象物品の合計購入数量を入力してください。
日本国内で他社から購入した数量を入力してください。</text>
  </threadedComment>
  <threadedComment ref="A23" personId="{00000000-0000-0000-0000-000000000000}" id="{8DBE3D7F-64D8-4960-B0A9-396D1C79EEF6}">
    <text>申請する全ての割当対象物品の使用・販売・廃棄数量の合計を入力してください。</text>
  </threadedComment>
  <threadedComment ref="B23" personId="{00000000-0000-0000-0000-000000000000}" id="{ED511122-97E2-42F4-A09A-9249F43A7902}">
    <text>このセルと同じ数量を申請書の「実績」の「使用」欄に記入してください。</text>
  </threadedComment>
  <threadedComment ref="E23" personId="{00000000-0000-0000-0000-000000000000}" id="{EBABB301-52B4-4DA5-96D1-EBCE97B6C7E6}">
    <text>このセルと同じ数量を申請書の「主な使用の計画」欄に記入してください。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264BE-7A30-49AE-A077-F1EBCB66CD62}">
  <sheetPr>
    <tabColor rgb="FFFF0000"/>
    <pageSetUpPr fitToPage="1"/>
  </sheetPr>
  <dimension ref="A1:M24"/>
  <sheetViews>
    <sheetView tabSelected="1" view="pageBreakPreview" zoomScaleNormal="100" zoomScaleSheetLayoutView="100" workbookViewId="0">
      <selection activeCell="B12" sqref="B12:C12"/>
    </sheetView>
  </sheetViews>
  <sheetFormatPr defaultRowHeight="13.5" x14ac:dyDescent="0.15"/>
  <cols>
    <col min="1" max="1" width="24" style="20" customWidth="1"/>
    <col min="2" max="5" width="22.625" style="20" customWidth="1"/>
    <col min="6" max="9" width="10.25" style="20" customWidth="1"/>
    <col min="10" max="10" width="9.5" style="20" customWidth="1"/>
    <col min="11" max="11" width="16.25" style="20" customWidth="1"/>
    <col min="12" max="16384" width="9" style="20"/>
  </cols>
  <sheetData>
    <row r="1" spans="1:13" ht="23.25" customHeight="1" x14ac:dyDescent="0.15">
      <c r="A1" s="1" t="s">
        <v>24</v>
      </c>
      <c r="B1" s="63" t="s">
        <v>15</v>
      </c>
      <c r="C1" s="63"/>
      <c r="D1" s="63"/>
      <c r="E1" s="63"/>
      <c r="F1" s="17" t="s">
        <v>9</v>
      </c>
      <c r="G1" s="18"/>
      <c r="H1" s="19"/>
    </row>
    <row r="2" spans="1:13" ht="14.25" x14ac:dyDescent="0.15">
      <c r="A2" s="1"/>
    </row>
    <row r="3" spans="1:13" ht="21" customHeight="1" x14ac:dyDescent="0.15">
      <c r="A3" s="1"/>
      <c r="B3" s="56" t="s">
        <v>13</v>
      </c>
      <c r="C3" s="56"/>
      <c r="D3" s="56"/>
      <c r="E3" s="56"/>
      <c r="F3" s="19"/>
      <c r="G3" s="21"/>
      <c r="H3" s="19"/>
      <c r="I3" s="1"/>
    </row>
    <row r="4" spans="1:13" ht="39" customHeight="1" x14ac:dyDescent="0.15">
      <c r="A4" s="1"/>
      <c r="B4" s="56" t="s">
        <v>11</v>
      </c>
      <c r="C4" s="56"/>
      <c r="D4" s="56"/>
      <c r="E4" s="56"/>
      <c r="F4" s="21"/>
      <c r="G4" s="21"/>
      <c r="H4" s="19"/>
      <c r="I4" s="1"/>
    </row>
    <row r="5" spans="1:13" ht="21" customHeight="1" x14ac:dyDescent="0.15">
      <c r="A5" s="1"/>
      <c r="B5" s="56" t="s">
        <v>10</v>
      </c>
      <c r="C5" s="56"/>
      <c r="D5" s="56"/>
      <c r="E5" s="56"/>
      <c r="F5" s="21"/>
      <c r="G5" s="21"/>
      <c r="H5" s="22"/>
      <c r="I5" s="1"/>
    </row>
    <row r="6" spans="1:13" ht="7.5" customHeight="1" x14ac:dyDescent="0.15">
      <c r="B6" s="1"/>
      <c r="C6" s="23"/>
      <c r="D6" s="1"/>
      <c r="E6" s="1"/>
      <c r="F6" s="1"/>
      <c r="G6" s="1"/>
      <c r="H6" s="1"/>
      <c r="I6" s="1"/>
    </row>
    <row r="7" spans="1:13" ht="21" customHeight="1" x14ac:dyDescent="0.15">
      <c r="A7" s="24" t="s">
        <v>6</v>
      </c>
      <c r="B7" s="57"/>
      <c r="C7" s="58"/>
      <c r="D7" s="59"/>
      <c r="E7" s="13" t="str">
        <f>IF($B7="","←入力してください。","")</f>
        <v>←入力してください。</v>
      </c>
      <c r="F7" s="14"/>
      <c r="G7" s="14"/>
      <c r="J7" s="25"/>
      <c r="K7" s="25"/>
      <c r="L7" s="25"/>
    </row>
    <row r="8" spans="1:13" ht="21" customHeight="1" x14ac:dyDescent="0.15">
      <c r="A8" s="26" t="s">
        <v>0</v>
      </c>
      <c r="B8" s="60"/>
      <c r="C8" s="61"/>
      <c r="D8" s="62"/>
      <c r="E8" s="13" t="str">
        <f>IF($B8="","←入力してください。","")</f>
        <v>←入力してください。</v>
      </c>
      <c r="F8" s="14"/>
      <c r="G8" s="14"/>
      <c r="J8" s="25"/>
      <c r="K8" s="25"/>
      <c r="L8" s="25"/>
    </row>
    <row r="9" spans="1:13" s="30" customFormat="1" ht="21" customHeight="1" x14ac:dyDescent="0.15">
      <c r="A9" s="27" t="s">
        <v>1</v>
      </c>
      <c r="B9" s="78"/>
      <c r="C9" s="79"/>
      <c r="D9" s="80"/>
      <c r="E9" s="13" t="str">
        <f>IF($B9="","←入力してください。","")</f>
        <v>←入力してください。</v>
      </c>
      <c r="F9" s="14"/>
      <c r="G9" s="14"/>
      <c r="H9" s="28"/>
      <c r="I9" s="29"/>
      <c r="K9" s="31"/>
      <c r="M9" s="32"/>
    </row>
    <row r="10" spans="1:13" s="33" customFormat="1" ht="10.5" customHeight="1" x14ac:dyDescent="0.15"/>
    <row r="11" spans="1:13" s="33" customFormat="1" ht="21.75" customHeight="1" x14ac:dyDescent="0.15">
      <c r="A11" s="34" t="s">
        <v>12</v>
      </c>
    </row>
    <row r="12" spans="1:13" ht="24" customHeight="1" x14ac:dyDescent="0.15">
      <c r="A12" s="35" t="s">
        <v>14</v>
      </c>
      <c r="B12" s="81"/>
      <c r="C12" s="82"/>
      <c r="D12" s="13" t="str">
        <f>IF($B12="","←入力してください。","")</f>
        <v>←入力してください。</v>
      </c>
      <c r="E12" s="36"/>
      <c r="F12" s="36"/>
      <c r="G12" s="36"/>
      <c r="H12" s="33"/>
      <c r="I12" s="37"/>
      <c r="J12" s="25"/>
      <c r="K12" s="25"/>
      <c r="L12" s="25"/>
    </row>
    <row r="13" spans="1:13" ht="24" customHeight="1" x14ac:dyDescent="0.15">
      <c r="A13" s="38" t="s">
        <v>5</v>
      </c>
      <c r="B13" s="83" t="str">
        <f>IF($B$12="日豪EPA","オーストラリア",IF($B$12="日フィリピンEPA","フィリピン",""))</f>
        <v/>
      </c>
      <c r="C13" s="84"/>
      <c r="D13" s="13"/>
      <c r="E13" s="36"/>
      <c r="F13" s="36"/>
      <c r="G13" s="36"/>
      <c r="J13" s="25"/>
      <c r="K13" s="25"/>
      <c r="L13" s="25"/>
    </row>
    <row r="14" spans="1:13" ht="24" customHeight="1" x14ac:dyDescent="0.15">
      <c r="A14" s="39" t="s">
        <v>8</v>
      </c>
      <c r="B14" s="76"/>
      <c r="C14" s="77"/>
      <c r="D14" s="13" t="str">
        <f>IF($B14="","←入力してください。","")</f>
        <v>←入力してください。</v>
      </c>
      <c r="E14" s="36"/>
      <c r="F14" s="36"/>
      <c r="G14" s="36"/>
      <c r="J14" s="25"/>
      <c r="K14" s="25"/>
      <c r="L14" s="25"/>
    </row>
    <row r="15" spans="1:13" ht="12" customHeight="1" x14ac:dyDescent="0.15">
      <c r="A15" s="40"/>
      <c r="J15" s="25"/>
      <c r="K15" s="25"/>
      <c r="L15" s="25"/>
    </row>
    <row r="16" spans="1:13" ht="42" customHeight="1" x14ac:dyDescent="0.15">
      <c r="A16" s="75" t="str">
        <f>IF(B14="","2.○○の輸入通関実績と計画","2."&amp;B14&amp;"の輸入通関実績と計画")</f>
        <v>2.○○の輸入通関実績と計画</v>
      </c>
      <c r="B16" s="75"/>
      <c r="C16" s="75"/>
      <c r="D16" s="75"/>
      <c r="E16" s="75"/>
      <c r="J16" s="25"/>
      <c r="K16" s="25"/>
      <c r="L16" s="25"/>
    </row>
    <row r="17" spans="1:13" s="30" customFormat="1" ht="25.5" customHeight="1" x14ac:dyDescent="0.15">
      <c r="A17" s="64"/>
      <c r="B17" s="67" t="s">
        <v>31</v>
      </c>
      <c r="C17" s="68"/>
      <c r="D17" s="69" t="s">
        <v>32</v>
      </c>
      <c r="E17" s="70"/>
      <c r="F17" s="41"/>
      <c r="G17" s="41"/>
      <c r="I17" s="29"/>
      <c r="K17" s="31"/>
      <c r="L17" s="31"/>
      <c r="M17" s="32"/>
    </row>
    <row r="18" spans="1:13" s="30" customFormat="1" ht="12.75" customHeight="1" x14ac:dyDescent="0.15">
      <c r="A18" s="65"/>
      <c r="B18" s="71" t="str">
        <f>IF($B$13="","枠内外を問わず○○から輸入した△△","枠内外を問わず"&amp;$B$13&amp;"から輸入した"&amp;$B$14)</f>
        <v>枠内外を問わず○○から輸入した△△</v>
      </c>
      <c r="C18" s="42"/>
      <c r="D18" s="73" t="str">
        <f>IF($B$13="","枠内外を問わず○○から輸入する△△","枠内外を問わず"&amp;$B$13&amp;"から輸入する"&amp;$B$14)</f>
        <v>枠内外を問わず○○から輸入する△△</v>
      </c>
      <c r="E18" s="42"/>
      <c r="I18" s="29"/>
      <c r="K18" s="31"/>
      <c r="L18" s="31"/>
      <c r="M18" s="32"/>
    </row>
    <row r="19" spans="1:13" ht="62.25" customHeight="1" x14ac:dyDescent="0.15">
      <c r="A19" s="66"/>
      <c r="B19" s="72"/>
      <c r="C19" s="43" t="str">
        <f>IF($B$12="","うち××の関割を利用して輸入した△△","うち"&amp;$B$12&amp;"の関割を利用して輸入した"&amp;$B$14)</f>
        <v>うち××の関割を利用して輸入した△△</v>
      </c>
      <c r="D19" s="74"/>
      <c r="E19" s="43" t="str">
        <f>IF($B$12="","うち××の関割を利用して輸入する△△","うち"&amp;$B$12&amp;"の関割を利用して輸入する"&amp;$B$14)</f>
        <v>うち××の関割を利用して輸入する△△</v>
      </c>
      <c r="I19" s="44"/>
      <c r="J19" s="32"/>
      <c r="K19" s="32"/>
      <c r="L19" s="32"/>
    </row>
    <row r="20" spans="1:13" s="30" customFormat="1" ht="33" customHeight="1" thickBot="1" x14ac:dyDescent="0.2">
      <c r="A20" s="45" t="s">
        <v>2</v>
      </c>
      <c r="B20" s="4"/>
      <c r="C20" s="5"/>
      <c r="D20" s="46">
        <f>B24</f>
        <v>0</v>
      </c>
      <c r="E20" s="47">
        <f>C24</f>
        <v>0</v>
      </c>
      <c r="I20" s="48"/>
      <c r="J20" s="49"/>
      <c r="K20" s="49"/>
      <c r="L20" s="48"/>
    </row>
    <row r="21" spans="1:13" s="30" customFormat="1" ht="33" customHeight="1" thickTop="1" thickBot="1" x14ac:dyDescent="0.2">
      <c r="A21" s="50" t="s">
        <v>17</v>
      </c>
      <c r="B21" s="6"/>
      <c r="C21" s="7"/>
      <c r="D21" s="8"/>
      <c r="E21" s="15"/>
      <c r="F21" s="30" t="str">
        <f>B12&amp;B14</f>
        <v/>
      </c>
      <c r="G21" s="20" t="str">
        <f>IFERROR(VLOOKUP(F21,数値参照用・削除不可!$A$7:$B$11,2,FALSE),"")</f>
        <v/>
      </c>
      <c r="I21" s="48"/>
      <c r="J21" s="41"/>
      <c r="K21" s="41"/>
    </row>
    <row r="22" spans="1:13" s="30" customFormat="1" ht="33" customHeight="1" thickTop="1" thickBot="1" x14ac:dyDescent="0.2">
      <c r="A22" s="50" t="s">
        <v>16</v>
      </c>
      <c r="B22" s="9"/>
      <c r="C22" s="7"/>
      <c r="D22" s="8"/>
      <c r="E22" s="10"/>
      <c r="I22" s="51"/>
      <c r="J22" s="29"/>
      <c r="K22" s="29"/>
    </row>
    <row r="23" spans="1:13" s="30" customFormat="1" ht="33" customHeight="1" thickTop="1" thickBot="1" x14ac:dyDescent="0.2">
      <c r="A23" s="50" t="s">
        <v>4</v>
      </c>
      <c r="B23" s="6"/>
      <c r="C23" s="11"/>
      <c r="D23" s="12"/>
      <c r="E23" s="15"/>
      <c r="I23" s="48"/>
      <c r="J23" s="41"/>
      <c r="K23" s="41"/>
    </row>
    <row r="24" spans="1:13" s="30" customFormat="1" ht="33" customHeight="1" thickTop="1" x14ac:dyDescent="0.15">
      <c r="A24" s="52" t="s">
        <v>3</v>
      </c>
      <c r="B24" s="53">
        <f>B20+SUM(B21:B22)-B23</f>
        <v>0</v>
      </c>
      <c r="C24" s="54">
        <f>C20+SUM(C21:C22)-C23</f>
        <v>0</v>
      </c>
      <c r="D24" s="55">
        <f>D20+SUM(D21:D22)-D23</f>
        <v>0</v>
      </c>
      <c r="E24" s="54">
        <f>E20+SUM(E21:E22)-E23</f>
        <v>0</v>
      </c>
      <c r="I24" s="48"/>
      <c r="J24" s="41"/>
      <c r="K24" s="41"/>
    </row>
  </sheetData>
  <sheetProtection algorithmName="SHA-512" hashValue="Die7ayGQ+PmhdN4U/yxK2qQo1Gv+6DKwcQDDUNjb2cXIqDwWYikkioFMJ4ovBs9dBN7lNvtsiGZ78K7E7/1B8Q==" saltValue="L4y5Bh6OpuwB9ecwTlOJiQ==" spinCount="100000" sheet="1" objects="1" formatRows="0"/>
  <mergeCells count="16">
    <mergeCell ref="B5:E5"/>
    <mergeCell ref="B7:D7"/>
    <mergeCell ref="B8:D8"/>
    <mergeCell ref="B1:E1"/>
    <mergeCell ref="A17:A19"/>
    <mergeCell ref="B17:C17"/>
    <mergeCell ref="D17:E17"/>
    <mergeCell ref="B18:B19"/>
    <mergeCell ref="D18:D19"/>
    <mergeCell ref="A16:E16"/>
    <mergeCell ref="B14:C14"/>
    <mergeCell ref="B9:D9"/>
    <mergeCell ref="B12:C12"/>
    <mergeCell ref="B13:C13"/>
    <mergeCell ref="B3:E3"/>
    <mergeCell ref="B4:E4"/>
  </mergeCells>
  <phoneticPr fontId="14"/>
  <conditionalFormatting sqref="B7:D9 B12:C12 B14:C14">
    <cfRule type="containsBlanks" dxfId="2" priority="65" stopIfTrue="1">
      <formula>LEN(TRIM(B7))=0</formula>
    </cfRule>
  </conditionalFormatting>
  <conditionalFormatting sqref="B20:E24">
    <cfRule type="containsBlanks" dxfId="1" priority="66" stopIfTrue="1">
      <formula>LEN(TRIM(B20))=0</formula>
    </cfRule>
  </conditionalFormatting>
  <conditionalFormatting sqref="E21">
    <cfRule type="expression" dxfId="0" priority="1">
      <formula>$E$21&gt;$G$21</formula>
    </cfRule>
  </conditionalFormatting>
  <dataValidations count="2">
    <dataValidation type="list" allowBlank="1" showInputMessage="1" showErrorMessage="1" sqref="B12:C12" xr:uid="{19E292CB-E3C9-452F-86F3-EF1BDC2B648A}">
      <formula1>協定</formula1>
    </dataValidation>
    <dataValidation type="list" allowBlank="1" showInputMessage="1" showErrorMessage="1" sqref="B14:C14" xr:uid="{0BDC6404-9E46-4729-9A78-25A5D8B71371}">
      <formula1>INDIRECT($B$12)</formula1>
    </dataValidation>
  </dataValidations>
  <pageMargins left="0.43307086614173229" right="0.23622047244094491" top="0.74803149606299213" bottom="0.74803149606299213" header="0.31496062992125984" footer="0.31496062992125984"/>
  <pageSetup paperSize="9" scale="86" fitToHeight="0" orientation="portrait" r:id="rId1"/>
  <headerFooter>
    <oddFooter>&amp;C&amp;14&amp;P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88"/>
  <sheetViews>
    <sheetView workbookViewId="0">
      <selection activeCell="B11" sqref="B11"/>
    </sheetView>
  </sheetViews>
  <sheetFormatPr defaultRowHeight="13.5" x14ac:dyDescent="0.15"/>
  <cols>
    <col min="1" max="1" width="22.25" style="2" customWidth="1"/>
    <col min="2" max="2" width="29.375" style="2" customWidth="1"/>
    <col min="3" max="6" width="18" style="2" customWidth="1"/>
    <col min="7" max="8" width="18" style="3" customWidth="1"/>
    <col min="9" max="18" width="11.25" style="3" customWidth="1"/>
    <col min="19" max="16384" width="9" style="3"/>
  </cols>
  <sheetData>
    <row r="1" spans="1:3" x14ac:dyDescent="0.15">
      <c r="A1" s="2" t="s">
        <v>7</v>
      </c>
      <c r="B1" s="2" t="s">
        <v>18</v>
      </c>
      <c r="C1" s="2" t="s">
        <v>19</v>
      </c>
    </row>
    <row r="2" spans="1:3" x14ac:dyDescent="0.15">
      <c r="A2" s="2" t="s">
        <v>18</v>
      </c>
      <c r="B2" s="2" t="s">
        <v>20</v>
      </c>
      <c r="C2" s="2" t="s">
        <v>22</v>
      </c>
    </row>
    <row r="3" spans="1:3" x14ac:dyDescent="0.15">
      <c r="A3" s="2" t="s">
        <v>19</v>
      </c>
      <c r="B3" s="2" t="s">
        <v>23</v>
      </c>
    </row>
    <row r="4" spans="1:3" x14ac:dyDescent="0.15">
      <c r="B4" s="2" t="s">
        <v>21</v>
      </c>
    </row>
    <row r="5" spans="1:3" x14ac:dyDescent="0.15">
      <c r="B5" s="2" t="s">
        <v>22</v>
      </c>
    </row>
    <row r="7" spans="1:3" x14ac:dyDescent="0.15">
      <c r="A7" s="2" t="s">
        <v>25</v>
      </c>
      <c r="B7" s="2">
        <v>180000</v>
      </c>
      <c r="C7" s="16" t="s">
        <v>30</v>
      </c>
    </row>
    <row r="8" spans="1:3" x14ac:dyDescent="0.15">
      <c r="A8" s="2" t="s">
        <v>27</v>
      </c>
      <c r="B8" s="2">
        <v>840000</v>
      </c>
    </row>
    <row r="9" spans="1:3" x14ac:dyDescent="0.15">
      <c r="A9" s="2" t="s">
        <v>28</v>
      </c>
      <c r="B9" s="2">
        <v>90000</v>
      </c>
    </row>
    <row r="10" spans="1:3" x14ac:dyDescent="0.15">
      <c r="A10" s="2" t="s">
        <v>29</v>
      </c>
      <c r="B10" s="2">
        <v>1636000</v>
      </c>
    </row>
    <row r="11" spans="1:3" x14ac:dyDescent="0.15">
      <c r="A11" s="2" t="s">
        <v>26</v>
      </c>
      <c r="B11" s="2">
        <v>50000</v>
      </c>
    </row>
    <row r="88" spans="2:2" x14ac:dyDescent="0.15">
      <c r="B88" s="16"/>
    </row>
  </sheetData>
  <sheetProtection algorithmName="SHA-512" hashValue="mM60QQa56njyg1zKcq1+kLq9tLPDrC4vDrT+4E2h0r905MpGiSqdlRAj3HqCkogALw6RBY6DKWwjMAd68Pfzbg==" saltValue="hL/WBpUdTliD8GS55gna0w==" spinCount="100000" sheet="1" objects="1" scenarios="1" selectLockedCells="1" selectUnlockedCells="1"/>
  <phoneticPr fontId="2"/>
  <pageMargins left="0.7" right="0.7" top="0.75" bottom="0.75" header="0.3" footer="0.3"/>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様式</vt:lpstr>
      <vt:lpstr>数値参照用・削除不可</vt:lpstr>
      <vt:lpstr>様式!Print_Area</vt:lpstr>
      <vt:lpstr>様式!Print_Titles</vt:lpstr>
      <vt:lpstr>協定</vt:lpstr>
      <vt:lpstr>日フィリピンEPA</vt:lpstr>
      <vt:lpstr>日豪EPA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2018-12-13T08:48:12Z</dcterms:created>
  <dcterms:modified xsi:type="dcterms:W3CDTF">2022-01-21T14:01:26Z</dcterms:modified>
</cp:coreProperties>
</file>