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B8A3651C-7D9D-475F-AE45-B78A3ED014DF}" xr6:coauthVersionLast="47" xr6:coauthVersionMax="47" xr10:uidLastSave="{00000000-0000-0000-0000-000000000000}"/>
  <bookViews>
    <workbookView xWindow="1455" yWindow="1830" windowWidth="21600" windowHeight="11490" xr2:uid="{00000000-000D-0000-FFFF-FFFF00000000}"/>
  </bookViews>
  <sheets>
    <sheet name="72-6" sheetId="7" r:id="rId1"/>
  </sheets>
  <definedNames>
    <definedName name="_xlnm.Print_Area" localSheetId="0">'72-6'!$A$1:$H$47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7" l="1"/>
  <c r="C19" i="7"/>
  <c r="B14" i="7"/>
  <c r="B13" i="7"/>
  <c r="A38" i="7" l="1"/>
  <c r="E39" i="7" l="1"/>
  <c r="E15" i="7" l="1"/>
  <c r="E44" i="7"/>
  <c r="E45" i="7" s="1"/>
  <c r="E46" i="7" s="1"/>
  <c r="D44" i="7"/>
  <c r="D39" i="7"/>
  <c r="E13" i="7"/>
  <c r="C25" i="7"/>
  <c r="D25" i="7"/>
  <c r="D45" i="7" l="1"/>
  <c r="D46" i="7" s="1"/>
  <c r="E21" i="7"/>
  <c r="E25" i="7" s="1"/>
  <c r="F21" i="7"/>
  <c r="F25" i="7" s="1"/>
  <c r="G9" i="7"/>
  <c r="G8" i="7"/>
  <c r="G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tc={543B316B-B7DD-48D5-B372-87B985A6DD9F}</author>
    <author>tc={847B556E-874E-42BC-8E6C-A2BD3E0BFBB9}</author>
    <author>tc={3C62EB5C-CFCC-4193-96F5-943D76BA70D3}</author>
    <author>tc={4CF995D9-9CEA-4B1A-914D-0FBB50769C0F}</author>
    <author>tc={2430A594-D3DA-44E8-B87B-11CC4B7B6659}</author>
    <author>tc={63EA29D7-8D5D-4542-8C9F-334E31C318D6}</author>
    <author>tc={3664E788-A150-4418-9082-1564A7C131F0}</author>
    <author>tc={C9A9DCF4-8361-4C7B-802C-107254D80EBA}</author>
    <author>tc={02CF7D71-854A-4D2E-8390-042D8B3CB1A8}</author>
    <author>tc={35C2F03C-CA36-44F9-ABEA-B3AB9E9366DB}</author>
    <author>tc={88FA9B4F-39FA-4801-B54B-CD5F62362F3B}</author>
    <author>tc={9D89935F-0DAE-4C7A-81B5-D93969452F0B}</author>
    <author>tc={3935D328-D66A-43B7-AD8F-1D38D1BFF6DF}</author>
  </authors>
  <commentList>
    <comment ref="A7" authorId="0" shapeId="0" xr:uid="{543B316B-B7DD-48D5-B372-87B985A6DD9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8" authorId="1" shapeId="0" xr:uid="{847B556E-874E-42BC-8E6C-A2BD3E0BFBB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9" authorId="2" shapeId="0" xr:uid="{3C62EB5C-CFCC-4193-96F5-943D76BA70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13" authorId="3" shapeId="0" xr:uid="{4CF995D9-9CEA-4B1A-914D-0FBB50769C0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21" authorId="4" shapeId="0" xr:uid="{2430A594-D3DA-44E8-B87B-11CC4B7B665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割当対象物品の合計在庫数量を入力してください。</t>
      </text>
    </comment>
    <comment ref="A22" authorId="5" shapeId="0" xr:uid="{63EA29D7-8D5D-4542-8C9F-334E31C318D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割当対象物品の合計輸入数量を入力してください。
申請者名義で輸入通関した合計数量を入力し、日本国内で他社から購入したものは含めないでください。</t>
      </text>
    </comment>
    <comment ref="C22" authorId="6" shapeId="0" xr:uid="{3664E788-A150-4418-9082-1564A7C131F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このセルと同じ数量を申請書の「実績」の「輸入」欄に記入してください。</t>
      </text>
    </comment>
    <comment ref="F22" authorId="7" shapeId="0" xr:uid="{C9A9DCF4-8361-4C7B-802C-107254D80EB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このセルと同じ数量を申請書の「数量及び単位」の欄に記入してください。</t>
      </text>
    </comment>
    <comment ref="A23" authorId="8" shapeId="0" xr:uid="{02CF7D71-854A-4D2E-8390-042D8B3CB1A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割当対象物品の合計購入数量を入力してください。
日本国内で他社から購入した数量を入力してください。</t>
      </text>
    </comment>
    <comment ref="A24" authorId="9" shapeId="0" xr:uid="{35C2F03C-CA36-44F9-ABEA-B3AB9E9366D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割当対象物品の使用・販売・廃棄数量の合計を入力してください。</t>
      </text>
    </comment>
    <comment ref="C24" authorId="10" shapeId="0" xr:uid="{88FA9B4F-39FA-4801-B54B-CD5F62362F3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このセルと同じ数量を申請書の「実績」の「使用」欄に記入してください。</t>
      </text>
    </comment>
    <comment ref="F24" authorId="11" shapeId="0" xr:uid="{9D89935F-0DAE-4C7A-81B5-D93969452F0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このセルと同じ数量を申請書の「主な使用の計画」欄に記入してください。</t>
      </text>
    </comment>
    <comment ref="E46" authorId="12" shapeId="0" xr:uid="{3935D328-D66A-43B7-AD8F-1D38D1BFF6D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WTOの関税割当てを申請する場合は、このセルと同じ数量を申請書の「実績」の「使用」欄に記入してください。</t>
      </text>
    </comment>
  </commentList>
</comments>
</file>

<file path=xl/sharedStrings.xml><?xml version="1.0" encoding="utf-8"?>
<sst xmlns="http://schemas.openxmlformats.org/spreadsheetml/2006/main" count="44" uniqueCount="43">
  <si>
    <t>代表者名：</t>
    <rPh sb="0" eb="3">
      <t>ダイヒョウシャ</t>
    </rPh>
    <rPh sb="3" eb="4">
      <t>メイ</t>
    </rPh>
    <phoneticPr fontId="1"/>
  </si>
  <si>
    <t>住所：</t>
    <rPh sb="0" eb="2">
      <t>ジュウショ</t>
    </rPh>
    <phoneticPr fontId="1"/>
  </si>
  <si>
    <t>期首在庫(kg)</t>
    <rPh sb="0" eb="2">
      <t>キシュ</t>
    </rPh>
    <rPh sb="2" eb="4">
      <t>ザイコ</t>
    </rPh>
    <phoneticPr fontId="1"/>
  </si>
  <si>
    <t>期末在庫(kg)</t>
    <rPh sb="0" eb="2">
      <t>キマツ</t>
    </rPh>
    <rPh sb="2" eb="4">
      <t>ザイコ</t>
    </rPh>
    <phoneticPr fontId="1"/>
  </si>
  <si>
    <t>原産地・原産国：</t>
    <rPh sb="0" eb="3">
      <t>ゲンサンチ</t>
    </rPh>
    <rPh sb="4" eb="7">
      <t>ゲンサンコク</t>
    </rPh>
    <phoneticPr fontId="1"/>
  </si>
  <si>
    <t>申請者名：</t>
    <rPh sb="0" eb="3">
      <t>シンセイシャ</t>
    </rPh>
    <rPh sb="3" eb="4">
      <t>メイ</t>
    </rPh>
    <phoneticPr fontId="1"/>
  </si>
  <si>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1"/>
  </si>
  <si>
    <t>・両面印刷で提出できます。印刷の際は、改ページ位置を調整し、表が途中で途切れないようにしてください。</t>
    <rPh sb="1" eb="3">
      <t>リョウメン</t>
    </rPh>
    <rPh sb="3" eb="5">
      <t>インサツ</t>
    </rPh>
    <rPh sb="6" eb="8">
      <t>テイシュツ</t>
    </rPh>
    <phoneticPr fontId="1"/>
  </si>
  <si>
    <t>1.申請内容</t>
    <rPh sb="2" eb="4">
      <t>シンセイ</t>
    </rPh>
    <rPh sb="4" eb="6">
      <t>ナイヨウ</t>
    </rPh>
    <phoneticPr fontId="2"/>
  </si>
  <si>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1"/>
  </si>
  <si>
    <t>所在地</t>
    <rPh sb="0" eb="3">
      <t>ショザイチ</t>
    </rPh>
    <phoneticPr fontId="2"/>
  </si>
  <si>
    <t>自ら輸入した数量(kg)</t>
    <rPh sb="0" eb="1">
      <t>ミズカ</t>
    </rPh>
    <rPh sb="2" eb="4">
      <t>スウリョウ</t>
    </rPh>
    <phoneticPr fontId="1"/>
  </si>
  <si>
    <t>他社から購入した数量(kg)</t>
    <rPh sb="0" eb="2">
      <t>タシャ</t>
    </rPh>
    <rPh sb="4" eb="6">
      <t>コウニュウ</t>
    </rPh>
    <rPh sb="8" eb="10">
      <t>スウリョウ</t>
    </rPh>
    <phoneticPr fontId="1"/>
  </si>
  <si>
    <t>関税割当て及び資格：</t>
    <rPh sb="0" eb="2">
      <t>カンゼイ</t>
    </rPh>
    <rPh sb="2" eb="4">
      <t>ワリア</t>
    </rPh>
    <rPh sb="5" eb="6">
      <t>オヨ</t>
    </rPh>
    <rPh sb="7" eb="9">
      <t>シカク</t>
    </rPh>
    <phoneticPr fontId="1"/>
  </si>
  <si>
    <t>使用・廃棄数量(kg)</t>
    <rPh sb="0" eb="2">
      <t>シヨウ</t>
    </rPh>
    <rPh sb="3" eb="5">
      <t>ハイキ</t>
    </rPh>
    <rPh sb="5" eb="7">
      <t>スウリョウ</t>
    </rPh>
    <phoneticPr fontId="1"/>
  </si>
  <si>
    <t>生乳受入量(kg)</t>
    <rPh sb="0" eb="2">
      <t>セイニュウ</t>
    </rPh>
    <rPh sb="2" eb="4">
      <t>ウケイレ</t>
    </rPh>
    <rPh sb="4" eb="5">
      <t>リョウ</t>
    </rPh>
    <phoneticPr fontId="1"/>
  </si>
  <si>
    <t>飲用牛乳等仕向生乳量(kg)</t>
    <rPh sb="0" eb="2">
      <t>インヨウ</t>
    </rPh>
    <rPh sb="2" eb="5">
      <t>ギュウニュウナド</t>
    </rPh>
    <rPh sb="5" eb="7">
      <t>シムケ</t>
    </rPh>
    <rPh sb="7" eb="9">
      <t>セイニュウ</t>
    </rPh>
    <rPh sb="9" eb="10">
      <t>リョウ</t>
    </rPh>
    <phoneticPr fontId="1"/>
  </si>
  <si>
    <t>牛乳(kg)</t>
    <rPh sb="0" eb="2">
      <t>ギュウニュウ</t>
    </rPh>
    <phoneticPr fontId="1"/>
  </si>
  <si>
    <t>加工乳(kg)</t>
    <rPh sb="0" eb="2">
      <t>カコウ</t>
    </rPh>
    <rPh sb="2" eb="3">
      <t>ニュウ</t>
    </rPh>
    <phoneticPr fontId="1"/>
  </si>
  <si>
    <t>計(kg)</t>
    <rPh sb="0" eb="1">
      <t>ケイ</t>
    </rPh>
    <phoneticPr fontId="1"/>
  </si>
  <si>
    <t>還元乳製造量(kg)</t>
    <rPh sb="0" eb="2">
      <t>カンゲン</t>
    </rPh>
    <rPh sb="2" eb="3">
      <t>ニュウ</t>
    </rPh>
    <rPh sb="3" eb="5">
      <t>セイゾウ</t>
    </rPh>
    <rPh sb="5" eb="6">
      <t>リョウ</t>
    </rPh>
    <phoneticPr fontId="2"/>
  </si>
  <si>
    <t>資格：</t>
    <rPh sb="0" eb="2">
      <t>シカク</t>
    </rPh>
    <phoneticPr fontId="1"/>
  </si>
  <si>
    <t>沖縄還元乳製造原料用</t>
    <rPh sb="0" eb="2">
      <t>オキナワ</t>
    </rPh>
    <rPh sb="2" eb="4">
      <t>カンゲン</t>
    </rPh>
    <rPh sb="4" eb="5">
      <t>ニュウ</t>
    </rPh>
    <rPh sb="5" eb="7">
      <t>セイゾウ</t>
    </rPh>
    <rPh sb="7" eb="9">
      <t>ゲンリョウ</t>
    </rPh>
    <rPh sb="9" eb="10">
      <t>ヨウ</t>
    </rPh>
    <phoneticPr fontId="2"/>
  </si>
  <si>
    <t>沖縄乳児等用調製粉乳製造原料用</t>
    <phoneticPr fontId="2"/>
  </si>
  <si>
    <t>（①）</t>
    <phoneticPr fontId="2"/>
  </si>
  <si>
    <t>（②）</t>
    <phoneticPr fontId="2"/>
  </si>
  <si>
    <t>（③）</t>
    <phoneticPr fontId="2"/>
  </si>
  <si>
    <t>飲用牛乳等
生産量</t>
    <rPh sb="0" eb="2">
      <t>インヨウ</t>
    </rPh>
    <rPh sb="2" eb="5">
      <t>ギュウニュウナド</t>
    </rPh>
    <rPh sb="6" eb="9">
      <t>セイサンリョウ</t>
    </rPh>
    <phoneticPr fontId="2"/>
  </si>
  <si>
    <t>うち一般関税割当利用分</t>
    <rPh sb="2" eb="4">
      <t>イッパン</t>
    </rPh>
    <rPh sb="4" eb="6">
      <t>カンゼイ</t>
    </rPh>
    <rPh sb="6" eb="8">
      <t>ワリア</t>
    </rPh>
    <rPh sb="8" eb="10">
      <t>リヨウ</t>
    </rPh>
    <rPh sb="10" eb="11">
      <t>ブン</t>
    </rPh>
    <phoneticPr fontId="2"/>
  </si>
  <si>
    <t>（④）&lt;②+③&gt;</t>
    <phoneticPr fontId="2"/>
  </si>
  <si>
    <t>⑤/③</t>
    <phoneticPr fontId="2"/>
  </si>
  <si>
    <t>（⑤）&lt;④-①&gt;</t>
    <phoneticPr fontId="2"/>
  </si>
  <si>
    <t>※　還元乳製造量（⑤）とは、飲用牛乳生産量等（④）から飲用牛乳等仕向け生乳量（①）を控除した数量のこと。</t>
    <phoneticPr fontId="2"/>
  </si>
  <si>
    <t>還元乳混入率(％)</t>
    <rPh sb="0" eb="2">
      <t>カンゲン</t>
    </rPh>
    <rPh sb="2" eb="3">
      <t>ニュウ</t>
    </rPh>
    <rPh sb="3" eb="5">
      <t>コンニュウ</t>
    </rPh>
    <rPh sb="5" eb="6">
      <t>リツ</t>
    </rPh>
    <phoneticPr fontId="2"/>
  </si>
  <si>
    <t>工場名
（委託先会社名）</t>
    <rPh sb="0" eb="2">
      <t>コウジョウ</t>
    </rPh>
    <rPh sb="2" eb="3">
      <t>メイ</t>
    </rPh>
    <rPh sb="5" eb="8">
      <t>イタクサキ</t>
    </rPh>
    <rPh sb="8" eb="11">
      <t>カイシャメイ</t>
    </rPh>
    <phoneticPr fontId="2"/>
  </si>
  <si>
    <t>3.工場名・所在地</t>
    <rPh sb="2" eb="4">
      <t>セイゾウ</t>
    </rPh>
    <rPh sb="4" eb="5">
      <t>メイ</t>
    </rPh>
    <rPh sb="6" eb="9">
      <t>ショザイチ</t>
    </rPh>
    <phoneticPr fontId="2"/>
  </si>
  <si>
    <t>＜沖縄還元乳用を申請する場合は入力してください。＞</t>
    <rPh sb="6" eb="7">
      <t>ヨウ</t>
    </rPh>
    <rPh sb="8" eb="10">
      <t>シンセイ</t>
    </rPh>
    <rPh sb="12" eb="14">
      <t>バアイ</t>
    </rPh>
    <rPh sb="15" eb="17">
      <t>ニュウリョク</t>
    </rPh>
    <phoneticPr fontId="2"/>
  </si>
  <si>
    <t>２．在庫・使用状況</t>
    <rPh sb="2" eb="4">
      <t>ザイコ</t>
    </rPh>
    <rPh sb="5" eb="7">
      <t>シヨウ</t>
    </rPh>
    <rPh sb="7" eb="9">
      <t>ジョウキョウ</t>
    </rPh>
    <phoneticPr fontId="2"/>
  </si>
  <si>
    <t>４．製造実績・計画</t>
    <rPh sb="2" eb="4">
      <t>セイゾウ</t>
    </rPh>
    <rPh sb="4" eb="6">
      <t>ジッセキ</t>
    </rPh>
    <rPh sb="7" eb="9">
      <t>ケイカク</t>
    </rPh>
    <phoneticPr fontId="2"/>
  </si>
  <si>
    <t>（別記様式６）</t>
    <phoneticPr fontId="1"/>
  </si>
  <si>
    <t>輸入・使用等の実績・計画一覧表</t>
    <rPh sb="0" eb="2">
      <t>ユニュウ</t>
    </rPh>
    <rPh sb="3" eb="5">
      <t>シヨウ</t>
    </rPh>
    <rPh sb="5" eb="6">
      <t>トウ</t>
    </rPh>
    <rPh sb="7" eb="9">
      <t>ジッセキ</t>
    </rPh>
    <rPh sb="10" eb="12">
      <t>ケイカク</t>
    </rPh>
    <rPh sb="12" eb="15">
      <t>イチランヒョウ</t>
    </rPh>
    <phoneticPr fontId="2"/>
  </si>
  <si>
    <t>2023年度実績</t>
    <phoneticPr fontId="1"/>
  </si>
  <si>
    <t>2024年度計画</t>
    <rPh sb="6" eb="8">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</si>
</sst>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_);[Red]\(#,##0.000\)"/>
    <numFmt numFmtId="178" formatCode="#,##0_);[Red]\(#,##0\)"/>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font>
    <font>
      <sz val="10"/>
      <color theme="1"/>
      <name val="ＭＳ Ｐゴシック"/>
      <family val="3"/>
      <charset val="128"/>
    </font>
    <font>
      <b/>
      <sz val="16"/>
      <color theme="1"/>
      <name val="ＭＳ Ｐゴシック"/>
      <family val="3"/>
      <charset val="128"/>
    </font>
    <font>
      <sz val="12"/>
      <color rgb="FF0070C0"/>
      <name val="ＭＳ Ｐゴシック"/>
      <family val="3"/>
      <charset val="128"/>
    </font>
    <font>
      <b/>
      <sz val="12"/>
      <color rgb="FF0070C0"/>
      <name val="ＭＳ Ｐゴシック"/>
      <family val="3"/>
      <charset val="128"/>
    </font>
    <font>
      <b/>
      <sz val="12"/>
      <color rgb="FF0066FF"/>
      <name val="ＭＳ Ｐゴシック"/>
      <family val="3"/>
      <charset val="128"/>
    </font>
    <font>
      <b/>
      <sz val="11"/>
      <color rgb="FFFF0000"/>
      <name val="ＭＳ Ｐゴシック"/>
      <family val="3"/>
      <charset val="128"/>
    </font>
    <font>
      <b/>
      <sz val="14"/>
      <color theme="1"/>
      <name val="ＭＳ Ｐゴシック"/>
      <family val="3"/>
      <charset val="128"/>
    </font>
    <font>
      <sz val="11"/>
      <color rgb="FF000000"/>
      <name val="ＭＳ Ｐゴシック"/>
      <family val="3"/>
      <charset val="128"/>
    </font>
    <font>
      <sz val="11"/>
      <color rgb="FFFF0000"/>
      <name val="ＭＳ Ｐゴシック"/>
      <family val="3"/>
      <charset val="128"/>
    </font>
    <font>
      <b/>
      <sz val="12"/>
      <color rgb="FFFFFF00"/>
      <name val="ＭＳ Ｐゴシック"/>
      <family val="3"/>
      <charset val="128"/>
    </font>
    <font>
      <sz val="11"/>
      <color rgb="FFFFFF00"/>
      <name val="ＭＳ Ｐゴシック"/>
      <family val="3"/>
      <charset val="128"/>
    </font>
    <font>
      <sz val="12"/>
      <color rgb="FFFFFF00"/>
      <name val="ＭＳ Ｐ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rgb="FFFF0000"/>
      </right>
      <top style="hair">
        <color indexed="64"/>
      </top>
      <bottom style="hair">
        <color indexed="64"/>
      </bottom>
      <diagonal/>
    </border>
    <border>
      <left style="thin">
        <color indexed="64"/>
      </left>
      <right/>
      <top style="hair">
        <color theme="1"/>
      </top>
      <bottom style="thin">
        <color indexed="64"/>
      </bottom>
      <diagonal/>
    </border>
    <border>
      <left style="thin">
        <color indexed="64"/>
      </left>
      <right style="thin">
        <color indexed="64"/>
      </right>
      <top style="hair">
        <color theme="1"/>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hair">
        <color theme="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hair">
        <color theme="1"/>
      </bottom>
      <diagonal/>
    </border>
    <border>
      <left/>
      <right style="thin">
        <color indexed="64"/>
      </right>
      <top style="hair">
        <color indexed="64"/>
      </top>
      <bottom style="hair">
        <color theme="1"/>
      </bottom>
      <diagonal/>
    </border>
    <border>
      <left style="hair">
        <color indexed="64"/>
      </left>
      <right style="thin">
        <color indexed="64"/>
      </right>
      <top style="thin">
        <color indexed="64"/>
      </top>
      <bottom style="hair">
        <color indexed="64"/>
      </bottom>
      <diagonal/>
    </border>
    <border>
      <left style="thick">
        <color rgb="FFFF0000"/>
      </left>
      <right style="thick">
        <color rgb="FFFF0000"/>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style="hair">
        <color indexed="64"/>
      </left>
      <right style="thin">
        <color indexed="64"/>
      </right>
      <top style="thick">
        <color rgb="FFFF0000"/>
      </top>
      <bottom style="thick">
        <color rgb="FFFF0000"/>
      </bottom>
      <diagonal/>
    </border>
  </borders>
  <cellStyleXfs count="1">
    <xf numFmtId="0" fontId="0" fillId="0" borderId="0">
      <alignment vertical="center"/>
    </xf>
  </cellStyleXfs>
  <cellXfs count="159">
    <xf numFmtId="0" fontId="0" fillId="0" borderId="0" xfId="0">
      <alignment vertical="center"/>
    </xf>
    <xf numFmtId="0" fontId="4" fillId="0" borderId="0" xfId="0" applyFont="1" applyFill="1" applyProtection="1">
      <alignment vertical="center"/>
    </xf>
    <xf numFmtId="0" fontId="3" fillId="0" borderId="20" xfId="0" applyFont="1" applyFill="1" applyBorder="1" applyAlignment="1" applyProtection="1">
      <alignment vertical="center"/>
      <protection locked="0"/>
    </xf>
    <xf numFmtId="0" fontId="13" fillId="0" borderId="34" xfId="0" applyFont="1" applyFill="1" applyBorder="1" applyAlignment="1" applyProtection="1">
      <alignment vertical="center"/>
      <protection locked="0"/>
    </xf>
    <xf numFmtId="178" fontId="3" fillId="0" borderId="50" xfId="0" applyNumberFormat="1" applyFont="1" applyFill="1" applyBorder="1" applyAlignment="1" applyProtection="1">
      <alignment horizontal="right" vertical="center" shrinkToFit="1"/>
    </xf>
    <xf numFmtId="178" fontId="3" fillId="0" borderId="52" xfId="0" applyNumberFormat="1" applyFont="1" applyFill="1" applyBorder="1" applyAlignment="1" applyProtection="1">
      <alignment horizontal="right" vertical="center" shrinkToFit="1"/>
    </xf>
    <xf numFmtId="178" fontId="3" fillId="0" borderId="26" xfId="0" applyNumberFormat="1" applyFont="1" applyBorder="1" applyAlignment="1" applyProtection="1">
      <alignment horizontal="right" vertical="center" shrinkToFit="1"/>
      <protection locked="0"/>
    </xf>
    <xf numFmtId="178" fontId="3" fillId="0" borderId="8" xfId="0" applyNumberFormat="1" applyFont="1" applyBorder="1" applyAlignment="1" applyProtection="1">
      <alignment horizontal="right" vertical="center" shrinkToFit="1"/>
      <protection locked="0"/>
    </xf>
    <xf numFmtId="178" fontId="3" fillId="0" borderId="61" xfId="0" applyNumberFormat="1" applyFont="1" applyBorder="1" applyAlignment="1" applyProtection="1">
      <alignment horizontal="right" vertical="center" shrinkToFit="1"/>
      <protection locked="0"/>
    </xf>
    <xf numFmtId="178" fontId="3" fillId="0" borderId="14" xfId="0" applyNumberFormat="1" applyFont="1" applyBorder="1" applyAlignment="1" applyProtection="1">
      <alignment horizontal="right" vertical="center" shrinkToFit="1"/>
      <protection locked="0"/>
    </xf>
    <xf numFmtId="178" fontId="3" fillId="0" borderId="18" xfId="0" applyNumberFormat="1" applyFont="1" applyBorder="1" applyAlignment="1" applyProtection="1">
      <alignment horizontal="right" vertical="center" shrinkToFit="1"/>
      <protection locked="0"/>
    </xf>
    <xf numFmtId="178" fontId="3" fillId="0" borderId="62" xfId="0" applyNumberFormat="1" applyFont="1" applyBorder="1" applyAlignment="1" applyProtection="1">
      <alignment horizontal="right" vertical="center" shrinkToFit="1"/>
      <protection locked="0"/>
    </xf>
    <xf numFmtId="178" fontId="3" fillId="0" borderId="63" xfId="0" applyNumberFormat="1" applyFont="1" applyBorder="1" applyAlignment="1" applyProtection="1">
      <alignment horizontal="right" vertical="center" shrinkToFit="1"/>
      <protection locked="0"/>
    </xf>
    <xf numFmtId="178" fontId="3" fillId="0" borderId="5" xfId="0" applyNumberFormat="1" applyFont="1" applyBorder="1" applyAlignment="1" applyProtection="1">
      <alignment horizontal="right" vertical="center" shrinkToFit="1"/>
      <protection locked="0"/>
    </xf>
    <xf numFmtId="178" fontId="3" fillId="0" borderId="15" xfId="0" applyNumberFormat="1" applyFont="1" applyBorder="1" applyAlignment="1" applyProtection="1">
      <alignment horizontal="right" vertical="center" shrinkToFit="1"/>
      <protection locked="0"/>
    </xf>
    <xf numFmtId="0" fontId="3" fillId="0" borderId="0" xfId="0" applyFont="1" applyFill="1" applyProtection="1">
      <alignment vertical="center"/>
    </xf>
    <xf numFmtId="0" fontId="10" fillId="0" borderId="0" xfId="0" applyFont="1" applyFill="1" applyProtection="1">
      <alignment vertical="center"/>
    </xf>
    <xf numFmtId="0" fontId="5" fillId="0" borderId="0" xfId="0" applyFont="1" applyFill="1" applyProtection="1">
      <alignment vertical="center"/>
    </xf>
    <xf numFmtId="0" fontId="4" fillId="0" borderId="0" xfId="0" applyFont="1" applyFill="1" applyAlignment="1" applyProtection="1">
      <alignment horizontal="left" vertical="top"/>
    </xf>
    <xf numFmtId="0" fontId="4" fillId="0" borderId="0" xfId="0" applyFont="1" applyFill="1" applyBorder="1" applyAlignment="1" applyProtection="1">
      <alignment horizontal="right" vertical="center" wrapText="1"/>
    </xf>
    <xf numFmtId="0" fontId="3" fillId="0" borderId="0" xfId="0" applyFont="1" applyFill="1" applyAlignment="1" applyProtection="1">
      <alignmen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xf>
    <xf numFmtId="0" fontId="12"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39" xfId="0" applyFont="1" applyFill="1" applyBorder="1" applyAlignment="1" applyProtection="1">
      <alignment horizontal="right" vertical="center" shrinkToFit="1"/>
    </xf>
    <xf numFmtId="0" fontId="3" fillId="0" borderId="22" xfId="0" applyFont="1" applyFill="1" applyBorder="1" applyAlignment="1" applyProtection="1">
      <alignment horizontal="right" vertical="center" shrinkToFit="1"/>
    </xf>
    <xf numFmtId="0" fontId="3" fillId="0" borderId="40" xfId="0" applyFont="1" applyFill="1" applyBorder="1" applyAlignment="1" applyProtection="1">
      <alignment horizontal="right" vertical="center" shrinkToFit="1"/>
    </xf>
    <xf numFmtId="0" fontId="3"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3" fillId="0" borderId="9"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3" fillId="0" borderId="22"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wrapText="1"/>
    </xf>
    <xf numFmtId="0" fontId="3" fillId="0" borderId="58" xfId="0" applyFont="1" applyFill="1" applyBorder="1" applyAlignment="1" applyProtection="1">
      <alignment horizontal="center" vertical="center" shrinkToFit="1"/>
    </xf>
    <xf numFmtId="0" fontId="3" fillId="0" borderId="54" xfId="0" applyFont="1" applyFill="1" applyBorder="1" applyAlignment="1" applyProtection="1">
      <alignment horizontal="center" vertical="center" shrinkToFit="1"/>
    </xf>
    <xf numFmtId="178" fontId="3" fillId="0" borderId="51" xfId="0" applyNumberFormat="1" applyFont="1" applyFill="1" applyBorder="1" applyAlignment="1" applyProtection="1">
      <alignment horizontal="right" vertical="center" shrinkToFit="1"/>
    </xf>
    <xf numFmtId="0" fontId="6" fillId="2" borderId="14" xfId="0" applyFont="1" applyFill="1" applyBorder="1" applyAlignment="1" applyProtection="1">
      <alignment vertical="center" wrapText="1"/>
    </xf>
    <xf numFmtId="0" fontId="3" fillId="0" borderId="6" xfId="0" applyFont="1" applyBorder="1" applyAlignment="1" applyProtection="1">
      <alignment vertical="center" wrapText="1"/>
    </xf>
    <xf numFmtId="0" fontId="3" fillId="0" borderId="0" xfId="0" applyFont="1" applyFill="1" applyBorder="1" applyAlignment="1" applyProtection="1">
      <alignment horizontal="center" vertical="center" wrapText="1"/>
    </xf>
    <xf numFmtId="178" fontId="3" fillId="0" borderId="17" xfId="0" applyNumberFormat="1" applyFont="1" applyBorder="1" applyAlignment="1" applyProtection="1">
      <alignment horizontal="right" vertical="center" shrinkToFit="1"/>
    </xf>
    <xf numFmtId="178" fontId="3" fillId="0" borderId="23" xfId="0" applyNumberFormat="1" applyFont="1" applyBorder="1" applyAlignment="1" applyProtection="1">
      <alignment horizontal="right" vertical="center" shrinkToFit="1"/>
    </xf>
    <xf numFmtId="178" fontId="3" fillId="0" borderId="24" xfId="0" applyNumberFormat="1" applyFont="1" applyFill="1" applyBorder="1" applyAlignment="1" applyProtection="1">
      <alignment horizontal="right" vertical="center" shrinkToFit="1"/>
    </xf>
    <xf numFmtId="178" fontId="3" fillId="0" borderId="6" xfId="0" applyNumberFormat="1" applyFont="1" applyFill="1" applyBorder="1" applyAlignment="1" applyProtection="1">
      <alignment horizontal="right" vertical="center" shrinkToFit="1"/>
    </xf>
    <xf numFmtId="178" fontId="3" fillId="0" borderId="16" xfId="0" applyNumberFormat="1" applyFont="1" applyFill="1" applyBorder="1" applyAlignment="1" applyProtection="1">
      <alignment horizontal="right" vertical="center" shrinkToFit="1"/>
    </xf>
    <xf numFmtId="178" fontId="3" fillId="0" borderId="25" xfId="0" applyNumberFormat="1" applyFont="1" applyFill="1" applyBorder="1" applyAlignment="1" applyProtection="1">
      <alignment horizontal="right" vertical="center" shrinkToFit="1"/>
    </xf>
    <xf numFmtId="0" fontId="12" fillId="0" borderId="0" xfId="0" applyFont="1" applyFill="1" applyProtection="1">
      <alignment vertical="center"/>
    </xf>
    <xf numFmtId="176" fontId="3"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177" fontId="3"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left" vertical="top"/>
    </xf>
    <xf numFmtId="0" fontId="3" fillId="0" borderId="59" xfId="0" applyFont="1" applyFill="1" applyBorder="1" applyAlignment="1" applyProtection="1">
      <alignment horizontal="center" vertical="center" shrinkToFit="1"/>
    </xf>
    <xf numFmtId="178" fontId="3" fillId="0" borderId="57" xfId="0" applyNumberFormat="1" applyFont="1" applyFill="1" applyBorder="1" applyAlignment="1" applyProtection="1">
      <alignment horizontal="right" vertical="center"/>
      <protection locked="0"/>
    </xf>
    <xf numFmtId="178" fontId="3" fillId="0" borderId="36" xfId="0" applyNumberFormat="1" applyFont="1" applyFill="1" applyBorder="1" applyAlignment="1" applyProtection="1">
      <alignment horizontal="right" vertical="center"/>
      <protection locked="0"/>
    </xf>
    <xf numFmtId="178" fontId="3" fillId="0" borderId="45" xfId="0" applyNumberFormat="1" applyFont="1" applyFill="1" applyBorder="1" applyAlignment="1" applyProtection="1">
      <alignment horizontal="right" vertical="center"/>
      <protection locked="0"/>
    </xf>
    <xf numFmtId="178" fontId="3" fillId="0" borderId="48" xfId="0" applyNumberFormat="1" applyFont="1" applyFill="1" applyBorder="1" applyAlignment="1" applyProtection="1">
      <alignment horizontal="right" vertical="center"/>
      <protection locked="0"/>
    </xf>
    <xf numFmtId="178" fontId="3" fillId="0" borderId="47" xfId="0" applyNumberFormat="1" applyFont="1" applyFill="1" applyBorder="1" applyAlignment="1" applyProtection="1">
      <alignment horizontal="right" vertical="center"/>
      <protection locked="0"/>
    </xf>
    <xf numFmtId="178" fontId="3" fillId="0" borderId="43" xfId="0" applyNumberFormat="1" applyFont="1" applyFill="1" applyBorder="1" applyAlignment="1" applyProtection="1">
      <alignment horizontal="right" vertical="center"/>
      <protection locked="0"/>
    </xf>
    <xf numFmtId="178" fontId="3" fillId="0" borderId="46" xfId="0" applyNumberFormat="1" applyFont="1" applyFill="1" applyBorder="1" applyAlignment="1" applyProtection="1">
      <alignment horizontal="right" vertical="center"/>
      <protection locked="0"/>
    </xf>
    <xf numFmtId="178" fontId="3" fillId="0" borderId="14" xfId="0" applyNumberFormat="1" applyFont="1" applyFill="1" applyBorder="1" applyAlignment="1" applyProtection="1">
      <alignment horizontal="right" vertical="center"/>
      <protection locked="0"/>
    </xf>
    <xf numFmtId="176" fontId="3" fillId="0" borderId="37" xfId="0" applyNumberFormat="1" applyFont="1" applyFill="1" applyBorder="1" applyAlignment="1" applyProtection="1">
      <alignment horizontal="right" vertical="center" shrinkToFit="1"/>
    </xf>
    <xf numFmtId="176" fontId="3" fillId="0" borderId="52" xfId="0" applyNumberFormat="1" applyFont="1" applyFill="1" applyBorder="1" applyAlignment="1" applyProtection="1">
      <alignment horizontal="right" vertical="center" shrinkToFit="1"/>
    </xf>
    <xf numFmtId="0" fontId="3" fillId="0" borderId="12" xfId="0" applyFont="1" applyFill="1" applyBorder="1" applyAlignment="1" applyProtection="1">
      <alignment horizontal="center" vertical="center" shrinkToFit="1"/>
    </xf>
    <xf numFmtId="0" fontId="15" fillId="0" borderId="0" xfId="0" applyFont="1" applyFill="1" applyProtection="1">
      <alignment vertical="center"/>
    </xf>
    <xf numFmtId="0" fontId="16" fillId="0" borderId="0" xfId="0" applyFont="1" applyFill="1" applyProtection="1">
      <alignment vertical="center"/>
    </xf>
    <xf numFmtId="0" fontId="17" fillId="0" borderId="0" xfId="0" applyFont="1" applyFill="1" applyProtection="1">
      <alignment vertical="center"/>
    </xf>
    <xf numFmtId="0" fontId="15" fillId="0" borderId="0" xfId="0" applyFont="1" applyFill="1" applyBorder="1" applyAlignment="1" applyProtection="1">
      <alignment horizontal="right" vertical="center" wrapText="1"/>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7" fillId="0" borderId="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shrinkToFit="1"/>
    </xf>
    <xf numFmtId="0" fontId="7" fillId="0" borderId="0" xfId="0" applyFont="1" applyFill="1" applyAlignment="1" applyProtection="1">
      <alignment horizontal="left" vertical="center"/>
    </xf>
    <xf numFmtId="0" fontId="11" fillId="0" borderId="0"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7" fillId="0" borderId="0" xfId="0" applyFont="1" applyFill="1" applyAlignment="1" applyProtection="1">
      <alignment horizontal="left" vertical="center"/>
    </xf>
    <xf numFmtId="0" fontId="11" fillId="0" borderId="31"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42"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55"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4" xfId="0" applyBorder="1" applyAlignment="1" applyProtection="1">
      <alignment horizontal="center" vertical="center" wrapText="1"/>
    </xf>
    <xf numFmtId="0" fontId="3" fillId="0" borderId="24"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2" borderId="38" xfId="0" applyFont="1" applyFill="1" applyBorder="1" applyAlignment="1" applyProtection="1">
      <alignment vertical="center" wrapText="1"/>
    </xf>
    <xf numFmtId="0" fontId="3" fillId="2" borderId="37" xfId="0" applyFont="1" applyFill="1" applyBorder="1" applyAlignment="1" applyProtection="1">
      <alignment vertical="center" wrapText="1"/>
    </xf>
    <xf numFmtId="0" fontId="4" fillId="0" borderId="2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3" fillId="0" borderId="42" xfId="0" applyFont="1" applyFill="1" applyBorder="1" applyAlignment="1" applyProtection="1">
      <alignment horizontal="right" vertical="center" shrinkToFit="1"/>
    </xf>
    <xf numFmtId="0" fontId="3" fillId="0" borderId="53" xfId="0" applyFont="1" applyFill="1" applyBorder="1" applyAlignment="1" applyProtection="1">
      <alignment horizontal="right" vertical="center" shrinkToFit="1"/>
    </xf>
    <xf numFmtId="0" fontId="3" fillId="0" borderId="30" xfId="0" applyFont="1" applyFill="1" applyBorder="1" applyAlignment="1" applyProtection="1">
      <alignment horizontal="right" vertical="center" shrinkToFit="1"/>
    </xf>
    <xf numFmtId="0" fontId="3" fillId="0" borderId="37" xfId="0" applyFont="1" applyFill="1" applyBorder="1" applyAlignment="1" applyProtection="1">
      <alignment horizontal="right" vertical="center" shrinkToFit="1"/>
    </xf>
    <xf numFmtId="0" fontId="3" fillId="0" borderId="10" xfId="0" applyFont="1" applyFill="1" applyBorder="1" applyAlignment="1" applyProtection="1">
      <alignment horizontal="left" vertical="top" wrapText="1" shrinkToFit="1"/>
      <protection locked="0"/>
    </xf>
    <xf numFmtId="0" fontId="3" fillId="0" borderId="48" xfId="0" applyFont="1" applyFill="1" applyBorder="1" applyAlignment="1" applyProtection="1">
      <alignment horizontal="left" vertical="top" wrapText="1" shrinkToFit="1"/>
      <protection locked="0"/>
    </xf>
    <xf numFmtId="0" fontId="3" fillId="0" borderId="30"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right" vertical="center"/>
    </xf>
    <xf numFmtId="0" fontId="3" fillId="0" borderId="41" xfId="0" applyFont="1" applyFill="1" applyBorder="1" applyAlignment="1" applyProtection="1">
      <alignment horizontal="right" vertical="center"/>
    </xf>
    <xf numFmtId="0" fontId="3" fillId="0" borderId="27"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32"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4" fillId="0" borderId="0" xfId="0" applyFont="1" applyFill="1" applyAlignment="1" applyProtection="1">
      <alignment horizontal="left" vertical="center"/>
    </xf>
    <xf numFmtId="0" fontId="3" fillId="0" borderId="22"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cellXfs>
  <cellStyles count="1">
    <cellStyle name="標準" xfId="0" builtinId="0"/>
  </cellStyles>
  <dxfs count="4">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s>
  <tableStyles count="0" defaultTableStyle="TableStyleMedium9" defaultPivotStyle="PivotStyleLight16"/>
  <colors>
    <mruColors>
      <color rgb="FF00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personId="{00000000-0000-0000-0000-000000000000}" id="{543B316B-B7DD-48D5-B372-87B985A6DD9F}">
    <text>法人の場合は法人名、個人事業者の場合は商号又は屋号又は個人事業者本人の氏名のいずれか１つを記入してください。</text>
  </threadedComment>
  <threadedComment ref="A8" personId="{00000000-0000-0000-0000-000000000000}" id="{847B556E-874E-42BC-8E6C-A2BD3E0BFBB9}">
    <text>法人の代表者名又は個人事業主本人の氏名を記入してください。</text>
  </threadedComment>
  <threadedComment ref="A9" personId="{00000000-0000-0000-0000-000000000000}" id="{3C62EB5C-CFCC-4193-96F5-943D76BA70D3}">
    <text>法人の住所又は個人事業主の住所を記入してください。</text>
  </threadedComment>
  <threadedComment ref="A13" personId="{00000000-0000-0000-0000-000000000000}" id="{4CF995D9-9CEA-4B1A-914D-0FBB50769C0F}">
    <text>プルダウンの中から選択してください。</text>
  </threadedComment>
  <threadedComment ref="A21" personId="{00000000-0000-0000-0000-000000000000}" id="{2430A594-D3DA-44E8-B87B-11CC4B7B6659}">
    <text>割当対象物品の合計在庫数量を入力してください。</text>
  </threadedComment>
  <threadedComment ref="A22" personId="{00000000-0000-0000-0000-000000000000}" id="{63EA29D7-8D5D-4542-8C9F-334E31C318D6}">
    <text>割当対象物品の合計輸入数量を入力してください。
申請者名義で輸入通関した合計数量を入力し、日本国内で他社から購入したものは含めないでください。</text>
  </threadedComment>
  <threadedComment ref="C22" personId="{00000000-0000-0000-0000-000000000000}" id="{3664E788-A150-4418-9082-1564A7C131F0}">
    <text>このセルと同じ数量を申請書の「実績」の「輸入」欄に記入してください。</text>
  </threadedComment>
  <threadedComment ref="F22" personId="{00000000-0000-0000-0000-000000000000}" id="{C9A9DCF4-8361-4C7B-802C-107254D80EBA}">
    <text>このセルと同じ数量を申請書の「数量及び単位」の欄に記入してください。</text>
  </threadedComment>
  <threadedComment ref="A23" personId="{00000000-0000-0000-0000-000000000000}" id="{02CF7D71-854A-4D2E-8390-042D8B3CB1A8}">
    <text>割当対象物品の合計購入数量を入力してください。
日本国内で他社から購入した数量を入力してください。</text>
  </threadedComment>
  <threadedComment ref="A24" personId="{00000000-0000-0000-0000-000000000000}" id="{35C2F03C-CA36-44F9-ABEA-B3AB9E9366DB}">
    <text>割当対象物品の使用・販売・廃棄数量の合計を入力してください。</text>
  </threadedComment>
  <threadedComment ref="C24" personId="{00000000-0000-0000-0000-000000000000}" id="{88FA9B4F-39FA-4801-B54B-CD5F62362F3B}">
    <text>このセルと同じ数量を申請書の「実績」の「使用」欄に記入してください。</text>
  </threadedComment>
  <threadedComment ref="F24" personId="{00000000-0000-0000-0000-000000000000}" id="{9D89935F-0DAE-4C7A-81B5-D93969452F0B}">
    <text>このセルと同じ数量を申請書の「主な使用の計画」欄に記入してください。</text>
  </threadedComment>
  <threadedComment ref="E46" personId="{00000000-0000-0000-0000-000000000000}" id="{3935D328-D66A-43B7-AD8F-1D38D1BFF6DF}">
    <text>WTOの関税割当てを申請する場合は、このセルと同じ数量を申請書の「実績」の「使用」欄に記入してください。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view="pageBreakPreview" topLeftCell="A41" zoomScaleNormal="100" zoomScaleSheetLayoutView="100" workbookViewId="0">
      <selection activeCell="H37" sqref="H37"/>
    </sheetView>
  </sheetViews>
  <sheetFormatPr defaultColWidth="9" defaultRowHeight="13.5" x14ac:dyDescent="0.15"/>
  <cols>
    <col min="1" max="1" width="14.875" style="15" customWidth="1"/>
    <col min="2" max="2" width="10.125" style="15" customWidth="1"/>
    <col min="3" max="8" width="18.125" style="15" customWidth="1"/>
    <col min="9" max="9" width="18.25" style="74" customWidth="1"/>
    <col min="10" max="11" width="9.5" style="15" customWidth="1"/>
    <col min="12" max="12" width="16.25" style="15" customWidth="1"/>
    <col min="13" max="16384" width="9" style="15"/>
  </cols>
  <sheetData>
    <row r="1" spans="1:14" ht="23.25" customHeight="1" x14ac:dyDescent="0.15">
      <c r="A1" s="1" t="s">
        <v>39</v>
      </c>
      <c r="C1" s="93" t="s">
        <v>40</v>
      </c>
      <c r="D1" s="93"/>
      <c r="E1" s="93"/>
      <c r="F1" s="93"/>
      <c r="G1" s="93"/>
      <c r="H1" s="93"/>
      <c r="I1" s="73"/>
      <c r="J1" s="16"/>
    </row>
    <row r="2" spans="1:14" ht="14.25" x14ac:dyDescent="0.15">
      <c r="A2" s="1"/>
    </row>
    <row r="3" spans="1:14" ht="21" customHeight="1" x14ac:dyDescent="0.15">
      <c r="B3" s="1"/>
      <c r="C3" s="134" t="s">
        <v>9</v>
      </c>
      <c r="D3" s="134"/>
      <c r="E3" s="134"/>
      <c r="F3" s="134"/>
      <c r="G3" s="134"/>
      <c r="H3" s="134"/>
      <c r="J3" s="1"/>
    </row>
    <row r="4" spans="1:14" ht="21" customHeight="1" x14ac:dyDescent="0.15">
      <c r="A4" s="1"/>
      <c r="B4" s="1"/>
      <c r="C4" s="134" t="s">
        <v>7</v>
      </c>
      <c r="D4" s="134"/>
      <c r="E4" s="134"/>
      <c r="F4" s="134"/>
      <c r="G4" s="134"/>
      <c r="H4" s="134"/>
      <c r="I4" s="75"/>
      <c r="J4" s="1"/>
    </row>
    <row r="5" spans="1:14" ht="21" customHeight="1" x14ac:dyDescent="0.15">
      <c r="A5" s="1"/>
      <c r="B5" s="1"/>
      <c r="C5" s="134" t="s">
        <v>6</v>
      </c>
      <c r="D5" s="134"/>
      <c r="E5" s="134"/>
      <c r="F5" s="134"/>
      <c r="G5" s="134"/>
      <c r="H5" s="134"/>
      <c r="I5" s="75"/>
      <c r="J5" s="1"/>
    </row>
    <row r="6" spans="1:14" ht="7.5" customHeight="1" x14ac:dyDescent="0.15">
      <c r="C6" s="1"/>
      <c r="D6" s="17"/>
      <c r="E6" s="1"/>
      <c r="F6" s="1"/>
      <c r="G6" s="1"/>
      <c r="H6" s="1"/>
      <c r="I6" s="75"/>
      <c r="J6" s="1"/>
    </row>
    <row r="7" spans="1:14" ht="21" customHeight="1" x14ac:dyDescent="0.15">
      <c r="A7" s="128" t="s">
        <v>5</v>
      </c>
      <c r="B7" s="129"/>
      <c r="C7" s="135"/>
      <c r="D7" s="136"/>
      <c r="E7" s="136"/>
      <c r="F7" s="136"/>
      <c r="G7" s="94" t="str">
        <f>IF($C7="","←入力してください。","")</f>
        <v>←入力してください。</v>
      </c>
      <c r="H7" s="95"/>
      <c r="K7" s="18"/>
      <c r="L7" s="18"/>
      <c r="M7" s="18"/>
    </row>
    <row r="8" spans="1:14" ht="21" customHeight="1" x14ac:dyDescent="0.15">
      <c r="A8" s="130" t="s">
        <v>0</v>
      </c>
      <c r="B8" s="131"/>
      <c r="C8" s="137"/>
      <c r="D8" s="138"/>
      <c r="E8" s="138"/>
      <c r="F8" s="138"/>
      <c r="G8" s="94" t="str">
        <f>IF($C8="","←入力してください。","")</f>
        <v>←入力してください。</v>
      </c>
      <c r="H8" s="95"/>
      <c r="K8" s="18"/>
      <c r="L8" s="18"/>
      <c r="M8" s="18"/>
    </row>
    <row r="9" spans="1:14" s="20" customFormat="1" ht="21" customHeight="1" x14ac:dyDescent="0.15">
      <c r="A9" s="132" t="s">
        <v>1</v>
      </c>
      <c r="B9" s="133"/>
      <c r="C9" s="97"/>
      <c r="D9" s="98"/>
      <c r="E9" s="98"/>
      <c r="F9" s="98"/>
      <c r="G9" s="94" t="str">
        <f>IF($C9="","←入力してください。","")</f>
        <v>←入力してください。</v>
      </c>
      <c r="H9" s="95"/>
      <c r="I9" s="76"/>
      <c r="J9" s="19"/>
      <c r="L9" s="21"/>
      <c r="N9" s="22"/>
    </row>
    <row r="10" spans="1:14" s="23" customFormat="1" ht="10.5" customHeight="1" x14ac:dyDescent="0.15">
      <c r="I10" s="77"/>
    </row>
    <row r="11" spans="1:14" s="23" customFormat="1" ht="21.75" customHeight="1" x14ac:dyDescent="0.15">
      <c r="A11" s="24" t="s">
        <v>8</v>
      </c>
      <c r="I11" s="77"/>
    </row>
    <row r="12" spans="1:14" ht="21" customHeight="1" x14ac:dyDescent="0.15">
      <c r="A12" s="116" t="s">
        <v>13</v>
      </c>
      <c r="B12" s="117"/>
      <c r="C12" s="99"/>
      <c r="D12" s="100"/>
      <c r="E12" s="25"/>
      <c r="F12" s="25"/>
      <c r="G12" s="25"/>
      <c r="H12" s="25"/>
      <c r="K12" s="18"/>
      <c r="L12" s="18"/>
      <c r="M12" s="18"/>
    </row>
    <row r="13" spans="1:14" ht="21" customHeight="1" x14ac:dyDescent="0.15">
      <c r="A13" s="118" t="s">
        <v>21</v>
      </c>
      <c r="B13" s="26" t="str">
        <f>IF($C$12="学校給食用以外の脱脂粉乳","第５の２",IF($C$12="バター及びバターオイル","第５の１",""))</f>
        <v/>
      </c>
      <c r="C13" s="27" t="s">
        <v>22</v>
      </c>
      <c r="D13" s="2"/>
      <c r="E13" s="96" t="str">
        <f>IF(AND(OR(D13="申請しない",D13=""),OR(D14="申請しない",D14="")),"←申請資格が選択されていません。必ず1品目は「申請する」を選択してください。申請しない品目は「申請しない」を選択してください。","")</f>
        <v>←申請資格が選択されていません。必ず1品目は「申請する」を選択してください。申請しない品目は「申請しない」を選択してください。</v>
      </c>
      <c r="F13" s="96"/>
      <c r="G13" s="96"/>
      <c r="H13" s="96"/>
      <c r="K13" s="18"/>
      <c r="L13" s="18"/>
      <c r="M13" s="18"/>
    </row>
    <row r="14" spans="1:14" ht="21" customHeight="1" x14ac:dyDescent="0.15">
      <c r="A14" s="119"/>
      <c r="B14" s="28" t="str">
        <f>IF($C$12="学校給食用以外の脱脂粉乳","第５の３",IF($C$12="バター及びバターオイル","第５の２",""))</f>
        <v/>
      </c>
      <c r="C14" s="72" t="s">
        <v>23</v>
      </c>
      <c r="D14" s="3"/>
      <c r="E14" s="96"/>
      <c r="F14" s="96"/>
      <c r="G14" s="96"/>
      <c r="H14" s="96"/>
      <c r="K14" s="18"/>
      <c r="L14" s="18"/>
      <c r="M14" s="18"/>
    </row>
    <row r="15" spans="1:14" ht="61.5" customHeight="1" x14ac:dyDescent="0.15">
      <c r="A15" s="116" t="s">
        <v>4</v>
      </c>
      <c r="B15" s="117"/>
      <c r="C15" s="120"/>
      <c r="D15" s="121"/>
      <c r="E15" s="94" t="str">
        <f>IF($C15="","←入力してください。","")</f>
        <v>←入力してください。</v>
      </c>
      <c r="F15" s="95"/>
      <c r="G15" s="82"/>
      <c r="H15" s="82"/>
      <c r="K15" s="18"/>
      <c r="L15" s="18"/>
      <c r="M15" s="18"/>
    </row>
    <row r="16" spans="1:14" ht="12" customHeight="1" x14ac:dyDescent="0.15">
      <c r="A16" s="29"/>
      <c r="B16" s="29"/>
      <c r="K16" s="18"/>
      <c r="L16" s="18"/>
      <c r="M16" s="18"/>
    </row>
    <row r="17" spans="1:14" ht="27" customHeight="1" x14ac:dyDescent="0.15">
      <c r="A17" s="30" t="s">
        <v>37</v>
      </c>
      <c r="B17" s="81"/>
      <c r="K17" s="18"/>
      <c r="L17" s="18"/>
      <c r="M17" s="18"/>
    </row>
    <row r="18" spans="1:14" s="20" customFormat="1" ht="25.5" customHeight="1" x14ac:dyDescent="0.15">
      <c r="A18" s="122"/>
      <c r="B18" s="123"/>
      <c r="C18" s="114" t="s">
        <v>41</v>
      </c>
      <c r="D18" s="115"/>
      <c r="E18" s="114" t="s">
        <v>42</v>
      </c>
      <c r="F18" s="115"/>
      <c r="G18" s="40"/>
      <c r="H18" s="40"/>
      <c r="I18" s="78"/>
      <c r="J18" s="19"/>
      <c r="L18" s="21"/>
      <c r="M18" s="21"/>
      <c r="N18" s="22"/>
    </row>
    <row r="19" spans="1:14" s="20" customFormat="1" ht="12.75" customHeight="1" x14ac:dyDescent="0.15">
      <c r="A19" s="124"/>
      <c r="B19" s="125"/>
      <c r="C19" s="112" t="str">
        <f>IF($C$12="学校給食用以外の脱脂粉乳","枠内外を問わず輸入した脱脂粉乳",IF($C$12="バター及びバターオイル","枠内外を問わず輸入したバター","枠内外を問わず輸入した○○"))</f>
        <v>枠内外を問わず輸入した○○</v>
      </c>
      <c r="D19" s="46"/>
      <c r="E19" s="112" t="str">
        <f>IF($C$12="学校給食用以外の脱脂粉乳","枠内外を問わず輸入した脱脂粉乳",IF($C$12="バター及びバターオイル","枠内外を問わず輸入したバター","枠内外を問わず輸入した○○"))</f>
        <v>枠内外を問わず輸入した○○</v>
      </c>
      <c r="F19" s="46"/>
      <c r="I19" s="78"/>
      <c r="J19" s="19"/>
      <c r="L19" s="21"/>
      <c r="M19" s="21"/>
      <c r="N19" s="22"/>
    </row>
    <row r="20" spans="1:14" ht="55.5" customHeight="1" x14ac:dyDescent="0.15">
      <c r="A20" s="126"/>
      <c r="B20" s="127"/>
      <c r="C20" s="113"/>
      <c r="D20" s="47" t="s">
        <v>28</v>
      </c>
      <c r="E20" s="113"/>
      <c r="F20" s="47" t="s">
        <v>28</v>
      </c>
      <c r="J20" s="48"/>
      <c r="K20" s="22"/>
      <c r="L20" s="22"/>
      <c r="M20" s="22"/>
    </row>
    <row r="21" spans="1:14" s="20" customFormat="1" ht="33" customHeight="1" thickBot="1" x14ac:dyDescent="0.2">
      <c r="A21" s="91" t="s">
        <v>2</v>
      </c>
      <c r="B21" s="92"/>
      <c r="C21" s="6"/>
      <c r="D21" s="7"/>
      <c r="E21" s="49">
        <f>C25</f>
        <v>0</v>
      </c>
      <c r="F21" s="50">
        <f>D25</f>
        <v>0</v>
      </c>
      <c r="I21" s="78"/>
      <c r="J21" s="38"/>
      <c r="K21" s="39"/>
      <c r="L21" s="39"/>
      <c r="M21" s="38"/>
    </row>
    <row r="22" spans="1:14" s="20" customFormat="1" ht="33" customHeight="1" thickTop="1" thickBot="1" x14ac:dyDescent="0.2">
      <c r="A22" s="88" t="s">
        <v>11</v>
      </c>
      <c r="B22" s="89"/>
      <c r="C22" s="8"/>
      <c r="D22" s="9"/>
      <c r="E22" s="10"/>
      <c r="F22" s="8"/>
      <c r="I22" s="78"/>
      <c r="J22" s="38"/>
      <c r="K22" s="40"/>
      <c r="L22" s="40"/>
    </row>
    <row r="23" spans="1:14" s="20" customFormat="1" ht="33" customHeight="1" thickTop="1" thickBot="1" x14ac:dyDescent="0.2">
      <c r="A23" s="88" t="s">
        <v>12</v>
      </c>
      <c r="B23" s="90"/>
      <c r="C23" s="11"/>
      <c r="D23" s="9"/>
      <c r="E23" s="10"/>
      <c r="F23" s="12"/>
      <c r="I23" s="78"/>
      <c r="J23" s="42"/>
      <c r="K23" s="19"/>
      <c r="L23" s="19"/>
    </row>
    <row r="24" spans="1:14" s="20" customFormat="1" ht="33" customHeight="1" thickTop="1" thickBot="1" x14ac:dyDescent="0.2">
      <c r="A24" s="88" t="s">
        <v>14</v>
      </c>
      <c r="B24" s="89"/>
      <c r="C24" s="8"/>
      <c r="D24" s="13"/>
      <c r="E24" s="14"/>
      <c r="F24" s="8"/>
      <c r="I24" s="78"/>
      <c r="J24" s="38"/>
      <c r="K24" s="40"/>
      <c r="L24" s="40"/>
    </row>
    <row r="25" spans="1:14" s="20" customFormat="1" ht="33" customHeight="1" thickTop="1" x14ac:dyDescent="0.15">
      <c r="A25" s="86" t="s">
        <v>3</v>
      </c>
      <c r="B25" s="87"/>
      <c r="C25" s="51">
        <f>C21+SUM(C22:C23)-C24</f>
        <v>0</v>
      </c>
      <c r="D25" s="52">
        <f>D21+SUM(D22:D23)-D24</f>
        <v>0</v>
      </c>
      <c r="E25" s="53">
        <f>E21+SUM(E22:E23)-E24</f>
        <v>0</v>
      </c>
      <c r="F25" s="54">
        <f>F21+SUM(F22:F23)-F24</f>
        <v>0</v>
      </c>
      <c r="I25" s="78"/>
      <c r="J25" s="38"/>
      <c r="K25" s="40"/>
      <c r="L25" s="40"/>
    </row>
    <row r="27" spans="1:14" ht="26.25" customHeight="1" x14ac:dyDescent="0.15">
      <c r="A27" s="55" t="s">
        <v>35</v>
      </c>
    </row>
    <row r="28" spans="1:14" ht="22.5" customHeight="1" x14ac:dyDescent="0.15">
      <c r="A28" s="143" t="s">
        <v>34</v>
      </c>
      <c r="B28" s="144"/>
      <c r="C28" s="147" t="s">
        <v>10</v>
      </c>
      <c r="D28" s="147"/>
      <c r="E28" s="147"/>
      <c r="F28" s="148"/>
    </row>
    <row r="29" spans="1:14" ht="31.5" customHeight="1" x14ac:dyDescent="0.15">
      <c r="A29" s="145"/>
      <c r="B29" s="146"/>
      <c r="C29" s="149"/>
      <c r="D29" s="149"/>
      <c r="E29" s="149"/>
      <c r="F29" s="150"/>
    </row>
    <row r="30" spans="1:14" ht="19.5" customHeight="1" x14ac:dyDescent="0.15">
      <c r="A30" s="153"/>
      <c r="B30" s="154"/>
      <c r="C30" s="154"/>
      <c r="D30" s="154"/>
      <c r="E30" s="155"/>
      <c r="F30" s="156"/>
    </row>
    <row r="31" spans="1:14" ht="19.5" customHeight="1" x14ac:dyDescent="0.15">
      <c r="A31" s="151"/>
      <c r="B31" s="152"/>
      <c r="C31" s="152"/>
      <c r="D31" s="152"/>
      <c r="E31" s="157"/>
      <c r="F31" s="158"/>
    </row>
    <row r="32" spans="1:14" ht="19.5" customHeight="1" x14ac:dyDescent="0.15">
      <c r="A32" s="151"/>
      <c r="B32" s="152"/>
      <c r="C32" s="152"/>
      <c r="D32" s="152"/>
      <c r="E32" s="157"/>
      <c r="F32" s="158"/>
    </row>
    <row r="33" spans="1:15" ht="19.5" customHeight="1" x14ac:dyDescent="0.15">
      <c r="A33" s="151"/>
      <c r="B33" s="152"/>
      <c r="C33" s="152"/>
      <c r="D33" s="152"/>
      <c r="E33" s="157"/>
      <c r="F33" s="158"/>
    </row>
    <row r="34" spans="1:15" ht="19.5" customHeight="1" x14ac:dyDescent="0.15">
      <c r="A34" s="142"/>
      <c r="B34" s="139"/>
      <c r="C34" s="139"/>
      <c r="D34" s="139"/>
      <c r="E34" s="140"/>
      <c r="F34" s="141"/>
    </row>
    <row r="35" spans="1:15" ht="9.75" customHeight="1" x14ac:dyDescent="0.15">
      <c r="A35" s="48"/>
      <c r="B35" s="48"/>
      <c r="C35" s="56"/>
      <c r="D35" s="56"/>
    </row>
    <row r="36" spans="1:15" ht="31.5" customHeight="1" x14ac:dyDescent="0.15">
      <c r="A36" s="30" t="s">
        <v>38</v>
      </c>
      <c r="B36" s="29"/>
      <c r="K36" s="18"/>
      <c r="L36" s="18"/>
      <c r="M36" s="18"/>
    </row>
    <row r="37" spans="1:15" ht="30" customHeight="1" x14ac:dyDescent="0.15">
      <c r="A37" s="30" t="s">
        <v>36</v>
      </c>
      <c r="B37" s="81"/>
      <c r="C37" s="81"/>
      <c r="L37" s="18"/>
      <c r="M37" s="18"/>
      <c r="N37" s="18"/>
    </row>
    <row r="38" spans="1:15" ht="24" customHeight="1" x14ac:dyDescent="0.15">
      <c r="A38" s="31" t="str">
        <f>IF($D$13="申請しない","↓申請しない品目の情報です。入力はせず、この行を含むグレーの行を非表示にしてください。",IF($D$13="申請する","",IF($D$13="","↓申請の有無が選択されていません。「1.申請内容」の申請の有無を選択してください。","")))</f>
        <v>↓申請の有無が選択されていません。「1.申請内容」の申請の有無を選択してください。</v>
      </c>
      <c r="B38" s="32"/>
      <c r="K38" s="18"/>
      <c r="L38" s="18"/>
      <c r="M38" s="18"/>
    </row>
    <row r="39" spans="1:15" s="20" customFormat="1" ht="25.5" customHeight="1" x14ac:dyDescent="0.15">
      <c r="A39" s="85"/>
      <c r="B39" s="33"/>
      <c r="C39" s="33"/>
      <c r="D39" s="34" t="str">
        <f>$C$18</f>
        <v>2023年度実績</v>
      </c>
      <c r="E39" s="35" t="str">
        <f>$E$18</f>
        <v>2024年度計画</v>
      </c>
      <c r="F39" s="36"/>
      <c r="G39" s="36"/>
      <c r="H39" s="36"/>
      <c r="I39" s="79"/>
      <c r="J39" s="22"/>
      <c r="K39" s="19"/>
      <c r="M39" s="21"/>
      <c r="N39" s="21"/>
      <c r="O39" s="22"/>
    </row>
    <row r="40" spans="1:15" s="20" customFormat="1" ht="28.5" customHeight="1" x14ac:dyDescent="0.15">
      <c r="A40" s="101" t="s">
        <v>15</v>
      </c>
      <c r="B40" s="102"/>
      <c r="C40" s="37"/>
      <c r="D40" s="62"/>
      <c r="E40" s="63"/>
      <c r="F40" s="36"/>
      <c r="G40" s="36"/>
      <c r="H40" s="36"/>
      <c r="I40" s="79"/>
      <c r="J40" s="22"/>
      <c r="K40" s="38"/>
      <c r="L40" s="39"/>
      <c r="M40" s="39"/>
      <c r="N40" s="38"/>
    </row>
    <row r="41" spans="1:15" s="20" customFormat="1" ht="28.5" customHeight="1" x14ac:dyDescent="0.15">
      <c r="A41" s="103" t="s">
        <v>16</v>
      </c>
      <c r="B41" s="104"/>
      <c r="C41" s="83" t="s">
        <v>24</v>
      </c>
      <c r="D41" s="64"/>
      <c r="E41" s="65"/>
      <c r="F41" s="36"/>
      <c r="G41" s="36"/>
      <c r="H41" s="36"/>
      <c r="I41" s="79"/>
      <c r="J41" s="22"/>
      <c r="K41" s="38"/>
      <c r="L41" s="40"/>
      <c r="M41" s="40"/>
    </row>
    <row r="42" spans="1:15" s="20" customFormat="1" ht="28.5" customHeight="1" x14ac:dyDescent="0.15">
      <c r="A42" s="105" t="s">
        <v>27</v>
      </c>
      <c r="B42" s="41" t="s">
        <v>17</v>
      </c>
      <c r="C42" s="80" t="s">
        <v>25</v>
      </c>
      <c r="D42" s="66"/>
      <c r="E42" s="67"/>
      <c r="F42" s="36"/>
      <c r="G42" s="36"/>
      <c r="H42" s="36"/>
      <c r="I42" s="79"/>
      <c r="J42" s="22"/>
      <c r="K42" s="42"/>
      <c r="L42" s="19"/>
      <c r="M42" s="19"/>
    </row>
    <row r="43" spans="1:15" s="20" customFormat="1" ht="28.5" customHeight="1" x14ac:dyDescent="0.15">
      <c r="A43" s="106"/>
      <c r="B43" s="43" t="s">
        <v>18</v>
      </c>
      <c r="C43" s="61" t="s">
        <v>26</v>
      </c>
      <c r="D43" s="68"/>
      <c r="E43" s="69"/>
      <c r="F43" s="36"/>
      <c r="G43" s="36"/>
      <c r="H43" s="36"/>
      <c r="I43" s="79"/>
      <c r="J43" s="22"/>
      <c r="K43" s="38"/>
      <c r="L43" s="40"/>
      <c r="M43" s="40"/>
    </row>
    <row r="44" spans="1:15" s="20" customFormat="1" ht="28.5" customHeight="1" x14ac:dyDescent="0.15">
      <c r="A44" s="107"/>
      <c r="B44" s="44" t="s">
        <v>19</v>
      </c>
      <c r="C44" s="44" t="s">
        <v>29</v>
      </c>
      <c r="D44" s="4">
        <f>SUM(D42:D43)</f>
        <v>0</v>
      </c>
      <c r="E44" s="45">
        <f>SUM(E42:E43)</f>
        <v>0</v>
      </c>
      <c r="F44" s="36"/>
      <c r="G44" s="36"/>
      <c r="H44" s="36"/>
      <c r="I44" s="79"/>
      <c r="J44" s="22"/>
      <c r="K44" s="38"/>
      <c r="L44" s="40"/>
      <c r="M44" s="40"/>
    </row>
    <row r="45" spans="1:15" s="20" customFormat="1" ht="28.5" customHeight="1" x14ac:dyDescent="0.15">
      <c r="A45" s="108" t="s">
        <v>20</v>
      </c>
      <c r="B45" s="109"/>
      <c r="C45" s="84" t="s">
        <v>31</v>
      </c>
      <c r="D45" s="5">
        <f>D44-D41</f>
        <v>0</v>
      </c>
      <c r="E45" s="5">
        <f>E44-E41</f>
        <v>0</v>
      </c>
      <c r="F45" s="36"/>
      <c r="G45" s="36"/>
      <c r="H45" s="36"/>
      <c r="I45" s="79"/>
      <c r="J45" s="22"/>
      <c r="K45" s="38"/>
      <c r="L45" s="40"/>
      <c r="M45" s="40"/>
    </row>
    <row r="46" spans="1:15" s="20" customFormat="1" ht="28.5" customHeight="1" x14ac:dyDescent="0.15">
      <c r="A46" s="110" t="s">
        <v>33</v>
      </c>
      <c r="B46" s="111"/>
      <c r="C46" s="84" t="s">
        <v>30</v>
      </c>
      <c r="D46" s="70" t="str">
        <f>IFERROR(D45/D43,"")</f>
        <v/>
      </c>
      <c r="E46" s="71" t="str">
        <f>IFERROR(E45/E43,"")</f>
        <v/>
      </c>
      <c r="F46" s="36"/>
      <c r="G46" s="36"/>
      <c r="H46" s="36"/>
      <c r="I46" s="79"/>
      <c r="J46" s="22"/>
      <c r="K46" s="38"/>
      <c r="L46" s="40"/>
      <c r="M46" s="40"/>
    </row>
    <row r="47" spans="1:15" s="20" customFormat="1" ht="16.149999999999999" customHeight="1" x14ac:dyDescent="0.15">
      <c r="A47" s="60" t="s">
        <v>32</v>
      </c>
      <c r="B47" s="57"/>
      <c r="C47" s="58"/>
      <c r="D47" s="59"/>
      <c r="E47" s="59"/>
      <c r="F47" s="36"/>
      <c r="G47" s="36"/>
      <c r="H47" s="36"/>
      <c r="I47" s="79"/>
      <c r="J47" s="22"/>
      <c r="K47" s="38"/>
      <c r="L47" s="40"/>
      <c r="M47" s="40"/>
    </row>
  </sheetData>
  <sheetProtection algorithmName="SHA-512" hashValue="Cm2ckH5rt5v2a6hHcyKBbWY2I/U8gEZ3mvcpNI124DTc4ltz/UVucrvqJ2Ph15KJIdI1YSYaKO/i9Jmdsc0T+g==" saltValue="dhQFtHVMPjuOel1G6jgbYw==" spinCount="100000" sheet="1" formatRows="0"/>
  <mergeCells count="47">
    <mergeCell ref="C34:F34"/>
    <mergeCell ref="A34:B34"/>
    <mergeCell ref="A28:B29"/>
    <mergeCell ref="C28:F29"/>
    <mergeCell ref="A32:B32"/>
    <mergeCell ref="A33:B33"/>
    <mergeCell ref="A30:B30"/>
    <mergeCell ref="A31:B31"/>
    <mergeCell ref="C30:F30"/>
    <mergeCell ref="C31:F31"/>
    <mergeCell ref="C32:F32"/>
    <mergeCell ref="C33:F33"/>
    <mergeCell ref="A7:B7"/>
    <mergeCell ref="A8:B8"/>
    <mergeCell ref="A9:B9"/>
    <mergeCell ref="C18:D18"/>
    <mergeCell ref="C3:H3"/>
    <mergeCell ref="C4:H4"/>
    <mergeCell ref="C5:H5"/>
    <mergeCell ref="C7:F7"/>
    <mergeCell ref="C8:F8"/>
    <mergeCell ref="C19:C20"/>
    <mergeCell ref="E19:E20"/>
    <mergeCell ref="E18:F18"/>
    <mergeCell ref="A12:B12"/>
    <mergeCell ref="E15:F15"/>
    <mergeCell ref="A13:A14"/>
    <mergeCell ref="A15:B15"/>
    <mergeCell ref="C15:D15"/>
    <mergeCell ref="A18:B20"/>
    <mergeCell ref="A40:B40"/>
    <mergeCell ref="A41:B41"/>
    <mergeCell ref="A42:A44"/>
    <mergeCell ref="A45:B45"/>
    <mergeCell ref="A46:B46"/>
    <mergeCell ref="C1:H1"/>
    <mergeCell ref="G7:H7"/>
    <mergeCell ref="G8:H8"/>
    <mergeCell ref="G9:H9"/>
    <mergeCell ref="E13:H14"/>
    <mergeCell ref="C9:F9"/>
    <mergeCell ref="C12:D12"/>
    <mergeCell ref="A25:B25"/>
    <mergeCell ref="A24:B24"/>
    <mergeCell ref="A23:B23"/>
    <mergeCell ref="A22:B22"/>
    <mergeCell ref="A21:B21"/>
  </mergeCells>
  <phoneticPr fontId="2"/>
  <conditionalFormatting sqref="A36:H47">
    <cfRule type="expression" dxfId="3" priority="4" stopIfTrue="1">
      <formula>$D$13="申請しない"</formula>
    </cfRule>
  </conditionalFormatting>
  <conditionalFormatting sqref="C15 C7:F9 D13:D14 C12">
    <cfRule type="containsBlanks" dxfId="2" priority="66" stopIfTrue="1">
      <formula>LEN(TRIM(C7))=0</formula>
    </cfRule>
  </conditionalFormatting>
  <conditionalFormatting sqref="D40:E43">
    <cfRule type="containsBlanks" dxfId="1" priority="8" stopIfTrue="1">
      <formula>LEN(TRIM(D40))=0</formula>
    </cfRule>
  </conditionalFormatting>
  <conditionalFormatting sqref="C21:F24 A30:F34">
    <cfRule type="containsBlanks" dxfId="0" priority="7" stopIfTrue="1">
      <formula>LEN(TRIM(A21))=0</formula>
    </cfRule>
  </conditionalFormatting>
  <dataValidations count="2">
    <dataValidation type="list" allowBlank="1" showInputMessage="1" showErrorMessage="1" sqref="D13:D14" xr:uid="{00000000-0002-0000-0000-000005000000}">
      <formula1>"申請する,申請しない"</formula1>
    </dataValidation>
    <dataValidation type="list" allowBlank="1" showInputMessage="1" showErrorMessage="1" sqref="C12:D12" xr:uid="{24F1AB59-413A-408C-87A3-9D87804A1860}">
      <formula1>"学校給食用以外の脱脂粉乳,バター及びバターオイル"</formula1>
    </dataValidation>
  </dataValidations>
  <pageMargins left="0.43307086614173229" right="0.23622047244094491" top="0.74803149606299213" bottom="0.74803149606299213" header="0.31496062992125984" footer="0.31496062992125984"/>
  <pageSetup paperSize="9" scale="70" orientation="portrait" r:id="rId1"/>
  <headerFooter>
    <oddFooter>&amp;C&amp;14&amp;P</oddFooter>
  </headerFooter>
  <rowBreaks count="1" manualBreakCount="1">
    <brk id="34" max="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C927BBB0378E44782388DDB24978618" ma:contentTypeVersion="16" ma:contentTypeDescription="新しいドキュメントを作成します。" ma:contentTypeScope="" ma:versionID="8eecc6881d0c17160496e0e2ed262bdc">
  <xsd:schema xmlns:xsd="http://www.w3.org/2001/XMLSchema" xmlns:xs="http://www.w3.org/2001/XMLSchema" xmlns:p="http://schemas.microsoft.com/office/2006/metadata/properties" xmlns:ns2="d7ff9bdc-160a-44e9-a334-922a72316d87" xmlns:ns3="85ec59af-1a16-40a0-b163-384e34c79a5c" targetNamespace="http://schemas.microsoft.com/office/2006/metadata/properties" ma:root="true" ma:fieldsID="e506fada7694f7c3f8642aa275bf8c68" ns2:_="" ns3:_="">
    <xsd:import namespace="d7ff9bdc-160a-44e9-a334-922a72316d8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f9bdc-160a-44e9-a334-922a72316d8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4dfab5e6-5d67-42c8-a5af-adbd5aa3375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B7187-4629-4533-A9B1-55F8B5C92B18}">
  <ds:schemaRefs>
    <ds:schemaRef ds:uri="http://schemas.microsoft.com/sharepoint/v3/contenttype/forms"/>
  </ds:schemaRefs>
</ds:datastoreItem>
</file>

<file path=customXml/itemProps2.xml><?xml version="1.0" encoding="utf-8"?>
<ds:datastoreItem xmlns:ds="http://schemas.openxmlformats.org/officeDocument/2006/customXml" ds:itemID="{EF7F5740-ED85-42BE-A493-A0E8BF7278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72-6</vt:lpstr>
      <vt:lpstr>'72-6'!Print_Area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2018-12-13T08:48:12Z</dcterms:created>
  <dcterms:modified xsi:type="dcterms:W3CDTF">2024-01-15T04:31:32Z</dcterms:modified>
</cp:coreProperties>
</file>