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122" documentId="13_ncr:101_{47D35BA1-2D48-461C-BA4F-478FE79D1DFC}" xr6:coauthVersionLast="47" xr6:coauthVersionMax="47" xr10:uidLastSave="{8715C25E-455A-494A-975C-0A002DAACFF7}"/>
  <bookViews>
    <workbookView xWindow="28680" yWindow="-120" windowWidth="29040" windowHeight="15840"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T12" i="9" l="1"/>
  <c r="AT13" i="9"/>
  <c r="AT14" i="9"/>
  <c r="AT15" i="9"/>
  <c r="AT21" i="9" s="1"/>
  <c r="AT33" i="9" s="1"/>
  <c r="AT17" i="9"/>
  <c r="AT18" i="9"/>
  <c r="AT20" i="9" s="1"/>
  <c r="AT32" i="9" s="1"/>
  <c r="AT19" i="9"/>
  <c r="J20" i="9"/>
  <c r="M20" i="9"/>
  <c r="P20" i="9"/>
  <c r="S20" i="9"/>
  <c r="V20" i="9"/>
  <c r="V32" i="9" s="1"/>
  <c r="Y20" i="9"/>
  <c r="Y32" i="9" s="1"/>
  <c r="AB20" i="9"/>
  <c r="AB32" i="9" s="1"/>
  <c r="AE20" i="9"/>
  <c r="AH20" i="9"/>
  <c r="AH32" i="9" s="1"/>
  <c r="AK20" i="9"/>
  <c r="AN20" i="9"/>
  <c r="AQ20" i="9"/>
  <c r="J21" i="9"/>
  <c r="J33" i="9" s="1"/>
  <c r="M21" i="9"/>
  <c r="M33" i="9" s="1"/>
  <c r="P21" i="9"/>
  <c r="S21" i="9"/>
  <c r="S33" i="9" s="1"/>
  <c r="V21" i="9"/>
  <c r="Y21" i="9"/>
  <c r="AB21" i="9"/>
  <c r="AE21" i="9"/>
  <c r="AE33" i="9" s="1"/>
  <c r="AH21" i="9"/>
  <c r="AH33" i="9" s="1"/>
  <c r="AK21" i="9"/>
  <c r="AK33" i="9" s="1"/>
  <c r="AN21" i="9"/>
  <c r="AQ21" i="9"/>
  <c r="AQ33" i="9" s="1"/>
  <c r="AT22" i="9"/>
  <c r="AT23" i="9"/>
  <c r="J30" i="9"/>
  <c r="M30" i="9"/>
  <c r="P30" i="9"/>
  <c r="P32" i="9" s="1"/>
  <c r="S30" i="9"/>
  <c r="V30" i="9"/>
  <c r="Y30" i="9"/>
  <c r="AB30" i="9"/>
  <c r="AE30" i="9"/>
  <c r="AH30" i="9"/>
  <c r="AK30" i="9"/>
  <c r="AN30" i="9"/>
  <c r="AN32" i="9" s="1"/>
  <c r="AQ30" i="9"/>
  <c r="AT30" i="9"/>
  <c r="J31" i="9"/>
  <c r="M31" i="9"/>
  <c r="P31" i="9"/>
  <c r="S31" i="9"/>
  <c r="V31" i="9"/>
  <c r="Y31" i="9"/>
  <c r="Y33" i="9" s="1"/>
  <c r="AB31" i="9"/>
  <c r="AE31" i="9"/>
  <c r="AH31" i="9"/>
  <c r="AK31" i="9"/>
  <c r="AN31" i="9"/>
  <c r="AQ31" i="9"/>
  <c r="AT31" i="9"/>
  <c r="E32" i="9"/>
  <c r="S32" i="9"/>
  <c r="AE32" i="9"/>
  <c r="AK32" i="9"/>
  <c r="AQ32" i="9"/>
  <c r="P33" i="9"/>
  <c r="V33" i="9"/>
  <c r="AB33" i="9"/>
  <c r="AN33" i="9"/>
  <c r="AT34" i="9"/>
  <c r="AT42" i="9" s="1"/>
  <c r="AT54" i="9" s="1"/>
  <c r="AT35" i="9"/>
  <c r="AT43" i="9" s="1"/>
  <c r="AT55" i="9" s="1"/>
  <c r="AT36" i="9"/>
  <c r="AT37" i="9"/>
  <c r="AT39" i="9"/>
  <c r="AT40" i="9"/>
  <c r="AT41" i="9"/>
  <c r="J42" i="9"/>
  <c r="J54" i="9" s="1"/>
  <c r="M42" i="9"/>
  <c r="P42" i="9"/>
  <c r="P54" i="9" s="1"/>
  <c r="S42" i="9"/>
  <c r="V42" i="9"/>
  <c r="Y42" i="9"/>
  <c r="Y54" i="9" s="1"/>
  <c r="AB42" i="9"/>
  <c r="AB54" i="9" s="1"/>
  <c r="AE42" i="9"/>
  <c r="AH42" i="9"/>
  <c r="AH54" i="9" s="1"/>
  <c r="AK42" i="9"/>
  <c r="AN42" i="9"/>
  <c r="AN54" i="9" s="1"/>
  <c r="AQ42" i="9"/>
  <c r="J43" i="9"/>
  <c r="J55" i="9" s="1"/>
  <c r="M43" i="9"/>
  <c r="M55" i="9" s="1"/>
  <c r="P43" i="9"/>
  <c r="S43" i="9"/>
  <c r="S55" i="9" s="1"/>
  <c r="V43" i="9"/>
  <c r="Y43" i="9"/>
  <c r="Y55" i="9" s="1"/>
  <c r="AB43" i="9"/>
  <c r="AE43" i="9"/>
  <c r="AH43" i="9"/>
  <c r="AH55" i="9" s="1"/>
  <c r="AK43" i="9"/>
  <c r="AK55" i="9" s="1"/>
  <c r="AN43" i="9"/>
  <c r="AQ43" i="9"/>
  <c r="AQ55" i="9" s="1"/>
  <c r="AT44" i="9"/>
  <c r="AT52" i="9" s="1"/>
  <c r="AT45" i="9"/>
  <c r="J52" i="9"/>
  <c r="M52" i="9"/>
  <c r="P52" i="9"/>
  <c r="S52" i="9"/>
  <c r="V52" i="9"/>
  <c r="V54" i="9" s="1"/>
  <c r="Y52" i="9"/>
  <c r="AB52" i="9"/>
  <c r="AE52" i="9"/>
  <c r="AH52" i="9"/>
  <c r="AK52" i="9"/>
  <c r="AN52" i="9"/>
  <c r="AQ52" i="9"/>
  <c r="J53" i="9"/>
  <c r="M53" i="9"/>
  <c r="P53" i="9"/>
  <c r="S53" i="9"/>
  <c r="V53" i="9"/>
  <c r="Y53" i="9"/>
  <c r="AB53" i="9"/>
  <c r="AE53" i="9"/>
  <c r="AE55" i="9" s="1"/>
  <c r="AH53" i="9"/>
  <c r="AK53" i="9"/>
  <c r="AN53" i="9"/>
  <c r="AQ53" i="9"/>
  <c r="AT53" i="9"/>
  <c r="E54" i="9"/>
  <c r="M54" i="9"/>
  <c r="S54" i="9"/>
  <c r="AE54" i="9"/>
  <c r="AK54" i="9"/>
  <c r="AQ54" i="9"/>
  <c r="P55" i="9"/>
  <c r="V55" i="9"/>
  <c r="AB55" i="9"/>
  <c r="AN55" i="9"/>
  <c r="C56" i="7" l="1"/>
  <c r="C56" i="9"/>
  <c r="A34" i="9" l="1"/>
  <c r="A34" i="7"/>
  <c r="A12" i="9"/>
  <c r="A12" i="7"/>
  <c r="E54" i="7" l="1"/>
  <c r="E32" i="7"/>
</calcChain>
</file>

<file path=xl/sharedStrings.xml><?xml version="1.0" encoding="utf-8"?>
<sst xmlns="http://schemas.openxmlformats.org/spreadsheetml/2006/main" count="1357" uniqueCount="67">
  <si>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</si>
  <si>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</si>
  <si>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</si>
  <si>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</si>
  <si>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</si>
  <si>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</si>
  <si>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</si>
  <si>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</si>
  <si>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</si>
  <si>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</si>
  <si>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</si>
  <si>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</si>
  <si>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</si>
  <si>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</si>
  <si>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</si>
  <si>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</si>
  <si>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</si>
  <si>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</si>
  <si>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</si>
  <si>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</si>
  <si>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</si>
  <si>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</si>
  <si>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</si>
  <si>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</si>
  <si>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</si>
  <si>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</si>
  <si>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</si>
  <si>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</si>
  <si>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</si>
  <si>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</si>
  <si>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</si>
  <si>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</si>
  <si>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</si>
  <si>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</si>
  <si>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</si>
  <si>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</si>
  <si>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</si>
  <si>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</si>
  <si>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</si>
  <si>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</si>
  <si>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</si>
  <si>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</si>
  <si>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</si>
  <si>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</si>
  <si>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</si>
  <si>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</si>
  <si>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</si>
  <si>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</si>
  <si>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</si>
  <si>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</si>
  <si>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</si>
  <si>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</si>
  <si>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</si>
  <si>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代表者役職・氏名</t>
    <rPh sb="0" eb="3">
      <t>ダイヒョウシャ</t>
    </rPh>
    <rPh sb="3" eb="5">
      <t>ヤクショク</t>
    </rPh>
    <rPh sb="6" eb="8">
      <t>シメイ</t>
    </rPh>
    <phoneticPr fontId="1"/>
  </si>
  <si>
    <t>輸　入　通　関　・　購　入　　実　績　及　び　計　画</t>
    <phoneticPr fontId="1"/>
  </si>
  <si>
    <r>
      <t>（単位：トン・</t>
    </r>
    <r>
      <rPr>
        <strike/>
        <sz val="11"/>
        <rFont val="ＭＳ 明朝"/>
        <family val="1"/>
        <charset val="128"/>
      </rPr>
      <t>kg</t>
    </r>
    <r>
      <rPr>
        <sz val="11"/>
        <rFont val="ＭＳ 明朝"/>
        <family val="1"/>
        <charset val="128"/>
      </rPr>
      <t>）</t>
    </r>
    <rPh sb="1" eb="3">
      <t>タンイ</t>
    </rPh>
    <phoneticPr fontId="1"/>
  </si>
  <si>
    <t>経済上の連携に関する日本国と欧州連合との間の協定に基づく</t>
    <rPh sb="0" eb="3">
      <t>ケイザイジョウ</t>
    </rPh>
    <rPh sb="4" eb="6">
      <t>レンケイ</t>
    </rPh>
    <rPh sb="7" eb="8">
      <t>カン</t>
    </rPh>
    <rPh sb="10" eb="13">
      <t>ニホンコク</t>
    </rPh>
    <rPh sb="14" eb="18">
      <t>オウシュウレンゴウ</t>
    </rPh>
    <rPh sb="20" eb="21">
      <t>アイダ</t>
    </rPh>
    <rPh sb="22" eb="24">
      <t>キョウテイ</t>
    </rPh>
    <phoneticPr fontId="1"/>
  </si>
  <si>
    <r>
      <t>　表中</t>
    </r>
    <r>
      <rPr>
        <sz val="11"/>
        <color rgb="FFFFFF00"/>
        <rFont val="ＭＳ 明朝"/>
        <family val="1"/>
        <charset val="128"/>
      </rPr>
      <t>■</t>
    </r>
    <r>
      <rPr>
        <sz val="11"/>
        <rFont val="ＭＳ 明朝"/>
        <family val="1"/>
        <charset val="128"/>
      </rPr>
      <t>塗りのセルが無くなるよう記載すること。</t>
    </r>
    <rPh sb="1" eb="3">
      <t>ヒョウチュウ</t>
    </rPh>
    <rPh sb="4" eb="5">
      <t>ヌ</t>
    </rPh>
    <rPh sb="10" eb="11">
      <t>ナ</t>
    </rPh>
    <rPh sb="16" eb="18">
      <t>キサイ</t>
    </rPh>
    <phoneticPr fontId="1"/>
  </si>
  <si>
    <t>令和６年度のTRQ-2 混合物及び練り生地並びにケーキミックス</t>
    <rPh sb="12" eb="15">
      <t>コンゴウブツ</t>
    </rPh>
    <rPh sb="15" eb="16">
      <t>オヨ</t>
    </rPh>
    <rPh sb="17" eb="18">
      <t>ネ</t>
    </rPh>
    <rPh sb="19" eb="21">
      <t>キジ</t>
    </rPh>
    <rPh sb="21" eb="22">
      <t>ナラ</t>
    </rPh>
    <phoneticPr fontId="1"/>
  </si>
  <si>
    <t>　国内でEU産混合物及び練り生地並びにケーキミックスを購入した（する）場合は、「輸入取引者」を「購入業者」と読み替え、「輸入者」及び上段（　）内は「-」を記載する。</t>
    <rPh sb="6" eb="7">
      <t>サン</t>
    </rPh>
    <rPh sb="40" eb="42">
      <t>ユニュウ</t>
    </rPh>
    <rPh sb="42" eb="44">
      <t>トリヒキ</t>
    </rPh>
    <rPh sb="44" eb="45">
      <t>シャ</t>
    </rPh>
    <rPh sb="60" eb="62">
      <t>ユニュウ</t>
    </rPh>
    <rPh sb="62" eb="63">
      <t>シャ</t>
    </rPh>
    <phoneticPr fontId="1"/>
  </si>
  <si>
    <t>1901-20.222</t>
  </si>
  <si>
    <t>フランス</t>
  </si>
  <si>
    <t>デンマーク</t>
  </si>
  <si>
    <t>ドイツ</t>
  </si>
  <si>
    <t>-</t>
  </si>
  <si>
    <t>1901-20.232</t>
  </si>
  <si>
    <t>（別記様式２）</t>
    <rPh sb="1" eb="3">
      <t>ベッキ</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</si>
</sst>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HGｺﾞｼｯｸE"/>
      <family val="3"/>
      <charset val="128"/>
    </font>
    <font>
      <sz val="9"/>
      <name val="ＭＳ 明朝"/>
      <family val="1"/>
      <charset val="128"/>
    </font>
    <font>
      <strike/>
      <sz val="11"/>
      <name val="ＭＳ 明朝"/>
      <family val="1"/>
      <charset val="128"/>
    </font>
    <font>
      <sz val="11"/>
      <color rgb="FFFFFF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9">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3" fillId="0" borderId="0" xfId="0" applyFont="1" applyAlignment="1">
      <alignment vertical="center"/>
    </xf>
    <xf numFmtId="0" fontId="3" fillId="2" borderId="10" xfId="0" applyFont="1" applyFill="1" applyBorder="1" applyAlignment="1">
      <alignmen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0" fontId="3" fillId="2" borderId="6" xfId="0" applyFont="1" applyFill="1" applyBorder="1" applyAlignment="1">
      <alignment horizontal="lef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0" fontId="3" fillId="2" borderId="6" xfId="0" applyFont="1" applyFill="1" applyBorder="1" applyAlignment="1">
      <alignment vertical="center" justifyLastLine="1"/>
    </xf>
    <xf numFmtId="0" fontId="3" fillId="0" borderId="10"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7" xfId="0" applyFont="1" applyFill="1" applyBorder="1" applyAlignment="1">
      <alignment vertical="center" justifyLastLine="1"/>
    </xf>
    <xf numFmtId="0" fontId="3" fillId="2" borderId="13" xfId="0" applyFont="1" applyFill="1" applyBorder="1" applyAlignment="1">
      <alignment vertical="center" justifyLastLine="1"/>
    </xf>
    <xf numFmtId="0" fontId="10"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wrapText="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0" borderId="0" xfId="1" applyFont="1" applyFill="1" applyBorder="1" applyAlignment="1">
      <alignment horizontal="right" vertical="center" justifyLastLine="1"/>
    </xf>
    <xf numFmtId="0" fontId="9" fillId="2" borderId="9" xfId="0" applyFont="1" applyFill="1" applyBorder="1" applyAlignment="1">
      <alignment vertical="center" justifyLastLine="1"/>
    </xf>
    <xf numFmtId="38" fontId="9" fillId="2" borderId="9" xfId="0" applyNumberFormat="1" applyFont="1" applyFill="1" applyBorder="1" applyAlignment="1">
      <alignment vertical="center" justifyLastLine="1"/>
    </xf>
    <xf numFmtId="38" fontId="9" fillId="2" borderId="0" xfId="1" applyFont="1" applyFill="1" applyBorder="1" applyAlignment="1">
      <alignment horizontal="right" vertical="center" justifyLastLine="1"/>
    </xf>
    <xf numFmtId="38" fontId="9" fillId="2" borderId="9" xfId="1" applyFont="1" applyFill="1" applyBorder="1" applyAlignment="1">
      <alignment vertical="center" justifyLastLine="1"/>
    </xf>
    <xf numFmtId="0" fontId="9" fillId="2" borderId="0" xfId="0" applyFont="1" applyFill="1" applyAlignment="1">
      <alignment vertical="center" justifyLastLine="1"/>
    </xf>
    <xf numFmtId="38" fontId="9" fillId="2" borderId="10" xfId="0" applyNumberFormat="1" applyFont="1" applyFill="1" applyBorder="1" applyAlignment="1">
      <alignment vertical="center" justifyLastLine="1"/>
    </xf>
    <xf numFmtId="38" fontId="9" fillId="2" borderId="10" xfId="1" applyFont="1" applyFill="1" applyBorder="1" applyAlignment="1">
      <alignment horizontal="right" vertical="center" justifyLastLine="1"/>
    </xf>
    <xf numFmtId="38" fontId="9" fillId="2" borderId="10" xfId="1" applyFont="1" applyFill="1" applyBorder="1" applyAlignment="1">
      <alignment vertical="center" justifyLastLine="1"/>
    </xf>
    <xf numFmtId="0" fontId="9" fillId="2" borderId="10" xfId="0" applyFont="1" applyFill="1" applyBorder="1" applyAlignment="1">
      <alignmen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0" fontId="3" fillId="0" borderId="9" xfId="0" applyFont="1" applyBorder="1" applyAlignment="1">
      <alignment vertical="top" wrapText="1"/>
    </xf>
    <xf numFmtId="0" fontId="3" fillId="0" borderId="0" xfId="0" applyFont="1" applyAlignment="1">
      <alignment vertical="top" wrapText="1"/>
    </xf>
    <xf numFmtId="0" fontId="3" fillId="0" borderId="0" xfId="0" applyFont="1" applyAlignment="1">
      <alignment horizontal="left" vertical="top" wrapText="1"/>
    </xf>
    <xf numFmtId="0" fontId="3" fillId="0" borderId="9" xfId="0" applyFont="1" applyFill="1" applyBorder="1" applyAlignment="1">
      <alignment vertical="center"/>
    </xf>
    <xf numFmtId="0" fontId="3" fillId="0" borderId="0" xfId="0" applyFont="1" applyFill="1" applyBorder="1" applyAlignment="1">
      <alignment horizontal="left" vertical="center"/>
    </xf>
    <xf numFmtId="0" fontId="5" fillId="0" borderId="0" xfId="0" applyFont="1" applyFill="1" applyAlignment="1">
      <alignment vertical="center"/>
    </xf>
    <xf numFmtId="0" fontId="3" fillId="2" borderId="14" xfId="0" applyFont="1" applyFill="1" applyBorder="1" applyAlignment="1">
      <alignment horizontal="center"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49" fontId="5" fillId="0" borderId="9" xfId="0" applyNumberFormat="1" applyFont="1" applyFill="1" applyBorder="1" applyAlignment="1">
      <alignment horizontal="right" vertical="center"/>
    </xf>
    <xf numFmtId="49" fontId="5" fillId="0" borderId="0" xfId="0" applyNumberFormat="1" applyFont="1" applyFill="1" applyAlignment="1">
      <alignment horizontal="right" vertical="center"/>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9" fillId="2" borderId="2" xfId="0" applyFont="1" applyFill="1" applyBorder="1" applyAlignment="1">
      <alignment horizontal="center" vertical="center" justifyLastLine="1"/>
    </xf>
    <xf numFmtId="0" fontId="9" fillId="2" borderId="4" xfId="0" applyFont="1" applyFill="1" applyBorder="1" applyAlignment="1">
      <alignment horizontal="center" vertical="center" justifyLastLine="1"/>
    </xf>
    <xf numFmtId="0" fontId="3" fillId="2" borderId="12" xfId="0" applyFont="1" applyFill="1" applyBorder="1" applyAlignment="1">
      <alignment horizontal="center" vertical="center" shrinkToFit="1"/>
    </xf>
    <xf numFmtId="0" fontId="3" fillId="2" borderId="14" xfId="0" applyFont="1" applyFill="1" applyBorder="1" applyAlignment="1">
      <alignment horizontal="center" vertical="center" shrinkToFit="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xf numFmtId="0" fontId="9" fillId="0" borderId="2" xfId="0" applyFont="1" applyFill="1" applyBorder="1" applyAlignment="1">
      <alignment horizontal="center" vertical="center" justifyLastLine="1"/>
    </xf>
    <xf numFmtId="0" fontId="9" fillId="0" borderId="4" xfId="0" applyFont="1" applyFill="1" applyBorder="1" applyAlignment="1">
      <alignment horizontal="center" vertical="center" justifyLastLine="1"/>
    </xf>
    <xf numFmtId="0" fontId="9" fillId="0" borderId="2" xfId="0" applyFont="1" applyFill="1" applyBorder="1" applyAlignment="1">
      <alignment horizontal="left" vertical="center" shrinkToFit="1"/>
    </xf>
    <xf numFmtId="0" fontId="9" fillId="0" borderId="4" xfId="0" applyFont="1" applyFill="1" applyBorder="1" applyAlignment="1">
      <alignment horizontal="left" vertical="center" shrinkToFit="1"/>
    </xf>
    <xf numFmtId="0" fontId="3" fillId="0" borderId="2" xfId="0" applyFont="1" applyBorder="1" applyAlignment="1">
      <alignment horizontal="center" vertical="center" justifyLastLine="1"/>
    </xf>
    <xf numFmtId="0" fontId="3" fillId="0" borderId="4" xfId="0" applyFont="1" applyBorder="1" applyAlignment="1">
      <alignment horizontal="center"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49" fontId="3" fillId="0" borderId="0" xfId="0" applyNumberFormat="1" applyFont="1" applyAlignment="1">
      <alignment horizontal="right" vertical="center"/>
    </xf>
    <xf numFmtId="49" fontId="3" fillId="0" borderId="9" xfId="0" applyNumberFormat="1" applyFont="1" applyBorder="1" applyAlignment="1">
      <alignment horizontal="right" vertical="center"/>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9" fillId="0" borderId="2" xfId="0" applyFont="1" applyBorder="1" applyAlignment="1">
      <alignment horizontal="center" vertical="center" justifyLastLine="1"/>
    </xf>
    <xf numFmtId="0" fontId="9" fillId="0" borderId="4" xfId="0" applyFont="1" applyBorder="1" applyAlignment="1">
      <alignment horizontal="center" vertical="center" justifyLastLine="1"/>
    </xf>
    <xf numFmtId="0" fontId="9" fillId="0" borderId="2" xfId="0" applyFont="1" applyBorder="1" applyAlignment="1">
      <alignment horizontal="left" vertical="center" shrinkToFit="1"/>
    </xf>
    <xf numFmtId="0" fontId="9" fillId="0" borderId="4" xfId="0" applyFont="1" applyBorder="1" applyAlignment="1">
      <alignment horizontal="left" vertical="center" shrinkToFit="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Font="1" applyBorder="1" applyAlignment="1">
      <alignment horizontal="distributed" vertical="center"/>
    </xf>
    <xf numFmtId="0" fontId="3" fillId="0" borderId="0" xfId="0" applyFont="1" applyAlignment="1">
      <alignment horizontal="distributed" vertical="center"/>
    </xf>
    <xf numFmtId="0" fontId="9" fillId="0" borderId="0" xfId="0" applyFont="1" applyAlignment="1">
      <alignment horizontal="left" vertical="center" justifyLastLine="1"/>
    </xf>
    <xf numFmtId="0" fontId="3" fillId="0" borderId="0" xfId="0" applyFont="1" applyAlignment="1">
      <alignment horizontal="distributed" wrapText="1"/>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121664</xdr:colOff>
      <xdr:row>6</xdr:row>
      <xdr:rowOff>20012</xdr:rowOff>
    </xdr:from>
    <xdr:to>
      <xdr:col>4</xdr:col>
      <xdr:colOff>794737</xdr:colOff>
      <xdr:row>8</xdr:row>
      <xdr:rowOff>70155</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121664" y="1475976"/>
          <a:ext cx="2033787" cy="540000"/>
        </a:xfrm>
        <a:prstGeom prst="wedgeRoundRectCallout">
          <a:avLst>
            <a:gd name="adj1" fmla="val 27636"/>
            <a:gd name="adj2" fmla="val 15537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a:t>
          </a:r>
        </a:p>
      </xdr:txBody>
    </xdr:sp>
    <xdr:clientData/>
  </xdr:twoCellAnchor>
  <xdr:twoCellAnchor>
    <xdr:from>
      <xdr:col>4</xdr:col>
      <xdr:colOff>872458</xdr:colOff>
      <xdr:row>3</xdr:row>
      <xdr:rowOff>40821</xdr:rowOff>
    </xdr:from>
    <xdr:to>
      <xdr:col>6</xdr:col>
      <xdr:colOff>1034142</xdr:colOff>
      <xdr:row>8</xdr:row>
      <xdr:rowOff>67393</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2233172" y="789214"/>
          <a:ext cx="2624577" cy="1224000"/>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1118187</xdr:colOff>
      <xdr:row>6</xdr:row>
      <xdr:rowOff>99252</xdr:rowOff>
    </xdr:from>
    <xdr:to>
      <xdr:col>9</xdr:col>
      <xdr:colOff>122144</xdr:colOff>
      <xdr:row>8</xdr:row>
      <xdr:rowOff>149395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941794" y="1555216"/>
          <a:ext cx="1548493" cy="540000"/>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a:t>
          </a:r>
        </a:p>
      </xdr:txBody>
    </xdr:sp>
    <xdr:clientData/>
  </xdr:twoCellAnchor>
  <xdr:twoCellAnchor>
    <xdr:from>
      <xdr:col>42</xdr:col>
      <xdr:colOff>470559</xdr:colOff>
      <xdr:row>2</xdr:row>
      <xdr:rowOff>217715</xdr:rowOff>
    </xdr:from>
    <xdr:to>
      <xdr:col>49</xdr:col>
      <xdr:colOff>129081</xdr:colOff>
      <xdr:row>6</xdr:row>
      <xdr:rowOff>16394</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17101209" y="674915"/>
          <a:ext cx="2211222" cy="789279"/>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13</xdr:row>
      <xdr:rowOff>146477</xdr:rowOff>
    </xdr:from>
    <xdr:to>
      <xdr:col>33</xdr:col>
      <xdr:colOff>319221</xdr:colOff>
      <xdr:row>20</xdr:row>
      <xdr:rowOff>36977</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0133974" y="3044798"/>
          <a:ext cx="3955676" cy="122400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76841</xdr:colOff>
      <xdr:row>22</xdr:row>
      <xdr:rowOff>175800</xdr:rowOff>
    </xdr:from>
    <xdr:to>
      <xdr:col>49</xdr:col>
      <xdr:colOff>115601</xdr:colOff>
      <xdr:row>28</xdr:row>
      <xdr:rowOff>40800</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16378198" y="4788621"/>
          <a:ext cx="2814617" cy="10080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59</xdr:row>
      <xdr:rowOff>123068</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16082479" y="10978782"/>
          <a:ext cx="2804431" cy="792000"/>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139928</xdr:rowOff>
    </xdr:from>
    <xdr:to>
      <xdr:col>5</xdr:col>
      <xdr:colOff>515546</xdr:colOff>
      <xdr:row>50</xdr:row>
      <xdr:rowOff>4928</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8943749"/>
          <a:ext cx="3064519" cy="100800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353785</xdr:colOff>
      <xdr:row>12</xdr:row>
      <xdr:rowOff>40822</xdr:rowOff>
    </xdr:from>
    <xdr:to>
      <xdr:col>19</xdr:col>
      <xdr:colOff>68035</xdr:colOff>
      <xdr:row>15</xdr:row>
      <xdr:rowOff>189322</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02035" y="2748643"/>
          <a:ext cx="4490357" cy="720000"/>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843736 w 3970270"/>
            <a:gd name="connsiteY13" fmla="*/ 798213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843736" y="798213"/>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108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a:t>
          </a:r>
        </a:p>
      </xdr:txBody>
    </xdr:sp>
    <xdr:clientData/>
  </xdr:twoCellAnchor>
  <xdr:twoCellAnchor>
    <xdr:from>
      <xdr:col>9</xdr:col>
      <xdr:colOff>10390</xdr:colOff>
      <xdr:row>27</xdr:row>
      <xdr:rowOff>7946</xdr:rowOff>
    </xdr:from>
    <xdr:to>
      <xdr:col>18</xdr:col>
      <xdr:colOff>277907</xdr:colOff>
      <xdr:row>28</xdr:row>
      <xdr:rowOff>141446</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378533" y="5573267"/>
          <a:ext cx="3043374" cy="324000"/>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・行が足りない場合は適宜追加する。</a:t>
          </a:r>
        </a:p>
      </xdr:txBody>
    </xdr:sp>
    <xdr:clientData/>
  </xdr:twoCellAnchor>
  <xdr:twoCellAnchor>
    <xdr:from>
      <xdr:col>27</xdr:col>
      <xdr:colOff>435570</xdr:colOff>
      <xdr:row>28</xdr:row>
      <xdr:rowOff>115494</xdr:rowOff>
    </xdr:from>
    <xdr:to>
      <xdr:col>39</xdr:col>
      <xdr:colOff>679931</xdr:colOff>
      <xdr:row>35</xdr:row>
      <xdr:rowOff>5994</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2355427" y="5871315"/>
          <a:ext cx="3945504" cy="122400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116766</xdr:colOff>
      <xdr:row>23</xdr:row>
      <xdr:rowOff>181721</xdr:rowOff>
    </xdr:from>
    <xdr:to>
      <xdr:col>5</xdr:col>
      <xdr:colOff>788560</xdr:colOff>
      <xdr:row>28</xdr:row>
      <xdr:rowOff>21221</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116766" y="4985042"/>
          <a:ext cx="3366008" cy="792000"/>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606791</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7562515" y="4054710"/>
          <a:ext cx="337705" cy="15185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28</xdr:row>
      <xdr:rowOff>141446</xdr:rowOff>
    </xdr:from>
    <xdr:to>
      <xdr:col>12</xdr:col>
      <xdr:colOff>606791</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7414656" y="5897267"/>
          <a:ext cx="485564" cy="2335054"/>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34</xdr:col>
      <xdr:colOff>108857</xdr:colOff>
      <xdr:row>2</xdr:row>
      <xdr:rowOff>176892</xdr:rowOff>
    </xdr:from>
    <xdr:to>
      <xdr:col>40</xdr:col>
      <xdr:colOff>32658</xdr:colOff>
      <xdr:row>3</xdr:row>
      <xdr:rowOff>215142</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14559643" y="639535"/>
          <a:ext cx="1774372" cy="324000"/>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tabSelected="1" view="pageBreakPreview" zoomScaleNormal="100" zoomScaleSheetLayoutView="100" workbookViewId="0"/>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66</v>
      </c>
    </row>
    <row r="2" spans="1:50" s="4" customFormat="1" ht="22.5" customHeight="1" x14ac:dyDescent="0.15">
      <c r="A2" s="141" t="s">
        <v>56</v>
      </c>
      <c r="B2" s="141"/>
      <c r="C2" s="141"/>
      <c r="D2" s="141"/>
      <c r="E2" s="141"/>
      <c r="F2" s="141"/>
      <c r="G2" s="141"/>
      <c r="H2" s="141"/>
      <c r="I2" s="141"/>
      <c r="J2" s="141"/>
      <c r="K2" s="141"/>
      <c r="L2" s="141"/>
      <c r="M2" s="141"/>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row>
    <row r="3" spans="1:50" s="4" customFormat="1" ht="22.5" customHeight="1" x14ac:dyDescent="0.15">
      <c r="A3" s="140" t="s">
        <v>58</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0" s="4" customFormat="1" ht="22.5" customHeight="1" x14ac:dyDescent="0.15">
      <c r="A4" s="140" t="s">
        <v>54</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0" s="2" customFormat="1" ht="13.5" customHeight="1" x14ac:dyDescent="0.15">
      <c r="I5" s="5"/>
      <c r="J5" s="5"/>
      <c r="K5" s="5"/>
      <c r="L5" s="5"/>
      <c r="M5" s="5"/>
      <c r="N5" s="5"/>
      <c r="U5" s="5"/>
      <c r="V5" s="5"/>
      <c r="W5" s="5"/>
      <c r="X5" s="5"/>
      <c r="Y5" s="5"/>
      <c r="Z5" s="5"/>
      <c r="AG5" s="146"/>
      <c r="AH5" s="146"/>
      <c r="AI5" s="146"/>
      <c r="AJ5" s="146"/>
      <c r="AK5" s="146"/>
      <c r="AL5" s="146"/>
    </row>
    <row r="6" spans="1:50" s="2" customFormat="1" ht="20.100000000000001" customHeight="1" x14ac:dyDescent="0.15">
      <c r="K6" s="6"/>
      <c r="L6" s="9"/>
      <c r="M6" s="9"/>
      <c r="N6" s="9"/>
      <c r="O6" s="9"/>
      <c r="P6" s="9"/>
      <c r="Q6" s="9"/>
      <c r="R6" s="9"/>
      <c r="S6" s="9"/>
      <c r="T6" s="9"/>
      <c r="W6" s="6"/>
      <c r="X6" s="9"/>
      <c r="Y6" s="9"/>
      <c r="Z6" s="9"/>
      <c r="AA6" s="9"/>
      <c r="AB6" s="9"/>
      <c r="AC6" s="9"/>
      <c r="AD6" s="142" t="s">
        <v>7</v>
      </c>
      <c r="AE6" s="142"/>
      <c r="AF6" s="142"/>
      <c r="AG6" s="142"/>
      <c r="AH6" s="142"/>
      <c r="AI6" s="142"/>
      <c r="AJ6" s="147"/>
      <c r="AK6" s="147"/>
      <c r="AL6" s="147"/>
      <c r="AM6" s="147"/>
      <c r="AN6" s="147"/>
      <c r="AO6" s="147"/>
      <c r="AP6" s="147"/>
      <c r="AQ6" s="147"/>
      <c r="AR6" s="147"/>
    </row>
    <row r="7" spans="1:50" s="2" customFormat="1" ht="20.100000000000001" customHeight="1" x14ac:dyDescent="0.15">
      <c r="K7" s="6"/>
      <c r="L7" s="9"/>
      <c r="M7" s="9"/>
      <c r="N7" s="9"/>
      <c r="O7" s="9"/>
      <c r="P7" s="9"/>
      <c r="Q7" s="9"/>
      <c r="R7" s="9"/>
      <c r="S7" s="9"/>
      <c r="T7" s="9"/>
      <c r="W7" s="6"/>
      <c r="X7" s="9"/>
      <c r="Y7" s="9"/>
      <c r="Z7" s="9"/>
      <c r="AA7" s="9"/>
      <c r="AB7" s="9"/>
      <c r="AC7" s="9"/>
      <c r="AD7" s="142" t="s">
        <v>8</v>
      </c>
      <c r="AE7" s="142"/>
      <c r="AF7" s="142"/>
      <c r="AG7" s="142"/>
      <c r="AH7" s="142"/>
      <c r="AI7" s="142"/>
      <c r="AJ7" s="147"/>
      <c r="AK7" s="147"/>
      <c r="AL7" s="147"/>
      <c r="AM7" s="147"/>
      <c r="AN7" s="147"/>
      <c r="AO7" s="147"/>
      <c r="AP7" s="147"/>
      <c r="AQ7" s="147"/>
      <c r="AR7" s="147"/>
    </row>
    <row r="8" spans="1:50" s="2" customFormat="1" ht="20.100000000000001" customHeight="1" x14ac:dyDescent="0.15">
      <c r="K8" s="6"/>
      <c r="L8" s="9"/>
      <c r="M8" s="9"/>
      <c r="N8" s="9"/>
      <c r="O8" s="9"/>
      <c r="P8" s="9"/>
      <c r="Q8" s="9"/>
      <c r="R8" s="9"/>
      <c r="S8" s="9"/>
      <c r="T8" s="9"/>
      <c r="W8" s="6"/>
      <c r="X8" s="9"/>
      <c r="Y8" s="9"/>
      <c r="Z8" s="9"/>
      <c r="AA8" s="9"/>
      <c r="AB8" s="9"/>
      <c r="AC8" s="9"/>
      <c r="AD8" s="142" t="s">
        <v>53</v>
      </c>
      <c r="AE8" s="142"/>
      <c r="AF8" s="142"/>
      <c r="AG8" s="142"/>
      <c r="AH8" s="142"/>
      <c r="AI8" s="142"/>
      <c r="AJ8" s="147"/>
      <c r="AK8" s="147"/>
      <c r="AL8" s="147"/>
      <c r="AM8" s="147"/>
      <c r="AN8" s="147"/>
      <c r="AO8" s="147"/>
      <c r="AP8" s="147"/>
      <c r="AQ8" s="147"/>
      <c r="AR8" s="147"/>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27" t="s">
        <v>24</v>
      </c>
      <c r="B10" s="129" t="s">
        <v>27</v>
      </c>
      <c r="C10" s="130"/>
      <c r="D10" s="131"/>
      <c r="E10" s="127" t="s">
        <v>47</v>
      </c>
      <c r="F10" s="127" t="s">
        <v>31</v>
      </c>
      <c r="G10" s="127" t="s">
        <v>37</v>
      </c>
      <c r="H10" s="127" t="s">
        <v>34</v>
      </c>
      <c r="I10" s="136" t="s">
        <v>33</v>
      </c>
      <c r="J10" s="137"/>
      <c r="K10" s="137"/>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8"/>
      <c r="AT10" s="138"/>
      <c r="AU10" s="139"/>
      <c r="AV10" s="129" t="s">
        <v>26</v>
      </c>
      <c r="AW10" s="130"/>
      <c r="AX10" s="131"/>
    </row>
    <row r="11" spans="1:50" s="2" customFormat="1" ht="15" customHeight="1" x14ac:dyDescent="0.15">
      <c r="A11" s="128"/>
      <c r="B11" s="132" t="s">
        <v>28</v>
      </c>
      <c r="C11" s="133"/>
      <c r="D11" s="134"/>
      <c r="E11" s="128"/>
      <c r="F11" s="128"/>
      <c r="G11" s="128"/>
      <c r="H11" s="128"/>
      <c r="I11" s="135" t="s">
        <v>10</v>
      </c>
      <c r="J11" s="135"/>
      <c r="K11" s="135"/>
      <c r="L11" s="135" t="s">
        <v>11</v>
      </c>
      <c r="M11" s="135"/>
      <c r="N11" s="135"/>
      <c r="O11" s="135" t="s">
        <v>12</v>
      </c>
      <c r="P11" s="135"/>
      <c r="Q11" s="135"/>
      <c r="R11" s="135" t="s">
        <v>13</v>
      </c>
      <c r="S11" s="135"/>
      <c r="T11" s="135"/>
      <c r="U11" s="135" t="s">
        <v>14</v>
      </c>
      <c r="V11" s="135"/>
      <c r="W11" s="135"/>
      <c r="X11" s="135" t="s">
        <v>15</v>
      </c>
      <c r="Y11" s="135"/>
      <c r="Z11" s="135"/>
      <c r="AA11" s="135" t="s">
        <v>16</v>
      </c>
      <c r="AB11" s="135"/>
      <c r="AC11" s="135"/>
      <c r="AD11" s="135" t="s">
        <v>17</v>
      </c>
      <c r="AE11" s="135"/>
      <c r="AF11" s="135"/>
      <c r="AG11" s="135" t="s">
        <v>18</v>
      </c>
      <c r="AH11" s="135"/>
      <c r="AI11" s="135"/>
      <c r="AJ11" s="135" t="s">
        <v>19</v>
      </c>
      <c r="AK11" s="135"/>
      <c r="AL11" s="135"/>
      <c r="AM11" s="135" t="s">
        <v>20</v>
      </c>
      <c r="AN11" s="135"/>
      <c r="AO11" s="135"/>
      <c r="AP11" s="135" t="s">
        <v>21</v>
      </c>
      <c r="AQ11" s="135"/>
      <c r="AR11" s="135"/>
      <c r="AS11" s="143" t="s">
        <v>25</v>
      </c>
      <c r="AT11" s="144"/>
      <c r="AU11" s="145"/>
      <c r="AV11" s="132" t="s">
        <v>23</v>
      </c>
      <c r="AW11" s="133"/>
      <c r="AX11" s="134"/>
    </row>
    <row r="12" spans="1:50" s="2" customFormat="1" ht="15" customHeight="1" x14ac:dyDescent="0.15">
      <c r="A12" s="114" t="str">
        <f>_xlfn.CONCAT("令和",IF(VALUE(MID(A3,3,SEARCH("年",A3,1)-3)-1)&lt;10,DBCS(VALUE(MID(A3,3,SEARCH("年",A3,1)-3)-1)),VALUE(MID(A3,3,SEARCH("年",A3,1)-3)-1)),"年度")</f>
        <v>令和５年度</v>
      </c>
      <c r="B12" s="105"/>
      <c r="C12" s="106"/>
      <c r="D12" s="107"/>
      <c r="E12" s="103"/>
      <c r="F12" s="99"/>
      <c r="G12" s="99"/>
      <c r="H12" s="99"/>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5"/>
      <c r="AW12" s="106"/>
      <c r="AX12" s="107"/>
    </row>
    <row r="13" spans="1:50" s="2" customFormat="1" ht="15" customHeight="1" x14ac:dyDescent="0.15">
      <c r="A13" s="148"/>
      <c r="B13" s="108"/>
      <c r="C13" s="109"/>
      <c r="D13" s="110"/>
      <c r="E13" s="104"/>
      <c r="F13" s="100"/>
      <c r="G13" s="100"/>
      <c r="H13" s="100"/>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08"/>
      <c r="AW13" s="109"/>
      <c r="AX13" s="110"/>
    </row>
    <row r="14" spans="1:50" s="2" customFormat="1" ht="15" customHeight="1" x14ac:dyDescent="0.15">
      <c r="A14" s="148"/>
      <c r="B14" s="108"/>
      <c r="C14" s="109"/>
      <c r="D14" s="110"/>
      <c r="E14" s="103"/>
      <c r="F14" s="99"/>
      <c r="G14" s="99"/>
      <c r="H14" s="99"/>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08"/>
      <c r="AW14" s="109"/>
      <c r="AX14" s="110"/>
    </row>
    <row r="15" spans="1:50" s="2" customFormat="1" ht="15" customHeight="1" x14ac:dyDescent="0.15">
      <c r="A15" s="148"/>
      <c r="B15" s="108"/>
      <c r="C15" s="109"/>
      <c r="D15" s="110"/>
      <c r="E15" s="104"/>
      <c r="F15" s="100"/>
      <c r="G15" s="100"/>
      <c r="H15" s="100"/>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08"/>
      <c r="AW15" s="109"/>
      <c r="AX15" s="110"/>
    </row>
    <row r="16" spans="1:50" s="2" customFormat="1" ht="15" customHeight="1" x14ac:dyDescent="0.15">
      <c r="A16" s="148"/>
      <c r="B16" s="108"/>
      <c r="C16" s="109"/>
      <c r="D16" s="110"/>
      <c r="E16" s="103"/>
      <c r="F16" s="99"/>
      <c r="G16" s="99"/>
      <c r="H16" s="99"/>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08"/>
      <c r="AW16" s="109"/>
      <c r="AX16" s="110"/>
    </row>
    <row r="17" spans="1:50" s="2" customFormat="1" ht="15" customHeight="1" x14ac:dyDescent="0.15">
      <c r="A17" s="148"/>
      <c r="B17" s="108"/>
      <c r="C17" s="109"/>
      <c r="D17" s="110"/>
      <c r="E17" s="104"/>
      <c r="F17" s="100"/>
      <c r="G17" s="100"/>
      <c r="H17" s="100"/>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08"/>
      <c r="AW17" s="109"/>
      <c r="AX17" s="110"/>
    </row>
    <row r="18" spans="1:50" s="2" customFormat="1" ht="15" customHeight="1" x14ac:dyDescent="0.15">
      <c r="A18" s="148"/>
      <c r="B18" s="108"/>
      <c r="C18" s="109"/>
      <c r="D18" s="110"/>
      <c r="E18" s="103"/>
      <c r="F18" s="99"/>
      <c r="G18" s="99"/>
      <c r="H18" s="99"/>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08"/>
      <c r="AW18" s="109"/>
      <c r="AX18" s="110"/>
    </row>
    <row r="19" spans="1:50" s="2" customFormat="1" ht="15" customHeight="1" x14ac:dyDescent="0.15">
      <c r="A19" s="148"/>
      <c r="B19" s="111"/>
      <c r="C19" s="112"/>
      <c r="D19" s="113"/>
      <c r="E19" s="104"/>
      <c r="F19" s="100"/>
      <c r="G19" s="100"/>
      <c r="H19" s="100"/>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1"/>
      <c r="AW19" s="112"/>
      <c r="AX19" s="113"/>
    </row>
    <row r="20" spans="1:50" s="2" customFormat="1" ht="15" customHeight="1" x14ac:dyDescent="0.15">
      <c r="A20" s="148"/>
      <c r="B20" s="37" t="s">
        <v>3</v>
      </c>
      <c r="C20" s="41"/>
      <c r="D20" s="38" t="s">
        <v>5</v>
      </c>
      <c r="E20" s="117"/>
      <c r="F20" s="119" t="s">
        <v>48</v>
      </c>
      <c r="G20" s="119"/>
      <c r="H20" s="120"/>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48"/>
      <c r="B21" s="39"/>
      <c r="C21" s="42"/>
      <c r="D21" s="40"/>
      <c r="E21" s="118"/>
      <c r="F21" s="121"/>
      <c r="G21" s="121"/>
      <c r="H21" s="122"/>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48"/>
      <c r="B22" s="105"/>
      <c r="C22" s="106"/>
      <c r="D22" s="107"/>
      <c r="E22" s="103"/>
      <c r="F22" s="99"/>
      <c r="G22" s="99"/>
      <c r="H22" s="99"/>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5"/>
      <c r="AW22" s="106"/>
      <c r="AX22" s="107"/>
    </row>
    <row r="23" spans="1:50" s="2" customFormat="1" ht="15" customHeight="1" x14ac:dyDescent="0.15">
      <c r="A23" s="148"/>
      <c r="B23" s="108"/>
      <c r="C23" s="109"/>
      <c r="D23" s="110"/>
      <c r="E23" s="104"/>
      <c r="F23" s="100"/>
      <c r="G23" s="100"/>
      <c r="H23" s="100"/>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08"/>
      <c r="AW23" s="109"/>
      <c r="AX23" s="110"/>
    </row>
    <row r="24" spans="1:50" s="2" customFormat="1" ht="15" customHeight="1" x14ac:dyDescent="0.15">
      <c r="A24" s="148"/>
      <c r="B24" s="108"/>
      <c r="C24" s="109"/>
      <c r="D24" s="110"/>
      <c r="E24" s="103"/>
      <c r="F24" s="99"/>
      <c r="G24" s="99"/>
      <c r="H24" s="99"/>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08"/>
      <c r="AW24" s="109"/>
      <c r="AX24" s="110"/>
    </row>
    <row r="25" spans="1:50" s="2" customFormat="1" ht="15" customHeight="1" x14ac:dyDescent="0.15">
      <c r="A25" s="148"/>
      <c r="B25" s="108"/>
      <c r="C25" s="109"/>
      <c r="D25" s="110"/>
      <c r="E25" s="104"/>
      <c r="F25" s="100"/>
      <c r="G25" s="100"/>
      <c r="H25" s="100"/>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08"/>
      <c r="AW25" s="109"/>
      <c r="AX25" s="110"/>
    </row>
    <row r="26" spans="1:50" s="2" customFormat="1" ht="15" customHeight="1" x14ac:dyDescent="0.15">
      <c r="A26" s="148"/>
      <c r="B26" s="108"/>
      <c r="C26" s="109"/>
      <c r="D26" s="110"/>
      <c r="E26" s="103"/>
      <c r="F26" s="99"/>
      <c r="G26" s="99"/>
      <c r="H26" s="99"/>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08"/>
      <c r="AW26" s="109"/>
      <c r="AX26" s="110"/>
    </row>
    <row r="27" spans="1:50" s="2" customFormat="1" ht="15" customHeight="1" x14ac:dyDescent="0.15">
      <c r="A27" s="148"/>
      <c r="B27" s="108"/>
      <c r="C27" s="109"/>
      <c r="D27" s="110"/>
      <c r="E27" s="104"/>
      <c r="F27" s="100"/>
      <c r="G27" s="100"/>
      <c r="H27" s="100"/>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08"/>
      <c r="AW27" s="109"/>
      <c r="AX27" s="110"/>
    </row>
    <row r="28" spans="1:50" s="2" customFormat="1" ht="15" customHeight="1" x14ac:dyDescent="0.15">
      <c r="A28" s="148"/>
      <c r="B28" s="108"/>
      <c r="C28" s="109"/>
      <c r="D28" s="110"/>
      <c r="E28" s="103"/>
      <c r="F28" s="99"/>
      <c r="G28" s="99"/>
      <c r="H28" s="99"/>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08"/>
      <c r="AW28" s="109"/>
      <c r="AX28" s="110"/>
    </row>
    <row r="29" spans="1:50" s="2" customFormat="1" ht="15" customHeight="1" x14ac:dyDescent="0.15">
      <c r="A29" s="148"/>
      <c r="B29" s="111"/>
      <c r="C29" s="112"/>
      <c r="D29" s="113"/>
      <c r="E29" s="104"/>
      <c r="F29" s="100"/>
      <c r="G29" s="100"/>
      <c r="H29" s="100"/>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1"/>
      <c r="AW29" s="112"/>
      <c r="AX29" s="113"/>
    </row>
    <row r="30" spans="1:50" s="2" customFormat="1" ht="15" customHeight="1" x14ac:dyDescent="0.15">
      <c r="A30" s="148"/>
      <c r="B30" s="37" t="s">
        <v>3</v>
      </c>
      <c r="C30" s="41"/>
      <c r="D30" s="38" t="s">
        <v>5</v>
      </c>
      <c r="E30" s="117"/>
      <c r="F30" s="119" t="s">
        <v>48</v>
      </c>
      <c r="G30" s="119"/>
      <c r="H30" s="120"/>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48"/>
      <c r="B31" s="39"/>
      <c r="C31" s="42"/>
      <c r="D31" s="40"/>
      <c r="E31" s="118"/>
      <c r="F31" s="121"/>
      <c r="G31" s="121"/>
      <c r="H31" s="122"/>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48"/>
      <c r="B32" s="11" t="s">
        <v>29</v>
      </c>
      <c r="C32" s="28"/>
      <c r="D32" s="12" t="s">
        <v>30</v>
      </c>
      <c r="E32" s="117" t="str">
        <f>CONCATENATE(A12,"計")</f>
        <v>令和５年度計</v>
      </c>
      <c r="F32" s="123"/>
      <c r="G32" s="123"/>
      <c r="H32" s="12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49"/>
      <c r="B33" s="13"/>
      <c r="C33" s="28"/>
      <c r="D33" s="14"/>
      <c r="E33" s="118"/>
      <c r="F33" s="125"/>
      <c r="G33" s="125"/>
      <c r="H33" s="12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114" t="str">
        <f>_xlfn.CONCAT("令和",IF(VALUE(MID(A3,3,SEARCH("年",A3,1)-3))&lt;10,DBCS(VALUE(MID(A3,3,SEARCH("年",A3,1)-3))),VALUE(MID(A3,3,SEARCH("年",A3,1)-3))),"年度")</f>
        <v>令和６年度</v>
      </c>
      <c r="B34" s="105"/>
      <c r="C34" s="106"/>
      <c r="D34" s="107"/>
      <c r="E34" s="103"/>
      <c r="F34" s="99"/>
      <c r="G34" s="99"/>
      <c r="H34" s="99"/>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5"/>
      <c r="AW34" s="106"/>
      <c r="AX34" s="107"/>
    </row>
    <row r="35" spans="1:50" s="2" customFormat="1" ht="15" customHeight="1" x14ac:dyDescent="0.15">
      <c r="A35" s="115"/>
      <c r="B35" s="108"/>
      <c r="C35" s="109"/>
      <c r="D35" s="110"/>
      <c r="E35" s="104"/>
      <c r="F35" s="100"/>
      <c r="G35" s="100"/>
      <c r="H35" s="100"/>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08"/>
      <c r="AW35" s="109"/>
      <c r="AX35" s="110"/>
    </row>
    <row r="36" spans="1:50" s="2" customFormat="1" ht="15" customHeight="1" x14ac:dyDescent="0.15">
      <c r="A36" s="115"/>
      <c r="B36" s="108"/>
      <c r="C36" s="109"/>
      <c r="D36" s="110"/>
      <c r="E36" s="103"/>
      <c r="F36" s="99"/>
      <c r="G36" s="99"/>
      <c r="H36" s="99"/>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08"/>
      <c r="AW36" s="109"/>
      <c r="AX36" s="110"/>
    </row>
    <row r="37" spans="1:50" s="2" customFormat="1" ht="15" customHeight="1" x14ac:dyDescent="0.15">
      <c r="A37" s="115"/>
      <c r="B37" s="108"/>
      <c r="C37" s="109"/>
      <c r="D37" s="110"/>
      <c r="E37" s="104"/>
      <c r="F37" s="100"/>
      <c r="G37" s="100"/>
      <c r="H37" s="100"/>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08"/>
      <c r="AW37" s="109"/>
      <c r="AX37" s="110"/>
    </row>
    <row r="38" spans="1:50" s="2" customFormat="1" ht="15" customHeight="1" x14ac:dyDescent="0.15">
      <c r="A38" s="115"/>
      <c r="B38" s="108"/>
      <c r="C38" s="109"/>
      <c r="D38" s="110"/>
      <c r="E38" s="103"/>
      <c r="F38" s="99"/>
      <c r="G38" s="99"/>
      <c r="H38" s="99"/>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08"/>
      <c r="AW38" s="109"/>
      <c r="AX38" s="110"/>
    </row>
    <row r="39" spans="1:50" s="2" customFormat="1" ht="15" customHeight="1" x14ac:dyDescent="0.15">
      <c r="A39" s="115"/>
      <c r="B39" s="108"/>
      <c r="C39" s="109"/>
      <c r="D39" s="110"/>
      <c r="E39" s="104"/>
      <c r="F39" s="100"/>
      <c r="G39" s="100"/>
      <c r="H39" s="100"/>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08"/>
      <c r="AW39" s="109"/>
      <c r="AX39" s="110"/>
    </row>
    <row r="40" spans="1:50" s="2" customFormat="1" ht="15" customHeight="1" x14ac:dyDescent="0.15">
      <c r="A40" s="115"/>
      <c r="B40" s="108"/>
      <c r="C40" s="109"/>
      <c r="D40" s="110"/>
      <c r="E40" s="103"/>
      <c r="F40" s="99"/>
      <c r="G40" s="99"/>
      <c r="H40" s="99"/>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08"/>
      <c r="AW40" s="109"/>
      <c r="AX40" s="110"/>
    </row>
    <row r="41" spans="1:50" s="2" customFormat="1" ht="15" customHeight="1" x14ac:dyDescent="0.15">
      <c r="A41" s="115"/>
      <c r="B41" s="111"/>
      <c r="C41" s="112"/>
      <c r="D41" s="113"/>
      <c r="E41" s="104"/>
      <c r="F41" s="100"/>
      <c r="G41" s="100"/>
      <c r="H41" s="100"/>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1"/>
      <c r="AW41" s="112"/>
      <c r="AX41" s="113"/>
    </row>
    <row r="42" spans="1:50" s="2" customFormat="1" ht="15" customHeight="1" x14ac:dyDescent="0.15">
      <c r="A42" s="115"/>
      <c r="B42" s="37" t="s">
        <v>3</v>
      </c>
      <c r="C42" s="41"/>
      <c r="D42" s="38" t="s">
        <v>5</v>
      </c>
      <c r="E42" s="117"/>
      <c r="F42" s="119" t="s">
        <v>48</v>
      </c>
      <c r="G42" s="119"/>
      <c r="H42" s="120"/>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15"/>
      <c r="B43" s="39"/>
      <c r="C43" s="42"/>
      <c r="D43" s="40"/>
      <c r="E43" s="118"/>
      <c r="F43" s="121"/>
      <c r="G43" s="121"/>
      <c r="H43" s="122"/>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15"/>
      <c r="B44" s="105"/>
      <c r="C44" s="106"/>
      <c r="D44" s="107"/>
      <c r="E44" s="103"/>
      <c r="F44" s="99"/>
      <c r="G44" s="99"/>
      <c r="H44" s="99"/>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5"/>
      <c r="AW44" s="106"/>
      <c r="AX44" s="107"/>
    </row>
    <row r="45" spans="1:50" s="2" customFormat="1" ht="15" customHeight="1" x14ac:dyDescent="0.15">
      <c r="A45" s="115"/>
      <c r="B45" s="108"/>
      <c r="C45" s="109"/>
      <c r="D45" s="110"/>
      <c r="E45" s="104"/>
      <c r="F45" s="100"/>
      <c r="G45" s="100"/>
      <c r="H45" s="100"/>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08"/>
      <c r="AW45" s="109"/>
      <c r="AX45" s="110"/>
    </row>
    <row r="46" spans="1:50" s="2" customFormat="1" ht="15" customHeight="1" x14ac:dyDescent="0.15">
      <c r="A46" s="115"/>
      <c r="B46" s="108"/>
      <c r="C46" s="109"/>
      <c r="D46" s="110"/>
      <c r="E46" s="103"/>
      <c r="F46" s="99"/>
      <c r="G46" s="99"/>
      <c r="H46" s="99"/>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08"/>
      <c r="AW46" s="109"/>
      <c r="AX46" s="110"/>
    </row>
    <row r="47" spans="1:50" s="2" customFormat="1" ht="15" customHeight="1" x14ac:dyDescent="0.15">
      <c r="A47" s="115"/>
      <c r="B47" s="108"/>
      <c r="C47" s="109"/>
      <c r="D47" s="110"/>
      <c r="E47" s="104"/>
      <c r="F47" s="100"/>
      <c r="G47" s="100"/>
      <c r="H47" s="100"/>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08"/>
      <c r="AW47" s="109"/>
      <c r="AX47" s="110"/>
    </row>
    <row r="48" spans="1:50" s="2" customFormat="1" ht="15" customHeight="1" x14ac:dyDescent="0.15">
      <c r="A48" s="115"/>
      <c r="B48" s="108"/>
      <c r="C48" s="109"/>
      <c r="D48" s="110"/>
      <c r="E48" s="103"/>
      <c r="F48" s="99"/>
      <c r="G48" s="99"/>
      <c r="H48" s="99"/>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08"/>
      <c r="AW48" s="109"/>
      <c r="AX48" s="110"/>
    </row>
    <row r="49" spans="1:50" s="2" customFormat="1" ht="15" customHeight="1" x14ac:dyDescent="0.15">
      <c r="A49" s="115"/>
      <c r="B49" s="108"/>
      <c r="C49" s="109"/>
      <c r="D49" s="110"/>
      <c r="E49" s="104"/>
      <c r="F49" s="100"/>
      <c r="G49" s="100"/>
      <c r="H49" s="100"/>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08"/>
      <c r="AW49" s="109"/>
      <c r="AX49" s="110"/>
    </row>
    <row r="50" spans="1:50" s="2" customFormat="1" ht="15" customHeight="1" x14ac:dyDescent="0.15">
      <c r="A50" s="115"/>
      <c r="B50" s="108"/>
      <c r="C50" s="109"/>
      <c r="D50" s="110"/>
      <c r="E50" s="103"/>
      <c r="F50" s="99"/>
      <c r="G50" s="99"/>
      <c r="H50" s="99"/>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08"/>
      <c r="AW50" s="109"/>
      <c r="AX50" s="110"/>
    </row>
    <row r="51" spans="1:50" s="2" customFormat="1" ht="15" customHeight="1" x14ac:dyDescent="0.15">
      <c r="A51" s="115"/>
      <c r="B51" s="111"/>
      <c r="C51" s="112"/>
      <c r="D51" s="113"/>
      <c r="E51" s="104"/>
      <c r="F51" s="100"/>
      <c r="G51" s="100"/>
      <c r="H51" s="100"/>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1"/>
      <c r="AW51" s="112"/>
      <c r="AX51" s="113"/>
    </row>
    <row r="52" spans="1:50" s="2" customFormat="1" ht="15" customHeight="1" x14ac:dyDescent="0.15">
      <c r="A52" s="115"/>
      <c r="B52" s="37" t="s">
        <v>3</v>
      </c>
      <c r="C52" s="41"/>
      <c r="D52" s="38" t="s">
        <v>5</v>
      </c>
      <c r="E52" s="117"/>
      <c r="F52" s="119" t="s">
        <v>48</v>
      </c>
      <c r="G52" s="119"/>
      <c r="H52" s="120"/>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15"/>
      <c r="B53" s="39"/>
      <c r="C53" s="42"/>
      <c r="D53" s="40"/>
      <c r="E53" s="118"/>
      <c r="F53" s="121"/>
      <c r="G53" s="121"/>
      <c r="H53" s="122"/>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15"/>
      <c r="B54" s="16" t="s">
        <v>4</v>
      </c>
      <c r="C54" s="26"/>
      <c r="D54" s="17" t="s">
        <v>6</v>
      </c>
      <c r="E54" s="117" t="str">
        <f>CONCATENATE(A34,"計")</f>
        <v>令和６年度計</v>
      </c>
      <c r="F54" s="123"/>
      <c r="G54" s="123"/>
      <c r="H54" s="12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16"/>
      <c r="B55" s="13"/>
      <c r="C55" s="27"/>
      <c r="D55" s="14"/>
      <c r="E55" s="118"/>
      <c r="F55" s="125"/>
      <c r="G55" s="125"/>
      <c r="H55" s="12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01" t="s">
        <v>1</v>
      </c>
      <c r="B56" s="101"/>
      <c r="C56" s="92"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73"/>
      <c r="E56" s="73"/>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02" t="s">
        <v>2</v>
      </c>
      <c r="B57" s="102"/>
      <c r="C57" s="93" t="s">
        <v>35</v>
      </c>
      <c r="D57" s="74"/>
      <c r="E57" s="74"/>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02" t="s">
        <v>41</v>
      </c>
      <c r="B58" s="102"/>
      <c r="C58" s="93" t="s">
        <v>36</v>
      </c>
      <c r="D58" s="74"/>
      <c r="E58" s="74"/>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02" t="s">
        <v>42</v>
      </c>
      <c r="B59" s="102"/>
      <c r="C59" s="93" t="s">
        <v>59</v>
      </c>
      <c r="D59" s="74"/>
      <c r="E59" s="74"/>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02" t="s">
        <v>43</v>
      </c>
      <c r="B60" s="102"/>
      <c r="C60" s="2"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02" t="s">
        <v>44</v>
      </c>
      <c r="B61" s="102"/>
      <c r="C61" s="94"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02" t="s">
        <v>45</v>
      </c>
      <c r="B62" s="102"/>
      <c r="C62" s="2" t="s">
        <v>40</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02" t="s">
        <v>46</v>
      </c>
      <c r="B63" s="102"/>
      <c r="C63" s="2" t="s">
        <v>57</v>
      </c>
    </row>
  </sheetData>
  <mergeCells count="125">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B10:D10"/>
    <mergeCell ref="B11:D11"/>
    <mergeCell ref="G16:G17"/>
    <mergeCell ref="H16:H17"/>
    <mergeCell ref="F18:F19"/>
    <mergeCell ref="G18:G19"/>
    <mergeCell ref="H18:H19"/>
    <mergeCell ref="B12:D19"/>
    <mergeCell ref="B22:D29"/>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view="pageBreakPreview" zoomScaleNormal="100" zoomScaleSheetLayoutView="100" workbookViewId="0"/>
  </sheetViews>
  <sheetFormatPr defaultRowHeight="14.25" x14ac:dyDescent="0.15"/>
  <cols>
    <col min="1" max="1" width="5.625" style="46" customWidth="1"/>
    <col min="2" max="2" width="1.625" style="46" customWidth="1"/>
    <col min="3" max="3" width="9" style="46" customWidth="1"/>
    <col min="4" max="4" width="1.625" style="46" customWidth="1"/>
    <col min="5" max="5" width="17.5" style="46" customWidth="1"/>
    <col min="6" max="6" width="14.75" style="46" customWidth="1"/>
    <col min="7" max="7" width="16" style="46" customWidth="1"/>
    <col min="8" max="8" width="15.75" style="46" customWidth="1"/>
    <col min="9" max="9" width="1.625" style="46" customWidth="1"/>
    <col min="10" max="10" width="9" style="46" customWidth="1"/>
    <col min="11" max="12" width="1.625" style="46" customWidth="1"/>
    <col min="13" max="13" width="9" style="46" customWidth="1"/>
    <col min="14" max="15" width="1.625" style="46" customWidth="1"/>
    <col min="16" max="16" width="9" style="46" customWidth="1"/>
    <col min="17" max="18" width="1.625" style="46" customWidth="1"/>
    <col min="19" max="19" width="9" style="46" customWidth="1"/>
    <col min="20" max="21" width="1.625" style="46" customWidth="1"/>
    <col min="22" max="22" width="9" style="46" customWidth="1"/>
    <col min="23" max="24" width="1.625" style="46" customWidth="1"/>
    <col min="25" max="25" width="9" style="46" customWidth="1"/>
    <col min="26" max="27" width="1.625" style="46" customWidth="1"/>
    <col min="28" max="28" width="9" style="46" customWidth="1"/>
    <col min="29" max="30" width="1.625" style="46" customWidth="1"/>
    <col min="31" max="31" width="9" style="46" customWidth="1"/>
    <col min="32" max="33" width="1.625" style="46" customWidth="1"/>
    <col min="34" max="34" width="9" style="46" customWidth="1"/>
    <col min="35" max="36" width="1.625" style="46" customWidth="1"/>
    <col min="37" max="37" width="9" style="46" customWidth="1"/>
    <col min="38" max="39" width="1.625" style="46" customWidth="1"/>
    <col min="40" max="40" width="9" style="46" customWidth="1"/>
    <col min="41" max="42" width="1.625" style="46" customWidth="1"/>
    <col min="43" max="43" width="9" style="46" customWidth="1"/>
    <col min="44" max="45" width="1.625" style="46" customWidth="1"/>
    <col min="46" max="46" width="9" style="46"/>
    <col min="47" max="48" width="1.625" style="46" customWidth="1"/>
    <col min="49" max="49" width="9" style="46"/>
    <col min="50" max="50" width="1.625" style="46" customWidth="1"/>
    <col min="51" max="16384" width="9" style="46"/>
  </cols>
  <sheetData>
    <row r="1" spans="1:51" s="48" customFormat="1" ht="13.5" customHeight="1" x14ac:dyDescent="0.15">
      <c r="A1" s="48" t="s">
        <v>66</v>
      </c>
    </row>
    <row r="2" spans="1:51" s="72" customFormat="1" ht="22.5" customHeight="1" x14ac:dyDescent="0.15">
      <c r="A2" s="140" t="s">
        <v>56</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AU2" s="140"/>
      <c r="AV2" s="140"/>
      <c r="AW2" s="140"/>
      <c r="AX2" s="140"/>
    </row>
    <row r="3" spans="1:51" s="72" customFormat="1" ht="22.5" customHeight="1" x14ac:dyDescent="0.15">
      <c r="A3" s="140" t="s">
        <v>58</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AU3" s="140"/>
      <c r="AV3" s="140"/>
      <c r="AW3" s="140"/>
      <c r="AX3" s="140"/>
    </row>
    <row r="4" spans="1:51" s="72" customFormat="1" ht="22.5" customHeight="1" x14ac:dyDescent="0.15">
      <c r="A4" s="140" t="s">
        <v>54</v>
      </c>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row>
    <row r="5" spans="1:51" s="48" customFormat="1" ht="13.5" customHeight="1" x14ac:dyDescent="0.15">
      <c r="I5" s="69"/>
      <c r="J5" s="69"/>
      <c r="K5" s="69"/>
      <c r="L5" s="69"/>
      <c r="M5" s="69"/>
      <c r="N5" s="69"/>
      <c r="U5" s="69"/>
      <c r="V5" s="69"/>
      <c r="W5" s="69"/>
      <c r="X5" s="69"/>
      <c r="Y5" s="69"/>
      <c r="Z5" s="69"/>
      <c r="AG5" s="208"/>
      <c r="AH5" s="208"/>
      <c r="AI5" s="208"/>
      <c r="AJ5" s="208"/>
      <c r="AK5" s="208"/>
      <c r="AL5" s="208"/>
    </row>
    <row r="6" spans="1:51" s="48" customFormat="1" ht="20.100000000000001" customHeight="1" x14ac:dyDescent="0.15">
      <c r="K6" s="71"/>
      <c r="L6" s="70"/>
      <c r="M6" s="70"/>
      <c r="N6" s="70"/>
      <c r="O6" s="70"/>
      <c r="P6" s="70"/>
      <c r="Q6" s="70"/>
      <c r="R6" s="70"/>
      <c r="S6" s="70"/>
      <c r="T6" s="70"/>
      <c r="W6" s="71"/>
      <c r="X6" s="70"/>
      <c r="Y6" s="70"/>
      <c r="Z6" s="70"/>
      <c r="AA6" s="70"/>
      <c r="AB6" s="70"/>
      <c r="AC6" s="70"/>
      <c r="AD6" s="206" t="s">
        <v>7</v>
      </c>
      <c r="AE6" s="206"/>
      <c r="AF6" s="206"/>
      <c r="AG6" s="206"/>
      <c r="AH6" s="206"/>
      <c r="AI6" s="206"/>
      <c r="AJ6" s="207" t="s">
        <v>50</v>
      </c>
      <c r="AK6" s="207"/>
      <c r="AL6" s="207"/>
      <c r="AM6" s="207"/>
      <c r="AN6" s="207"/>
      <c r="AO6" s="207"/>
      <c r="AP6" s="207"/>
      <c r="AQ6" s="207"/>
      <c r="AR6" s="207"/>
    </row>
    <row r="7" spans="1:51" s="48" customFormat="1" ht="20.100000000000001" customHeight="1" x14ac:dyDescent="0.15">
      <c r="K7" s="71"/>
      <c r="L7" s="70"/>
      <c r="M7" s="70"/>
      <c r="N7" s="70"/>
      <c r="O7" s="70"/>
      <c r="P7" s="70"/>
      <c r="Q7" s="70"/>
      <c r="R7" s="70"/>
      <c r="S7" s="70"/>
      <c r="T7" s="70"/>
      <c r="W7" s="71"/>
      <c r="X7" s="70"/>
      <c r="Y7" s="70"/>
      <c r="Z7" s="70"/>
      <c r="AA7" s="70"/>
      <c r="AB7" s="70"/>
      <c r="AC7" s="70"/>
      <c r="AD7" s="206" t="s">
        <v>8</v>
      </c>
      <c r="AE7" s="206"/>
      <c r="AF7" s="206"/>
      <c r="AG7" s="206"/>
      <c r="AH7" s="206"/>
      <c r="AI7" s="206"/>
      <c r="AJ7" s="207" t="s">
        <v>52</v>
      </c>
      <c r="AK7" s="207"/>
      <c r="AL7" s="207"/>
      <c r="AM7" s="207"/>
      <c r="AN7" s="207"/>
      <c r="AO7" s="207"/>
      <c r="AP7" s="207"/>
      <c r="AQ7" s="207"/>
      <c r="AR7" s="207"/>
    </row>
    <row r="8" spans="1:51" s="48" customFormat="1" ht="20.100000000000001" customHeight="1" x14ac:dyDescent="0.15">
      <c r="K8" s="71"/>
      <c r="L8" s="70"/>
      <c r="M8" s="70"/>
      <c r="N8" s="70"/>
      <c r="O8" s="70"/>
      <c r="P8" s="70"/>
      <c r="Q8" s="70"/>
      <c r="R8" s="70"/>
      <c r="S8" s="70"/>
      <c r="T8" s="70"/>
      <c r="W8" s="71"/>
      <c r="X8" s="70"/>
      <c r="Y8" s="70"/>
      <c r="Z8" s="70"/>
      <c r="AA8" s="70"/>
      <c r="AB8" s="70"/>
      <c r="AC8" s="70"/>
      <c r="AD8" s="206" t="s">
        <v>53</v>
      </c>
      <c r="AE8" s="206"/>
      <c r="AF8" s="206"/>
      <c r="AG8" s="206"/>
      <c r="AH8" s="206"/>
      <c r="AI8" s="206"/>
      <c r="AJ8" s="207" t="s">
        <v>38</v>
      </c>
      <c r="AK8" s="207"/>
      <c r="AL8" s="207"/>
      <c r="AM8" s="207"/>
      <c r="AN8" s="207"/>
      <c r="AO8" s="207"/>
      <c r="AP8" s="207"/>
      <c r="AQ8" s="207"/>
      <c r="AR8" s="207"/>
    </row>
    <row r="9" spans="1:51" s="48" customFormat="1" ht="15" customHeight="1" x14ac:dyDescent="0.15">
      <c r="N9" s="68"/>
      <c r="O9" s="68"/>
      <c r="P9" s="69"/>
      <c r="Q9" s="68"/>
      <c r="R9" s="68"/>
      <c r="S9" s="68"/>
      <c r="T9" s="67"/>
      <c r="Z9" s="68"/>
      <c r="AA9" s="68"/>
      <c r="AB9" s="69"/>
      <c r="AC9" s="68"/>
      <c r="AD9" s="68"/>
      <c r="AE9" s="68"/>
      <c r="AF9" s="67"/>
      <c r="AL9" s="68"/>
      <c r="AM9" s="68"/>
      <c r="AN9" s="69"/>
      <c r="AO9" s="68"/>
      <c r="AP9" s="68"/>
      <c r="AQ9" s="68"/>
      <c r="AR9" s="67"/>
      <c r="AS9" s="68"/>
      <c r="AT9" s="68"/>
      <c r="AU9" s="67"/>
      <c r="AV9" s="68"/>
      <c r="AW9" s="68"/>
      <c r="AX9" s="67" t="s">
        <v>55</v>
      </c>
    </row>
    <row r="10" spans="1:51" s="48" customFormat="1" ht="15" customHeight="1" x14ac:dyDescent="0.15">
      <c r="A10" s="190" t="s">
        <v>24</v>
      </c>
      <c r="B10" s="192" t="s">
        <v>27</v>
      </c>
      <c r="C10" s="193"/>
      <c r="D10" s="194"/>
      <c r="E10" s="190" t="s">
        <v>47</v>
      </c>
      <c r="F10" s="190" t="s">
        <v>31</v>
      </c>
      <c r="G10" s="190" t="s">
        <v>37</v>
      </c>
      <c r="H10" s="190" t="s">
        <v>34</v>
      </c>
      <c r="I10" s="203" t="s">
        <v>33</v>
      </c>
      <c r="J10" s="204"/>
      <c r="K10" s="204"/>
      <c r="L10" s="204"/>
      <c r="M10" s="204"/>
      <c r="N10" s="204"/>
      <c r="O10" s="204"/>
      <c r="P10" s="204"/>
      <c r="Q10" s="204"/>
      <c r="R10" s="204"/>
      <c r="S10" s="204"/>
      <c r="T10" s="204"/>
      <c r="U10" s="204"/>
      <c r="V10" s="204"/>
      <c r="W10" s="204"/>
      <c r="X10" s="204"/>
      <c r="Y10" s="204"/>
      <c r="Z10" s="204"/>
      <c r="AA10" s="204"/>
      <c r="AB10" s="204"/>
      <c r="AC10" s="204"/>
      <c r="AD10" s="204"/>
      <c r="AE10" s="204"/>
      <c r="AF10" s="204"/>
      <c r="AG10" s="204"/>
      <c r="AH10" s="204"/>
      <c r="AI10" s="204"/>
      <c r="AJ10" s="204"/>
      <c r="AK10" s="204"/>
      <c r="AL10" s="204"/>
      <c r="AM10" s="204"/>
      <c r="AN10" s="204"/>
      <c r="AO10" s="204"/>
      <c r="AP10" s="204"/>
      <c r="AQ10" s="204"/>
      <c r="AR10" s="204"/>
      <c r="AS10" s="205"/>
      <c r="AT10" s="205"/>
      <c r="AU10" s="205"/>
      <c r="AV10" s="192" t="s">
        <v>26</v>
      </c>
      <c r="AW10" s="193"/>
      <c r="AX10" s="194"/>
      <c r="AY10" s="50"/>
    </row>
    <row r="11" spans="1:51" s="48" customFormat="1" ht="15" customHeight="1" x14ac:dyDescent="0.15">
      <c r="A11" s="191"/>
      <c r="B11" s="197" t="s">
        <v>28</v>
      </c>
      <c r="C11" s="198"/>
      <c r="D11" s="199"/>
      <c r="E11" s="191"/>
      <c r="F11" s="191"/>
      <c r="G11" s="191"/>
      <c r="H11" s="191"/>
      <c r="I11" s="200" t="s">
        <v>10</v>
      </c>
      <c r="J11" s="200"/>
      <c r="K11" s="200"/>
      <c r="L11" s="200" t="s">
        <v>11</v>
      </c>
      <c r="M11" s="200"/>
      <c r="N11" s="200"/>
      <c r="O11" s="200" t="s">
        <v>12</v>
      </c>
      <c r="P11" s="200"/>
      <c r="Q11" s="200"/>
      <c r="R11" s="200" t="s">
        <v>13</v>
      </c>
      <c r="S11" s="200"/>
      <c r="T11" s="200"/>
      <c r="U11" s="200" t="s">
        <v>14</v>
      </c>
      <c r="V11" s="200"/>
      <c r="W11" s="200"/>
      <c r="X11" s="200" t="s">
        <v>15</v>
      </c>
      <c r="Y11" s="200"/>
      <c r="Z11" s="200"/>
      <c r="AA11" s="200" t="s">
        <v>16</v>
      </c>
      <c r="AB11" s="200"/>
      <c r="AC11" s="200"/>
      <c r="AD11" s="200" t="s">
        <v>17</v>
      </c>
      <c r="AE11" s="200"/>
      <c r="AF11" s="200"/>
      <c r="AG11" s="200" t="s">
        <v>18</v>
      </c>
      <c r="AH11" s="200"/>
      <c r="AI11" s="200"/>
      <c r="AJ11" s="200" t="s">
        <v>19</v>
      </c>
      <c r="AK11" s="200"/>
      <c r="AL11" s="200"/>
      <c r="AM11" s="200" t="s">
        <v>20</v>
      </c>
      <c r="AN11" s="200"/>
      <c r="AO11" s="200"/>
      <c r="AP11" s="200" t="s">
        <v>21</v>
      </c>
      <c r="AQ11" s="200"/>
      <c r="AR11" s="200"/>
      <c r="AS11" s="201" t="s">
        <v>0</v>
      </c>
      <c r="AT11" s="202"/>
      <c r="AU11" s="202"/>
      <c r="AV11" s="197" t="s">
        <v>23</v>
      </c>
      <c r="AW11" s="198"/>
      <c r="AX11" s="199"/>
      <c r="AY11" s="50"/>
    </row>
    <row r="12" spans="1:51" s="48" customFormat="1" ht="15" customHeight="1" x14ac:dyDescent="0.15">
      <c r="A12" s="182" t="str">
        <f>_xlfn.CONCAT("令和",IF(VALUE(MID(A3,3,SEARCH("年",A3,1)-3)-1)&lt;10,DBCS(VALUE(MID(A3,3,SEARCH("年",A3,1)-3)-1)),VALUE(MID(A3,3,SEARCH("年",A3,1)-3)-1)),"年度")</f>
        <v>令和５年度</v>
      </c>
      <c r="B12" s="154"/>
      <c r="C12" s="155"/>
      <c r="D12" s="156"/>
      <c r="E12" s="172" t="s">
        <v>60</v>
      </c>
      <c r="F12" s="174" t="s">
        <v>61</v>
      </c>
      <c r="G12" s="174" t="s">
        <v>50</v>
      </c>
      <c r="H12" s="174" t="s">
        <v>49</v>
      </c>
      <c r="I12" s="96" t="s">
        <v>3</v>
      </c>
      <c r="J12" s="75">
        <v>50</v>
      </c>
      <c r="K12" s="98" t="s">
        <v>5</v>
      </c>
      <c r="L12" s="96" t="s">
        <v>3</v>
      </c>
      <c r="M12" s="75">
        <v>50</v>
      </c>
      <c r="N12" s="98" t="s">
        <v>5</v>
      </c>
      <c r="O12" s="96" t="s">
        <v>3</v>
      </c>
      <c r="P12" s="75">
        <v>50</v>
      </c>
      <c r="Q12" s="98" t="s">
        <v>5</v>
      </c>
      <c r="R12" s="96" t="s">
        <v>3</v>
      </c>
      <c r="S12" s="75">
        <v>50</v>
      </c>
      <c r="T12" s="98" t="s">
        <v>5</v>
      </c>
      <c r="U12" s="96" t="s">
        <v>3</v>
      </c>
      <c r="V12" s="75">
        <v>50</v>
      </c>
      <c r="W12" s="98" t="s">
        <v>5</v>
      </c>
      <c r="X12" s="96" t="s">
        <v>3</v>
      </c>
      <c r="Y12" s="75">
        <v>50</v>
      </c>
      <c r="Z12" s="98" t="s">
        <v>5</v>
      </c>
      <c r="AA12" s="96" t="s">
        <v>3</v>
      </c>
      <c r="AB12" s="75">
        <v>50</v>
      </c>
      <c r="AC12" s="98" t="s">
        <v>5</v>
      </c>
      <c r="AD12" s="96" t="s">
        <v>3</v>
      </c>
      <c r="AE12" s="75">
        <v>50</v>
      </c>
      <c r="AF12" s="98" t="s">
        <v>5</v>
      </c>
      <c r="AG12" s="96" t="s">
        <v>3</v>
      </c>
      <c r="AH12" s="75">
        <v>50</v>
      </c>
      <c r="AI12" s="98" t="s">
        <v>5</v>
      </c>
      <c r="AJ12" s="96" t="s">
        <v>3</v>
      </c>
      <c r="AK12" s="75">
        <v>50</v>
      </c>
      <c r="AL12" s="98" t="s">
        <v>5</v>
      </c>
      <c r="AM12" s="96" t="s">
        <v>3</v>
      </c>
      <c r="AN12" s="75">
        <v>50</v>
      </c>
      <c r="AO12" s="98" t="s">
        <v>5</v>
      </c>
      <c r="AP12" s="96" t="s">
        <v>3</v>
      </c>
      <c r="AQ12" s="75">
        <v>50</v>
      </c>
      <c r="AR12" s="98" t="s">
        <v>5</v>
      </c>
      <c r="AS12" s="96" t="s">
        <v>3</v>
      </c>
      <c r="AT12" s="75">
        <f>SUM(J12:AR12)</f>
        <v>600</v>
      </c>
      <c r="AU12" s="97" t="s">
        <v>5</v>
      </c>
      <c r="AV12" s="154"/>
      <c r="AW12" s="155"/>
      <c r="AX12" s="156"/>
      <c r="AY12" s="50"/>
    </row>
    <row r="13" spans="1:51" s="48" customFormat="1" ht="15" customHeight="1" x14ac:dyDescent="0.15">
      <c r="A13" s="195"/>
      <c r="B13" s="157"/>
      <c r="C13" s="158"/>
      <c r="D13" s="159"/>
      <c r="E13" s="173"/>
      <c r="F13" s="175"/>
      <c r="G13" s="175"/>
      <c r="H13" s="175"/>
      <c r="I13" s="61"/>
      <c r="J13" s="76">
        <v>50</v>
      </c>
      <c r="K13" s="62"/>
      <c r="L13" s="61"/>
      <c r="M13" s="76">
        <v>50</v>
      </c>
      <c r="N13" s="62"/>
      <c r="O13" s="61"/>
      <c r="P13" s="76">
        <v>50</v>
      </c>
      <c r="Q13" s="62"/>
      <c r="R13" s="61"/>
      <c r="S13" s="76">
        <v>50</v>
      </c>
      <c r="T13" s="62"/>
      <c r="U13" s="61"/>
      <c r="V13" s="76">
        <v>50</v>
      </c>
      <c r="W13" s="62"/>
      <c r="X13" s="61"/>
      <c r="Y13" s="76">
        <v>50</v>
      </c>
      <c r="Z13" s="62"/>
      <c r="AA13" s="61"/>
      <c r="AB13" s="76">
        <v>50</v>
      </c>
      <c r="AC13" s="62"/>
      <c r="AD13" s="61"/>
      <c r="AE13" s="76">
        <v>50</v>
      </c>
      <c r="AF13" s="62"/>
      <c r="AG13" s="61"/>
      <c r="AH13" s="76">
        <v>50</v>
      </c>
      <c r="AI13" s="62"/>
      <c r="AJ13" s="61"/>
      <c r="AK13" s="76">
        <v>50</v>
      </c>
      <c r="AL13" s="62"/>
      <c r="AM13" s="61"/>
      <c r="AN13" s="76">
        <v>50</v>
      </c>
      <c r="AO13" s="62"/>
      <c r="AP13" s="61"/>
      <c r="AQ13" s="76">
        <v>50</v>
      </c>
      <c r="AR13" s="62"/>
      <c r="AS13" s="61"/>
      <c r="AT13" s="76">
        <f>SUM(J13:AR13)</f>
        <v>600</v>
      </c>
      <c r="AU13" s="60"/>
      <c r="AV13" s="157"/>
      <c r="AW13" s="158"/>
      <c r="AX13" s="159"/>
      <c r="AY13" s="50"/>
    </row>
    <row r="14" spans="1:51" s="48" customFormat="1" ht="15" customHeight="1" x14ac:dyDescent="0.15">
      <c r="A14" s="195"/>
      <c r="B14" s="157"/>
      <c r="C14" s="158"/>
      <c r="D14" s="159"/>
      <c r="E14" s="172" t="s">
        <v>60</v>
      </c>
      <c r="F14" s="174" t="s">
        <v>62</v>
      </c>
      <c r="G14" s="174" t="s">
        <v>50</v>
      </c>
      <c r="H14" s="174" t="s">
        <v>49</v>
      </c>
      <c r="I14" s="96" t="s">
        <v>3</v>
      </c>
      <c r="J14" s="75">
        <v>50</v>
      </c>
      <c r="K14" s="98" t="s">
        <v>5</v>
      </c>
      <c r="L14" s="96" t="s">
        <v>3</v>
      </c>
      <c r="M14" s="75">
        <v>50</v>
      </c>
      <c r="N14" s="98" t="s">
        <v>5</v>
      </c>
      <c r="O14" s="96" t="s">
        <v>3</v>
      </c>
      <c r="P14" s="75">
        <v>50</v>
      </c>
      <c r="Q14" s="98" t="s">
        <v>5</v>
      </c>
      <c r="R14" s="96" t="s">
        <v>3</v>
      </c>
      <c r="S14" s="75">
        <v>50</v>
      </c>
      <c r="T14" s="98" t="s">
        <v>5</v>
      </c>
      <c r="U14" s="96" t="s">
        <v>3</v>
      </c>
      <c r="V14" s="75">
        <v>50</v>
      </c>
      <c r="W14" s="98" t="s">
        <v>5</v>
      </c>
      <c r="X14" s="96" t="s">
        <v>3</v>
      </c>
      <c r="Y14" s="75">
        <v>50</v>
      </c>
      <c r="Z14" s="98" t="s">
        <v>5</v>
      </c>
      <c r="AA14" s="96" t="s">
        <v>3</v>
      </c>
      <c r="AB14" s="75">
        <v>50</v>
      </c>
      <c r="AC14" s="98" t="s">
        <v>5</v>
      </c>
      <c r="AD14" s="96" t="s">
        <v>3</v>
      </c>
      <c r="AE14" s="75">
        <v>50</v>
      </c>
      <c r="AF14" s="98" t="s">
        <v>5</v>
      </c>
      <c r="AG14" s="96" t="s">
        <v>3</v>
      </c>
      <c r="AH14" s="75">
        <v>50</v>
      </c>
      <c r="AI14" s="98" t="s">
        <v>5</v>
      </c>
      <c r="AJ14" s="96" t="s">
        <v>3</v>
      </c>
      <c r="AK14" s="75">
        <v>50</v>
      </c>
      <c r="AL14" s="98" t="s">
        <v>5</v>
      </c>
      <c r="AM14" s="96" t="s">
        <v>3</v>
      </c>
      <c r="AN14" s="75">
        <v>50</v>
      </c>
      <c r="AO14" s="98" t="s">
        <v>5</v>
      </c>
      <c r="AP14" s="96" t="s">
        <v>3</v>
      </c>
      <c r="AQ14" s="75">
        <v>50</v>
      </c>
      <c r="AR14" s="98" t="s">
        <v>5</v>
      </c>
      <c r="AS14" s="96" t="s">
        <v>3</v>
      </c>
      <c r="AT14" s="77">
        <f>SUM(J14:AR14)</f>
        <v>600</v>
      </c>
      <c r="AU14" s="97" t="s">
        <v>5</v>
      </c>
      <c r="AV14" s="157"/>
      <c r="AW14" s="158"/>
      <c r="AX14" s="159"/>
      <c r="AY14" s="50"/>
    </row>
    <row r="15" spans="1:51" s="48" customFormat="1" ht="15" customHeight="1" x14ac:dyDescent="0.15">
      <c r="A15" s="195"/>
      <c r="B15" s="157"/>
      <c r="C15" s="158"/>
      <c r="D15" s="159"/>
      <c r="E15" s="173"/>
      <c r="F15" s="175"/>
      <c r="G15" s="175"/>
      <c r="H15" s="175"/>
      <c r="I15" s="61"/>
      <c r="J15" s="76">
        <v>50</v>
      </c>
      <c r="K15" s="62"/>
      <c r="L15" s="61"/>
      <c r="M15" s="76">
        <v>50</v>
      </c>
      <c r="N15" s="62"/>
      <c r="O15" s="61"/>
      <c r="P15" s="76">
        <v>50</v>
      </c>
      <c r="Q15" s="62"/>
      <c r="R15" s="61"/>
      <c r="S15" s="76">
        <v>50</v>
      </c>
      <c r="T15" s="62"/>
      <c r="U15" s="61"/>
      <c r="V15" s="76">
        <v>50</v>
      </c>
      <c r="W15" s="62"/>
      <c r="X15" s="61"/>
      <c r="Y15" s="76">
        <v>50</v>
      </c>
      <c r="Z15" s="62"/>
      <c r="AA15" s="61"/>
      <c r="AB15" s="76">
        <v>50</v>
      </c>
      <c r="AC15" s="62"/>
      <c r="AD15" s="61"/>
      <c r="AE15" s="76">
        <v>50</v>
      </c>
      <c r="AF15" s="62"/>
      <c r="AG15" s="61"/>
      <c r="AH15" s="76">
        <v>50</v>
      </c>
      <c r="AI15" s="62"/>
      <c r="AJ15" s="61"/>
      <c r="AK15" s="76">
        <v>50</v>
      </c>
      <c r="AL15" s="62"/>
      <c r="AM15" s="61"/>
      <c r="AN15" s="76">
        <v>50</v>
      </c>
      <c r="AO15" s="62"/>
      <c r="AP15" s="61"/>
      <c r="AQ15" s="76">
        <v>50</v>
      </c>
      <c r="AR15" s="62"/>
      <c r="AS15" s="61"/>
      <c r="AT15" s="76">
        <f>SUM(J15:AR15)</f>
        <v>600</v>
      </c>
      <c r="AU15" s="60"/>
      <c r="AV15" s="157"/>
      <c r="AW15" s="158"/>
      <c r="AX15" s="159"/>
      <c r="AY15" s="50"/>
    </row>
    <row r="16" spans="1:51" s="48" customFormat="1" ht="15" customHeight="1" x14ac:dyDescent="0.15">
      <c r="A16" s="195"/>
      <c r="B16" s="157"/>
      <c r="C16" s="158"/>
      <c r="D16" s="159"/>
      <c r="E16" s="172" t="s">
        <v>60</v>
      </c>
      <c r="F16" s="174" t="s">
        <v>63</v>
      </c>
      <c r="G16" s="174" t="s">
        <v>51</v>
      </c>
      <c r="H16" s="174" t="s">
        <v>64</v>
      </c>
      <c r="I16" s="96" t="s">
        <v>3</v>
      </c>
      <c r="J16" s="75" t="s">
        <v>39</v>
      </c>
      <c r="K16" s="98" t="s">
        <v>5</v>
      </c>
      <c r="L16" s="96" t="s">
        <v>3</v>
      </c>
      <c r="M16" s="75" t="s">
        <v>39</v>
      </c>
      <c r="N16" s="98" t="s">
        <v>6</v>
      </c>
      <c r="O16" s="96" t="s">
        <v>3</v>
      </c>
      <c r="P16" s="75" t="s">
        <v>39</v>
      </c>
      <c r="Q16" s="98" t="s">
        <v>5</v>
      </c>
      <c r="R16" s="96" t="s">
        <v>3</v>
      </c>
      <c r="S16" s="75" t="s">
        <v>39</v>
      </c>
      <c r="T16" s="98" t="s">
        <v>5</v>
      </c>
      <c r="U16" s="96" t="s">
        <v>3</v>
      </c>
      <c r="V16" s="75" t="s">
        <v>39</v>
      </c>
      <c r="W16" s="98" t="s">
        <v>5</v>
      </c>
      <c r="X16" s="96" t="s">
        <v>3</v>
      </c>
      <c r="Y16" s="75" t="s">
        <v>39</v>
      </c>
      <c r="Z16" s="98" t="s">
        <v>5</v>
      </c>
      <c r="AA16" s="96" t="s">
        <v>3</v>
      </c>
      <c r="AB16" s="75" t="s">
        <v>39</v>
      </c>
      <c r="AC16" s="98" t="s">
        <v>5</v>
      </c>
      <c r="AD16" s="96" t="s">
        <v>3</v>
      </c>
      <c r="AE16" s="75" t="s">
        <v>39</v>
      </c>
      <c r="AF16" s="98" t="s">
        <v>5</v>
      </c>
      <c r="AG16" s="96" t="s">
        <v>3</v>
      </c>
      <c r="AH16" s="75" t="s">
        <v>39</v>
      </c>
      <c r="AI16" s="98" t="s">
        <v>5</v>
      </c>
      <c r="AJ16" s="96" t="s">
        <v>3</v>
      </c>
      <c r="AK16" s="75" t="s">
        <v>39</v>
      </c>
      <c r="AL16" s="98" t="s">
        <v>5</v>
      </c>
      <c r="AM16" s="96" t="s">
        <v>3</v>
      </c>
      <c r="AN16" s="75" t="s">
        <v>39</v>
      </c>
      <c r="AO16" s="98" t="s">
        <v>5</v>
      </c>
      <c r="AP16" s="96" t="s">
        <v>3</v>
      </c>
      <c r="AQ16" s="75" t="s">
        <v>39</v>
      </c>
      <c r="AR16" s="98" t="s">
        <v>5</v>
      </c>
      <c r="AS16" s="96" t="s">
        <v>3</v>
      </c>
      <c r="AT16" s="77" t="s">
        <v>39</v>
      </c>
      <c r="AU16" s="97" t="s">
        <v>5</v>
      </c>
      <c r="AV16" s="157"/>
      <c r="AW16" s="158"/>
      <c r="AX16" s="159"/>
      <c r="AY16" s="50"/>
    </row>
    <row r="17" spans="1:51" s="48" customFormat="1" ht="15" customHeight="1" x14ac:dyDescent="0.15">
      <c r="A17" s="195"/>
      <c r="B17" s="157"/>
      <c r="C17" s="158"/>
      <c r="D17" s="159"/>
      <c r="E17" s="173"/>
      <c r="F17" s="175"/>
      <c r="G17" s="175"/>
      <c r="H17" s="175"/>
      <c r="I17" s="61"/>
      <c r="J17" s="76">
        <v>50</v>
      </c>
      <c r="K17" s="62"/>
      <c r="L17" s="61"/>
      <c r="M17" s="76">
        <v>50</v>
      </c>
      <c r="N17" s="62"/>
      <c r="O17" s="61"/>
      <c r="P17" s="76">
        <v>50</v>
      </c>
      <c r="Q17" s="62"/>
      <c r="R17" s="61"/>
      <c r="S17" s="76">
        <v>50</v>
      </c>
      <c r="T17" s="62"/>
      <c r="U17" s="61"/>
      <c r="V17" s="76">
        <v>50</v>
      </c>
      <c r="W17" s="62"/>
      <c r="X17" s="61"/>
      <c r="Y17" s="76">
        <v>50</v>
      </c>
      <c r="Z17" s="62"/>
      <c r="AA17" s="61"/>
      <c r="AB17" s="76">
        <v>50</v>
      </c>
      <c r="AC17" s="62"/>
      <c r="AD17" s="61"/>
      <c r="AE17" s="76">
        <v>50</v>
      </c>
      <c r="AF17" s="62"/>
      <c r="AG17" s="61"/>
      <c r="AH17" s="76">
        <v>50</v>
      </c>
      <c r="AI17" s="62"/>
      <c r="AJ17" s="61"/>
      <c r="AK17" s="76">
        <v>50</v>
      </c>
      <c r="AL17" s="62"/>
      <c r="AM17" s="61"/>
      <c r="AN17" s="76">
        <v>50</v>
      </c>
      <c r="AO17" s="62"/>
      <c r="AP17" s="61"/>
      <c r="AQ17" s="76">
        <v>50</v>
      </c>
      <c r="AR17" s="62"/>
      <c r="AS17" s="61"/>
      <c r="AT17" s="76">
        <f>SUM(J17:AR17)</f>
        <v>600</v>
      </c>
      <c r="AU17" s="60"/>
      <c r="AV17" s="157"/>
      <c r="AW17" s="158"/>
      <c r="AX17" s="159"/>
      <c r="AY17" s="50"/>
    </row>
    <row r="18" spans="1:51" s="48" customFormat="1" ht="15" customHeight="1" x14ac:dyDescent="0.15">
      <c r="A18" s="195"/>
      <c r="B18" s="157"/>
      <c r="C18" s="158"/>
      <c r="D18" s="159"/>
      <c r="E18" s="172"/>
      <c r="F18" s="174"/>
      <c r="G18" s="174"/>
      <c r="H18" s="99"/>
      <c r="I18" s="96" t="s">
        <v>3</v>
      </c>
      <c r="J18" s="75"/>
      <c r="K18" s="98" t="s">
        <v>5</v>
      </c>
      <c r="L18" s="96" t="s">
        <v>3</v>
      </c>
      <c r="M18" s="75"/>
      <c r="N18" s="98" t="s">
        <v>5</v>
      </c>
      <c r="O18" s="96" t="s">
        <v>3</v>
      </c>
      <c r="P18" s="75"/>
      <c r="Q18" s="98" t="s">
        <v>5</v>
      </c>
      <c r="R18" s="96" t="s">
        <v>3</v>
      </c>
      <c r="S18" s="75"/>
      <c r="T18" s="98" t="s">
        <v>5</v>
      </c>
      <c r="U18" s="96" t="s">
        <v>3</v>
      </c>
      <c r="V18" s="75"/>
      <c r="W18" s="98" t="s">
        <v>5</v>
      </c>
      <c r="X18" s="96" t="s">
        <v>3</v>
      </c>
      <c r="Y18" s="75"/>
      <c r="Z18" s="98" t="s">
        <v>5</v>
      </c>
      <c r="AA18" s="96" t="s">
        <v>3</v>
      </c>
      <c r="AB18" s="75"/>
      <c r="AC18" s="98" t="s">
        <v>5</v>
      </c>
      <c r="AD18" s="96" t="s">
        <v>3</v>
      </c>
      <c r="AE18" s="75"/>
      <c r="AF18" s="98" t="s">
        <v>5</v>
      </c>
      <c r="AG18" s="96" t="s">
        <v>3</v>
      </c>
      <c r="AH18" s="75"/>
      <c r="AI18" s="98" t="s">
        <v>5</v>
      </c>
      <c r="AJ18" s="96" t="s">
        <v>3</v>
      </c>
      <c r="AK18" s="75"/>
      <c r="AL18" s="98" t="s">
        <v>5</v>
      </c>
      <c r="AM18" s="96" t="s">
        <v>3</v>
      </c>
      <c r="AN18" s="75"/>
      <c r="AO18" s="98" t="s">
        <v>5</v>
      </c>
      <c r="AP18" s="96" t="s">
        <v>3</v>
      </c>
      <c r="AQ18" s="75"/>
      <c r="AR18" s="98" t="s">
        <v>5</v>
      </c>
      <c r="AS18" s="96" t="s">
        <v>3</v>
      </c>
      <c r="AT18" s="77">
        <f>SUM(J18:AR18)</f>
        <v>0</v>
      </c>
      <c r="AU18" s="97" t="s">
        <v>5</v>
      </c>
      <c r="AV18" s="157"/>
      <c r="AW18" s="158"/>
      <c r="AX18" s="159"/>
      <c r="AY18" s="50"/>
    </row>
    <row r="19" spans="1:51" s="48" customFormat="1" ht="15" customHeight="1" x14ac:dyDescent="0.15">
      <c r="A19" s="195"/>
      <c r="B19" s="160"/>
      <c r="C19" s="161"/>
      <c r="D19" s="162"/>
      <c r="E19" s="173"/>
      <c r="F19" s="175"/>
      <c r="G19" s="175"/>
      <c r="H19" s="100"/>
      <c r="I19" s="61"/>
      <c r="J19" s="76"/>
      <c r="K19" s="62"/>
      <c r="L19" s="61"/>
      <c r="M19" s="76"/>
      <c r="N19" s="62"/>
      <c r="O19" s="61"/>
      <c r="P19" s="76"/>
      <c r="Q19" s="62"/>
      <c r="R19" s="61"/>
      <c r="S19" s="76"/>
      <c r="T19" s="62"/>
      <c r="U19" s="61"/>
      <c r="V19" s="76"/>
      <c r="W19" s="62"/>
      <c r="X19" s="61"/>
      <c r="Y19" s="76"/>
      <c r="Z19" s="62"/>
      <c r="AA19" s="61"/>
      <c r="AB19" s="76"/>
      <c r="AC19" s="62"/>
      <c r="AD19" s="61"/>
      <c r="AE19" s="76"/>
      <c r="AF19" s="62"/>
      <c r="AG19" s="61"/>
      <c r="AH19" s="76"/>
      <c r="AI19" s="62"/>
      <c r="AJ19" s="61"/>
      <c r="AK19" s="76"/>
      <c r="AL19" s="62"/>
      <c r="AM19" s="61"/>
      <c r="AN19" s="76"/>
      <c r="AO19" s="62"/>
      <c r="AP19" s="61"/>
      <c r="AQ19" s="76"/>
      <c r="AR19" s="62"/>
      <c r="AS19" s="61"/>
      <c r="AT19" s="76">
        <f>SUM(J19:AR19)</f>
        <v>0</v>
      </c>
      <c r="AU19" s="60"/>
      <c r="AV19" s="160"/>
      <c r="AW19" s="161"/>
      <c r="AX19" s="162"/>
      <c r="AY19" s="50"/>
    </row>
    <row r="20" spans="1:51" s="48" customFormat="1" ht="15" customHeight="1" x14ac:dyDescent="0.15">
      <c r="A20" s="195"/>
      <c r="B20" s="57" t="s">
        <v>4</v>
      </c>
      <c r="C20" s="78">
        <v>0</v>
      </c>
      <c r="D20" s="59" t="s">
        <v>6</v>
      </c>
      <c r="E20" s="150" t="s">
        <v>60</v>
      </c>
      <c r="F20" s="152" t="s">
        <v>48</v>
      </c>
      <c r="G20" s="119"/>
      <c r="H20" s="120"/>
      <c r="I20" s="37" t="s">
        <v>3</v>
      </c>
      <c r="J20" s="79">
        <f>SUM(J12,J14,J16,J18)</f>
        <v>100</v>
      </c>
      <c r="K20" s="38" t="s">
        <v>5</v>
      </c>
      <c r="L20" s="37" t="s">
        <v>3</v>
      </c>
      <c r="M20" s="79">
        <f>SUM(M12,M14,M16,M18)</f>
        <v>100</v>
      </c>
      <c r="N20" s="38" t="s">
        <v>5</v>
      </c>
      <c r="O20" s="37" t="s">
        <v>3</v>
      </c>
      <c r="P20" s="79">
        <f>SUM(P12,P14,P16,P18)</f>
        <v>100</v>
      </c>
      <c r="Q20" s="38" t="s">
        <v>5</v>
      </c>
      <c r="R20" s="37" t="s">
        <v>3</v>
      </c>
      <c r="S20" s="79">
        <f>SUM(S12,S14,S16,S18)</f>
        <v>100</v>
      </c>
      <c r="T20" s="38" t="s">
        <v>5</v>
      </c>
      <c r="U20" s="37" t="s">
        <v>3</v>
      </c>
      <c r="V20" s="79">
        <f>SUM(V12,V14,V16,V18)</f>
        <v>100</v>
      </c>
      <c r="W20" s="38" t="s">
        <v>5</v>
      </c>
      <c r="X20" s="37" t="s">
        <v>3</v>
      </c>
      <c r="Y20" s="79">
        <f>SUM(Y12,Y14,Y16,Y18)</f>
        <v>100</v>
      </c>
      <c r="Z20" s="38" t="s">
        <v>5</v>
      </c>
      <c r="AA20" s="37" t="s">
        <v>3</v>
      </c>
      <c r="AB20" s="79">
        <f>SUM(AB12,AB14,AB16,AB18)</f>
        <v>100</v>
      </c>
      <c r="AC20" s="38" t="s">
        <v>5</v>
      </c>
      <c r="AD20" s="37" t="s">
        <v>3</v>
      </c>
      <c r="AE20" s="79">
        <f>SUM(AE12,AE14,AE16,AE18)</f>
        <v>100</v>
      </c>
      <c r="AF20" s="38" t="s">
        <v>5</v>
      </c>
      <c r="AG20" s="37" t="s">
        <v>3</v>
      </c>
      <c r="AH20" s="79">
        <f>SUM(AH12,AH14,AH16,AH18)</f>
        <v>100</v>
      </c>
      <c r="AI20" s="38" t="s">
        <v>5</v>
      </c>
      <c r="AJ20" s="37" t="s">
        <v>3</v>
      </c>
      <c r="AK20" s="79">
        <f>SUM(AK12,AK14,AK16,AK18)</f>
        <v>100</v>
      </c>
      <c r="AL20" s="38" t="s">
        <v>5</v>
      </c>
      <c r="AM20" s="37" t="s">
        <v>3</v>
      </c>
      <c r="AN20" s="79">
        <f>SUM(AN12,AN14,AN16,AN18)</f>
        <v>100</v>
      </c>
      <c r="AO20" s="38" t="s">
        <v>5</v>
      </c>
      <c r="AP20" s="37" t="s">
        <v>3</v>
      </c>
      <c r="AQ20" s="79">
        <f>SUM(AQ12,AQ14,AQ16,AQ18)</f>
        <v>100</v>
      </c>
      <c r="AR20" s="38" t="s">
        <v>5</v>
      </c>
      <c r="AS20" s="37" t="s">
        <v>3</v>
      </c>
      <c r="AT20" s="80">
        <f>SUM(AT12,AT14,AT16,AT18)</f>
        <v>1200</v>
      </c>
      <c r="AU20" s="58" t="s">
        <v>5</v>
      </c>
      <c r="AV20" s="66" t="s">
        <v>4</v>
      </c>
      <c r="AW20" s="81">
        <v>0</v>
      </c>
      <c r="AX20" s="65" t="s">
        <v>6</v>
      </c>
      <c r="AY20" s="50"/>
    </row>
    <row r="21" spans="1:51" s="48" customFormat="1" ht="15" customHeight="1" x14ac:dyDescent="0.15">
      <c r="A21" s="195"/>
      <c r="B21" s="64"/>
      <c r="C21" s="82">
        <v>300</v>
      </c>
      <c r="D21" s="63"/>
      <c r="E21" s="151"/>
      <c r="F21" s="153"/>
      <c r="G21" s="121"/>
      <c r="H21" s="122"/>
      <c r="I21" s="39"/>
      <c r="J21" s="83">
        <f>SUM(J13,J15,J17,J19)</f>
        <v>150</v>
      </c>
      <c r="K21" s="40"/>
      <c r="L21" s="39"/>
      <c r="M21" s="83">
        <f>SUM(M13,M15,M17,M19)</f>
        <v>150</v>
      </c>
      <c r="N21" s="40"/>
      <c r="O21" s="39"/>
      <c r="P21" s="83">
        <f>SUM(P13,P15,P17,P19)</f>
        <v>150</v>
      </c>
      <c r="Q21" s="40"/>
      <c r="R21" s="39"/>
      <c r="S21" s="83">
        <f>SUM(S13,S15,S17,S19)</f>
        <v>150</v>
      </c>
      <c r="T21" s="40"/>
      <c r="U21" s="39"/>
      <c r="V21" s="83">
        <f>SUM(V13,V15,V17,V19)</f>
        <v>150</v>
      </c>
      <c r="W21" s="40"/>
      <c r="X21" s="39"/>
      <c r="Y21" s="83">
        <f>SUM(Y13,Y15,Y17,Y19)</f>
        <v>150</v>
      </c>
      <c r="Z21" s="40"/>
      <c r="AA21" s="39"/>
      <c r="AB21" s="83">
        <f>SUM(AB13,AB15,AB17,AB19)</f>
        <v>150</v>
      </c>
      <c r="AC21" s="40"/>
      <c r="AD21" s="39"/>
      <c r="AE21" s="83">
        <f>SUM(AE13,AE15,AE17,AE19)</f>
        <v>150</v>
      </c>
      <c r="AF21" s="40"/>
      <c r="AG21" s="39"/>
      <c r="AH21" s="83">
        <f>SUM(AH13,AH15,AH17,AH19)</f>
        <v>150</v>
      </c>
      <c r="AI21" s="40"/>
      <c r="AJ21" s="39"/>
      <c r="AK21" s="83">
        <f>SUM(AK13,AK15,AK17,AK19)</f>
        <v>150</v>
      </c>
      <c r="AL21" s="40"/>
      <c r="AM21" s="39"/>
      <c r="AN21" s="83">
        <f>SUM(AN13,AN15,AN17,AN19)</f>
        <v>150</v>
      </c>
      <c r="AO21" s="40"/>
      <c r="AP21" s="39"/>
      <c r="AQ21" s="83">
        <f>SUM(AQ13,AQ15,AQ17,AQ19)</f>
        <v>150</v>
      </c>
      <c r="AR21" s="40"/>
      <c r="AS21" s="39"/>
      <c r="AT21" s="84">
        <f>SUM(AT13,AT15,AT17,AT19)</f>
        <v>1800</v>
      </c>
      <c r="AU21" s="55"/>
      <c r="AV21" s="54"/>
      <c r="AW21" s="85">
        <v>300</v>
      </c>
      <c r="AX21" s="53"/>
      <c r="AY21" s="50"/>
    </row>
    <row r="22" spans="1:51" s="48" customFormat="1" ht="15" customHeight="1" x14ac:dyDescent="0.15">
      <c r="A22" s="195"/>
      <c r="B22" s="163"/>
      <c r="C22" s="164"/>
      <c r="D22" s="165"/>
      <c r="E22" s="172" t="s">
        <v>65</v>
      </c>
      <c r="F22" s="174" t="s">
        <v>61</v>
      </c>
      <c r="G22" s="174" t="s">
        <v>50</v>
      </c>
      <c r="H22" s="174" t="s">
        <v>49</v>
      </c>
      <c r="I22" s="96" t="s">
        <v>3</v>
      </c>
      <c r="J22" s="75">
        <v>50</v>
      </c>
      <c r="K22" s="98" t="s">
        <v>5</v>
      </c>
      <c r="L22" s="96" t="s">
        <v>3</v>
      </c>
      <c r="M22" s="75">
        <v>50</v>
      </c>
      <c r="N22" s="98" t="s">
        <v>5</v>
      </c>
      <c r="O22" s="96" t="s">
        <v>3</v>
      </c>
      <c r="P22" s="75">
        <v>50</v>
      </c>
      <c r="Q22" s="98" t="s">
        <v>5</v>
      </c>
      <c r="R22" s="96" t="s">
        <v>3</v>
      </c>
      <c r="S22" s="75">
        <v>50</v>
      </c>
      <c r="T22" s="98" t="s">
        <v>5</v>
      </c>
      <c r="U22" s="96" t="s">
        <v>3</v>
      </c>
      <c r="V22" s="75">
        <v>50</v>
      </c>
      <c r="W22" s="98" t="s">
        <v>5</v>
      </c>
      <c r="X22" s="96" t="s">
        <v>3</v>
      </c>
      <c r="Y22" s="75">
        <v>0</v>
      </c>
      <c r="Z22" s="98" t="s">
        <v>5</v>
      </c>
      <c r="AA22" s="96" t="s">
        <v>3</v>
      </c>
      <c r="AB22" s="75">
        <v>50</v>
      </c>
      <c r="AC22" s="98" t="s">
        <v>5</v>
      </c>
      <c r="AD22" s="96" t="s">
        <v>3</v>
      </c>
      <c r="AE22" s="75">
        <v>50</v>
      </c>
      <c r="AF22" s="98" t="s">
        <v>5</v>
      </c>
      <c r="AG22" s="96" t="s">
        <v>3</v>
      </c>
      <c r="AH22" s="75">
        <v>50</v>
      </c>
      <c r="AI22" s="98" t="s">
        <v>5</v>
      </c>
      <c r="AJ22" s="96" t="s">
        <v>3</v>
      </c>
      <c r="AK22" s="75">
        <v>50</v>
      </c>
      <c r="AL22" s="98" t="s">
        <v>5</v>
      </c>
      <c r="AM22" s="96" t="s">
        <v>3</v>
      </c>
      <c r="AN22" s="75">
        <v>50</v>
      </c>
      <c r="AO22" s="98" t="s">
        <v>5</v>
      </c>
      <c r="AP22" s="96" t="s">
        <v>3</v>
      </c>
      <c r="AQ22" s="75">
        <v>50</v>
      </c>
      <c r="AR22" s="98" t="s">
        <v>5</v>
      </c>
      <c r="AS22" s="96" t="s">
        <v>3</v>
      </c>
      <c r="AT22" s="77">
        <f>SUM(I22:AR22)</f>
        <v>550</v>
      </c>
      <c r="AU22" s="97" t="s">
        <v>5</v>
      </c>
      <c r="AV22" s="154"/>
      <c r="AW22" s="155"/>
      <c r="AX22" s="156"/>
      <c r="AY22" s="50"/>
    </row>
    <row r="23" spans="1:51" s="48" customFormat="1" ht="15" customHeight="1" x14ac:dyDescent="0.15">
      <c r="A23" s="195"/>
      <c r="B23" s="166"/>
      <c r="C23" s="167"/>
      <c r="D23" s="168"/>
      <c r="E23" s="173"/>
      <c r="F23" s="175"/>
      <c r="G23" s="175"/>
      <c r="H23" s="175"/>
      <c r="I23" s="61"/>
      <c r="J23" s="76">
        <v>50</v>
      </c>
      <c r="K23" s="62"/>
      <c r="L23" s="61"/>
      <c r="M23" s="76">
        <v>50</v>
      </c>
      <c r="N23" s="62"/>
      <c r="O23" s="61"/>
      <c r="P23" s="76">
        <v>50</v>
      </c>
      <c r="Q23" s="62"/>
      <c r="R23" s="61"/>
      <c r="S23" s="76">
        <v>50</v>
      </c>
      <c r="T23" s="62"/>
      <c r="U23" s="61"/>
      <c r="V23" s="76">
        <v>50</v>
      </c>
      <c r="W23" s="62"/>
      <c r="X23" s="61"/>
      <c r="Y23" s="76">
        <v>0</v>
      </c>
      <c r="Z23" s="62"/>
      <c r="AA23" s="61"/>
      <c r="AB23" s="76">
        <v>50</v>
      </c>
      <c r="AC23" s="62"/>
      <c r="AD23" s="61"/>
      <c r="AE23" s="76">
        <v>50</v>
      </c>
      <c r="AF23" s="62"/>
      <c r="AG23" s="61"/>
      <c r="AH23" s="76">
        <v>50</v>
      </c>
      <c r="AI23" s="62"/>
      <c r="AJ23" s="61"/>
      <c r="AK23" s="76">
        <v>50</v>
      </c>
      <c r="AL23" s="62"/>
      <c r="AM23" s="61"/>
      <c r="AN23" s="76">
        <v>50</v>
      </c>
      <c r="AO23" s="62"/>
      <c r="AP23" s="61"/>
      <c r="AQ23" s="76">
        <v>50</v>
      </c>
      <c r="AR23" s="62"/>
      <c r="AS23" s="61"/>
      <c r="AT23" s="77">
        <f>SUM(I23:AR23)</f>
        <v>550</v>
      </c>
      <c r="AU23" s="60"/>
      <c r="AV23" s="157"/>
      <c r="AW23" s="158"/>
      <c r="AX23" s="159"/>
      <c r="AY23" s="50"/>
    </row>
    <row r="24" spans="1:51" s="48" customFormat="1" ht="15" customHeight="1" x14ac:dyDescent="0.15">
      <c r="A24" s="195"/>
      <c r="B24" s="166"/>
      <c r="C24" s="167"/>
      <c r="D24" s="168"/>
      <c r="E24" s="172"/>
      <c r="F24" s="99"/>
      <c r="G24" s="99"/>
      <c r="H24" s="99"/>
      <c r="I24" s="96" t="s">
        <v>3</v>
      </c>
      <c r="J24" s="75"/>
      <c r="K24" s="98" t="s">
        <v>5</v>
      </c>
      <c r="L24" s="96" t="s">
        <v>3</v>
      </c>
      <c r="M24" s="75"/>
      <c r="N24" s="98" t="s">
        <v>5</v>
      </c>
      <c r="O24" s="96" t="s">
        <v>3</v>
      </c>
      <c r="P24" s="75"/>
      <c r="Q24" s="98" t="s">
        <v>5</v>
      </c>
      <c r="R24" s="96" t="s">
        <v>3</v>
      </c>
      <c r="S24" s="75"/>
      <c r="T24" s="98" t="s">
        <v>5</v>
      </c>
      <c r="U24" s="96" t="s">
        <v>3</v>
      </c>
      <c r="V24" s="75"/>
      <c r="W24" s="98" t="s">
        <v>5</v>
      </c>
      <c r="X24" s="96" t="s">
        <v>3</v>
      </c>
      <c r="Y24" s="75"/>
      <c r="Z24" s="98" t="s">
        <v>5</v>
      </c>
      <c r="AA24" s="96" t="s">
        <v>3</v>
      </c>
      <c r="AB24" s="75"/>
      <c r="AC24" s="98" t="s">
        <v>5</v>
      </c>
      <c r="AD24" s="96" t="s">
        <v>3</v>
      </c>
      <c r="AE24" s="75"/>
      <c r="AF24" s="98" t="s">
        <v>5</v>
      </c>
      <c r="AG24" s="96" t="s">
        <v>3</v>
      </c>
      <c r="AH24" s="75"/>
      <c r="AI24" s="98" t="s">
        <v>5</v>
      </c>
      <c r="AJ24" s="96" t="s">
        <v>3</v>
      </c>
      <c r="AK24" s="75"/>
      <c r="AL24" s="98" t="s">
        <v>5</v>
      </c>
      <c r="AM24" s="96" t="s">
        <v>3</v>
      </c>
      <c r="AN24" s="75"/>
      <c r="AO24" s="98" t="s">
        <v>5</v>
      </c>
      <c r="AP24" s="96" t="s">
        <v>3</v>
      </c>
      <c r="AQ24" s="75"/>
      <c r="AR24" s="98" t="s">
        <v>5</v>
      </c>
      <c r="AS24" s="96" t="s">
        <v>3</v>
      </c>
      <c r="AT24" s="75"/>
      <c r="AU24" s="97" t="s">
        <v>5</v>
      </c>
      <c r="AV24" s="157"/>
      <c r="AW24" s="158"/>
      <c r="AX24" s="159"/>
      <c r="AY24" s="50"/>
    </row>
    <row r="25" spans="1:51" s="48" customFormat="1" ht="15" customHeight="1" x14ac:dyDescent="0.15">
      <c r="A25" s="195"/>
      <c r="B25" s="166"/>
      <c r="C25" s="167"/>
      <c r="D25" s="168"/>
      <c r="E25" s="173"/>
      <c r="F25" s="100"/>
      <c r="G25" s="100"/>
      <c r="H25" s="100"/>
      <c r="I25" s="61"/>
      <c r="J25" s="76"/>
      <c r="K25" s="62"/>
      <c r="L25" s="61"/>
      <c r="M25" s="76"/>
      <c r="N25" s="62"/>
      <c r="O25" s="61"/>
      <c r="P25" s="76"/>
      <c r="Q25" s="62"/>
      <c r="R25" s="61"/>
      <c r="S25" s="76"/>
      <c r="T25" s="62"/>
      <c r="U25" s="61"/>
      <c r="V25" s="76"/>
      <c r="W25" s="62"/>
      <c r="X25" s="61"/>
      <c r="Y25" s="76"/>
      <c r="Z25" s="62"/>
      <c r="AA25" s="61"/>
      <c r="AB25" s="76"/>
      <c r="AC25" s="62"/>
      <c r="AD25" s="61"/>
      <c r="AE25" s="76"/>
      <c r="AF25" s="62"/>
      <c r="AG25" s="61"/>
      <c r="AH25" s="76"/>
      <c r="AI25" s="62"/>
      <c r="AJ25" s="61"/>
      <c r="AK25" s="76"/>
      <c r="AL25" s="62"/>
      <c r="AM25" s="61"/>
      <c r="AN25" s="76"/>
      <c r="AO25" s="62"/>
      <c r="AP25" s="61"/>
      <c r="AQ25" s="76"/>
      <c r="AR25" s="62"/>
      <c r="AS25" s="61"/>
      <c r="AT25" s="76"/>
      <c r="AU25" s="60"/>
      <c r="AV25" s="157"/>
      <c r="AW25" s="158"/>
      <c r="AX25" s="159"/>
      <c r="AY25" s="50"/>
    </row>
    <row r="26" spans="1:51" s="48" customFormat="1" ht="15" customHeight="1" x14ac:dyDescent="0.15">
      <c r="A26" s="195"/>
      <c r="B26" s="166"/>
      <c r="C26" s="167"/>
      <c r="D26" s="168"/>
      <c r="E26" s="172"/>
      <c r="F26" s="99"/>
      <c r="G26" s="99"/>
      <c r="H26" s="99"/>
      <c r="I26" s="96" t="s">
        <v>3</v>
      </c>
      <c r="J26" s="75"/>
      <c r="K26" s="98" t="s">
        <v>5</v>
      </c>
      <c r="L26" s="96" t="s">
        <v>3</v>
      </c>
      <c r="M26" s="75"/>
      <c r="N26" s="98" t="s">
        <v>5</v>
      </c>
      <c r="O26" s="96" t="s">
        <v>3</v>
      </c>
      <c r="P26" s="75"/>
      <c r="Q26" s="98" t="s">
        <v>5</v>
      </c>
      <c r="R26" s="96" t="s">
        <v>3</v>
      </c>
      <c r="S26" s="75"/>
      <c r="T26" s="98" t="s">
        <v>5</v>
      </c>
      <c r="U26" s="96" t="s">
        <v>3</v>
      </c>
      <c r="V26" s="75"/>
      <c r="W26" s="98" t="s">
        <v>5</v>
      </c>
      <c r="X26" s="96" t="s">
        <v>3</v>
      </c>
      <c r="Y26" s="75"/>
      <c r="Z26" s="98" t="s">
        <v>5</v>
      </c>
      <c r="AA26" s="96" t="s">
        <v>3</v>
      </c>
      <c r="AB26" s="75"/>
      <c r="AC26" s="98" t="s">
        <v>5</v>
      </c>
      <c r="AD26" s="96" t="s">
        <v>3</v>
      </c>
      <c r="AE26" s="75"/>
      <c r="AF26" s="98" t="s">
        <v>5</v>
      </c>
      <c r="AG26" s="96" t="s">
        <v>3</v>
      </c>
      <c r="AH26" s="75"/>
      <c r="AI26" s="98" t="s">
        <v>5</v>
      </c>
      <c r="AJ26" s="96" t="s">
        <v>3</v>
      </c>
      <c r="AK26" s="75"/>
      <c r="AL26" s="98" t="s">
        <v>5</v>
      </c>
      <c r="AM26" s="96" t="s">
        <v>3</v>
      </c>
      <c r="AN26" s="75"/>
      <c r="AO26" s="98" t="s">
        <v>5</v>
      </c>
      <c r="AP26" s="96" t="s">
        <v>3</v>
      </c>
      <c r="AQ26" s="75"/>
      <c r="AR26" s="98" t="s">
        <v>5</v>
      </c>
      <c r="AS26" s="96" t="s">
        <v>3</v>
      </c>
      <c r="AT26" s="75"/>
      <c r="AU26" s="97" t="s">
        <v>5</v>
      </c>
      <c r="AV26" s="157"/>
      <c r="AW26" s="158"/>
      <c r="AX26" s="159"/>
      <c r="AY26" s="50"/>
    </row>
    <row r="27" spans="1:51" s="48" customFormat="1" ht="15" customHeight="1" x14ac:dyDescent="0.15">
      <c r="A27" s="195"/>
      <c r="B27" s="166"/>
      <c r="C27" s="167"/>
      <c r="D27" s="168"/>
      <c r="E27" s="173"/>
      <c r="F27" s="100"/>
      <c r="G27" s="100"/>
      <c r="H27" s="100"/>
      <c r="I27" s="61"/>
      <c r="J27" s="76"/>
      <c r="K27" s="62"/>
      <c r="L27" s="61"/>
      <c r="M27" s="76"/>
      <c r="N27" s="62"/>
      <c r="O27" s="61"/>
      <c r="P27" s="76"/>
      <c r="Q27" s="62"/>
      <c r="R27" s="61"/>
      <c r="S27" s="76"/>
      <c r="T27" s="62"/>
      <c r="U27" s="61"/>
      <c r="V27" s="76"/>
      <c r="W27" s="62"/>
      <c r="X27" s="61"/>
      <c r="Y27" s="76"/>
      <c r="Z27" s="62"/>
      <c r="AA27" s="61"/>
      <c r="AB27" s="76"/>
      <c r="AC27" s="62"/>
      <c r="AD27" s="61"/>
      <c r="AE27" s="76"/>
      <c r="AF27" s="62"/>
      <c r="AG27" s="61"/>
      <c r="AH27" s="76"/>
      <c r="AI27" s="62"/>
      <c r="AJ27" s="61"/>
      <c r="AK27" s="76"/>
      <c r="AL27" s="62"/>
      <c r="AM27" s="61"/>
      <c r="AN27" s="76"/>
      <c r="AO27" s="62"/>
      <c r="AP27" s="61"/>
      <c r="AQ27" s="76"/>
      <c r="AR27" s="62"/>
      <c r="AS27" s="61"/>
      <c r="AT27" s="76"/>
      <c r="AU27" s="60"/>
      <c r="AV27" s="157"/>
      <c r="AW27" s="158"/>
      <c r="AX27" s="159"/>
      <c r="AY27" s="50"/>
    </row>
    <row r="28" spans="1:51" s="48" customFormat="1" ht="15" customHeight="1" x14ac:dyDescent="0.15">
      <c r="A28" s="195"/>
      <c r="B28" s="166"/>
      <c r="C28" s="167"/>
      <c r="D28" s="168"/>
      <c r="E28" s="172"/>
      <c r="F28" s="99"/>
      <c r="G28" s="99"/>
      <c r="H28" s="99"/>
      <c r="I28" s="96" t="s">
        <v>3</v>
      </c>
      <c r="J28" s="75"/>
      <c r="K28" s="98" t="s">
        <v>5</v>
      </c>
      <c r="L28" s="96" t="s">
        <v>3</v>
      </c>
      <c r="M28" s="75"/>
      <c r="N28" s="98" t="s">
        <v>5</v>
      </c>
      <c r="O28" s="96" t="s">
        <v>3</v>
      </c>
      <c r="P28" s="75"/>
      <c r="Q28" s="98" t="s">
        <v>5</v>
      </c>
      <c r="R28" s="96" t="s">
        <v>3</v>
      </c>
      <c r="S28" s="75"/>
      <c r="T28" s="98" t="s">
        <v>5</v>
      </c>
      <c r="U28" s="96" t="s">
        <v>3</v>
      </c>
      <c r="V28" s="75"/>
      <c r="W28" s="98" t="s">
        <v>5</v>
      </c>
      <c r="X28" s="96" t="s">
        <v>3</v>
      </c>
      <c r="Y28" s="75"/>
      <c r="Z28" s="98" t="s">
        <v>5</v>
      </c>
      <c r="AA28" s="96" t="s">
        <v>3</v>
      </c>
      <c r="AB28" s="75"/>
      <c r="AC28" s="98" t="s">
        <v>5</v>
      </c>
      <c r="AD28" s="96" t="s">
        <v>3</v>
      </c>
      <c r="AE28" s="75"/>
      <c r="AF28" s="98" t="s">
        <v>5</v>
      </c>
      <c r="AG28" s="96" t="s">
        <v>3</v>
      </c>
      <c r="AH28" s="75"/>
      <c r="AI28" s="98" t="s">
        <v>5</v>
      </c>
      <c r="AJ28" s="96" t="s">
        <v>3</v>
      </c>
      <c r="AK28" s="75"/>
      <c r="AL28" s="98" t="s">
        <v>5</v>
      </c>
      <c r="AM28" s="96" t="s">
        <v>3</v>
      </c>
      <c r="AN28" s="75"/>
      <c r="AO28" s="98" t="s">
        <v>5</v>
      </c>
      <c r="AP28" s="96" t="s">
        <v>3</v>
      </c>
      <c r="AQ28" s="75"/>
      <c r="AR28" s="98" t="s">
        <v>5</v>
      </c>
      <c r="AS28" s="96" t="s">
        <v>3</v>
      </c>
      <c r="AT28" s="75"/>
      <c r="AU28" s="97" t="s">
        <v>5</v>
      </c>
      <c r="AV28" s="157"/>
      <c r="AW28" s="158"/>
      <c r="AX28" s="159"/>
      <c r="AY28" s="50"/>
    </row>
    <row r="29" spans="1:51" s="48" customFormat="1" ht="15" customHeight="1" x14ac:dyDescent="0.15">
      <c r="A29" s="195"/>
      <c r="B29" s="169"/>
      <c r="C29" s="170"/>
      <c r="D29" s="171"/>
      <c r="E29" s="173"/>
      <c r="F29" s="100"/>
      <c r="G29" s="100"/>
      <c r="H29" s="100"/>
      <c r="I29" s="61"/>
      <c r="J29" s="76"/>
      <c r="K29" s="62"/>
      <c r="L29" s="61"/>
      <c r="M29" s="76"/>
      <c r="N29" s="62"/>
      <c r="O29" s="61"/>
      <c r="P29" s="76"/>
      <c r="Q29" s="62"/>
      <c r="R29" s="61"/>
      <c r="S29" s="76"/>
      <c r="T29" s="62"/>
      <c r="U29" s="61"/>
      <c r="V29" s="76"/>
      <c r="W29" s="62"/>
      <c r="X29" s="61"/>
      <c r="Y29" s="76"/>
      <c r="Z29" s="62"/>
      <c r="AA29" s="61"/>
      <c r="AB29" s="76"/>
      <c r="AC29" s="62"/>
      <c r="AD29" s="61"/>
      <c r="AE29" s="76"/>
      <c r="AF29" s="62"/>
      <c r="AG29" s="61"/>
      <c r="AH29" s="76"/>
      <c r="AI29" s="62"/>
      <c r="AJ29" s="61"/>
      <c r="AK29" s="76"/>
      <c r="AL29" s="62"/>
      <c r="AM29" s="61"/>
      <c r="AN29" s="76"/>
      <c r="AO29" s="62"/>
      <c r="AP29" s="61"/>
      <c r="AQ29" s="76"/>
      <c r="AR29" s="62"/>
      <c r="AS29" s="61"/>
      <c r="AT29" s="76"/>
      <c r="AU29" s="60"/>
      <c r="AV29" s="160"/>
      <c r="AW29" s="161"/>
      <c r="AX29" s="162"/>
      <c r="AY29" s="50"/>
    </row>
    <row r="30" spans="1:51" s="48" customFormat="1" ht="15" customHeight="1" x14ac:dyDescent="0.15">
      <c r="A30" s="195"/>
      <c r="B30" s="57" t="s">
        <v>4</v>
      </c>
      <c r="C30" s="78">
        <v>0</v>
      </c>
      <c r="D30" s="59" t="s">
        <v>6</v>
      </c>
      <c r="E30" s="150" t="s">
        <v>65</v>
      </c>
      <c r="F30" s="152" t="s">
        <v>48</v>
      </c>
      <c r="G30" s="119"/>
      <c r="H30" s="120"/>
      <c r="I30" s="37" t="s">
        <v>3</v>
      </c>
      <c r="J30" s="79">
        <f>SUM(J22,J24,J26,J28)</f>
        <v>50</v>
      </c>
      <c r="K30" s="38" t="s">
        <v>5</v>
      </c>
      <c r="L30" s="37" t="s">
        <v>3</v>
      </c>
      <c r="M30" s="79">
        <f>SUM(M22,M24,M26,M28)</f>
        <v>50</v>
      </c>
      <c r="N30" s="38" t="s">
        <v>5</v>
      </c>
      <c r="O30" s="37" t="s">
        <v>3</v>
      </c>
      <c r="P30" s="79">
        <f>SUM(P22,P24,P26,P28)</f>
        <v>50</v>
      </c>
      <c r="Q30" s="38" t="s">
        <v>5</v>
      </c>
      <c r="R30" s="37" t="s">
        <v>3</v>
      </c>
      <c r="S30" s="79">
        <f>SUM(S22,S24,S26,S28)</f>
        <v>50</v>
      </c>
      <c r="T30" s="38" t="s">
        <v>5</v>
      </c>
      <c r="U30" s="37" t="s">
        <v>3</v>
      </c>
      <c r="V30" s="79">
        <f>SUM(V22,V24,V26,V28)</f>
        <v>50</v>
      </c>
      <c r="W30" s="38" t="s">
        <v>5</v>
      </c>
      <c r="X30" s="37" t="s">
        <v>3</v>
      </c>
      <c r="Y30" s="79">
        <f>SUM(Y22,Y24,Y26,Y28)</f>
        <v>0</v>
      </c>
      <c r="Z30" s="38" t="s">
        <v>5</v>
      </c>
      <c r="AA30" s="37" t="s">
        <v>3</v>
      </c>
      <c r="AB30" s="79">
        <f>SUM(AB22,AB24,AB26,AB28)</f>
        <v>50</v>
      </c>
      <c r="AC30" s="38" t="s">
        <v>5</v>
      </c>
      <c r="AD30" s="37" t="s">
        <v>3</v>
      </c>
      <c r="AE30" s="79">
        <f>SUM(AE22,AE24,AE26,AE28)</f>
        <v>50</v>
      </c>
      <c r="AF30" s="38" t="s">
        <v>5</v>
      </c>
      <c r="AG30" s="37" t="s">
        <v>3</v>
      </c>
      <c r="AH30" s="79">
        <f>SUM(AH22,AH24,AH26,AH28)</f>
        <v>50</v>
      </c>
      <c r="AI30" s="38" t="s">
        <v>5</v>
      </c>
      <c r="AJ30" s="37" t="s">
        <v>3</v>
      </c>
      <c r="AK30" s="79">
        <f>SUM(AK22,AK24,AK26,AK28)</f>
        <v>50</v>
      </c>
      <c r="AL30" s="38" t="s">
        <v>5</v>
      </c>
      <c r="AM30" s="37" t="s">
        <v>3</v>
      </c>
      <c r="AN30" s="79">
        <f>SUM(AN22,AN24,AN26,AN28)</f>
        <v>50</v>
      </c>
      <c r="AO30" s="38" t="s">
        <v>5</v>
      </c>
      <c r="AP30" s="37" t="s">
        <v>3</v>
      </c>
      <c r="AQ30" s="79">
        <f>SUM(AQ22,AQ24,AQ26,AQ28)</f>
        <v>50</v>
      </c>
      <c r="AR30" s="38" t="s">
        <v>5</v>
      </c>
      <c r="AS30" s="37" t="s">
        <v>3</v>
      </c>
      <c r="AT30" s="79">
        <f>SUM(AT22,AT24,AT26,AT28)</f>
        <v>550</v>
      </c>
      <c r="AU30" s="58" t="s">
        <v>5</v>
      </c>
      <c r="AV30" s="57" t="s">
        <v>4</v>
      </c>
      <c r="AW30" s="81">
        <v>0</v>
      </c>
      <c r="AX30" s="56" t="s">
        <v>6</v>
      </c>
      <c r="AY30" s="50"/>
    </row>
    <row r="31" spans="1:51" s="48" customFormat="1" ht="15" customHeight="1" x14ac:dyDescent="0.15">
      <c r="A31" s="195"/>
      <c r="B31" s="54"/>
      <c r="C31" s="86">
        <v>200</v>
      </c>
      <c r="D31" s="53"/>
      <c r="E31" s="151"/>
      <c r="F31" s="153"/>
      <c r="G31" s="121"/>
      <c r="H31" s="122"/>
      <c r="I31" s="39"/>
      <c r="J31" s="83">
        <f>SUM(J23,J25,J27,J29)</f>
        <v>50</v>
      </c>
      <c r="K31" s="40"/>
      <c r="L31" s="39"/>
      <c r="M31" s="83">
        <f>SUM(M23,M25,M27,M29)</f>
        <v>50</v>
      </c>
      <c r="N31" s="40"/>
      <c r="O31" s="39"/>
      <c r="P31" s="83">
        <f>SUM(P23,P25,P27,P29)</f>
        <v>50</v>
      </c>
      <c r="Q31" s="40"/>
      <c r="R31" s="39"/>
      <c r="S31" s="83">
        <f>SUM(S23,S25,S27,S29)</f>
        <v>50</v>
      </c>
      <c r="T31" s="40"/>
      <c r="U31" s="39"/>
      <c r="V31" s="83">
        <f>SUM(V23,V25,V27,V29)</f>
        <v>50</v>
      </c>
      <c r="W31" s="40"/>
      <c r="X31" s="39"/>
      <c r="Y31" s="83">
        <f>SUM(Y23,Y25,Y27,Y29)</f>
        <v>0</v>
      </c>
      <c r="Z31" s="40"/>
      <c r="AA31" s="39"/>
      <c r="AB31" s="83">
        <f>SUM(AB23,AB25,AB27,AB29)</f>
        <v>50</v>
      </c>
      <c r="AC31" s="40"/>
      <c r="AD31" s="39"/>
      <c r="AE31" s="83">
        <f>SUM(AE23,AE25,AE27,AE29)</f>
        <v>50</v>
      </c>
      <c r="AF31" s="40"/>
      <c r="AG31" s="39"/>
      <c r="AH31" s="83">
        <f>SUM(AH23,AH25,AH27,AH29)</f>
        <v>50</v>
      </c>
      <c r="AI31" s="40"/>
      <c r="AJ31" s="39"/>
      <c r="AK31" s="83">
        <f>SUM(AK23,AK25,AK27,AK29)</f>
        <v>50</v>
      </c>
      <c r="AL31" s="40"/>
      <c r="AM31" s="39"/>
      <c r="AN31" s="83">
        <f>SUM(AN23,AN25,AN27,AN29)</f>
        <v>50</v>
      </c>
      <c r="AO31" s="40"/>
      <c r="AP31" s="39"/>
      <c r="AQ31" s="83">
        <f>SUM(AQ23,AQ25,AQ27,AQ29)</f>
        <v>50</v>
      </c>
      <c r="AR31" s="40"/>
      <c r="AS31" s="39"/>
      <c r="AT31" s="83">
        <f>SUM(AT23,AT25,AT27,AT29)</f>
        <v>550</v>
      </c>
      <c r="AU31" s="55"/>
      <c r="AV31" s="54"/>
      <c r="AW31" s="85">
        <v>200</v>
      </c>
      <c r="AX31" s="53"/>
      <c r="AY31" s="50"/>
    </row>
    <row r="32" spans="1:51" s="48" customFormat="1" ht="15" customHeight="1" x14ac:dyDescent="0.15">
      <c r="A32" s="195"/>
      <c r="B32" s="11" t="s">
        <v>4</v>
      </c>
      <c r="C32" s="87">
        <v>0</v>
      </c>
      <c r="D32" s="12" t="s">
        <v>6</v>
      </c>
      <c r="E32" s="117" t="str">
        <f>CONCATENATE(A12,"計")</f>
        <v>令和５年度計</v>
      </c>
      <c r="F32" s="123"/>
      <c r="G32" s="123"/>
      <c r="H32" s="124"/>
      <c r="I32" s="43" t="s">
        <v>3</v>
      </c>
      <c r="J32" s="87">
        <v>50</v>
      </c>
      <c r="K32" s="45" t="s">
        <v>5</v>
      </c>
      <c r="L32" s="43" t="s">
        <v>3</v>
      </c>
      <c r="M32" s="87">
        <v>50</v>
      </c>
      <c r="N32" s="45" t="s">
        <v>5</v>
      </c>
      <c r="O32" s="43" t="s">
        <v>3</v>
      </c>
      <c r="P32" s="87">
        <f>SUM(P20,P30)</f>
        <v>150</v>
      </c>
      <c r="Q32" s="45" t="s">
        <v>5</v>
      </c>
      <c r="R32" s="43" t="s">
        <v>3</v>
      </c>
      <c r="S32" s="87">
        <f>SUM(S20,S30)</f>
        <v>150</v>
      </c>
      <c r="T32" s="45" t="s">
        <v>5</v>
      </c>
      <c r="U32" s="43" t="s">
        <v>3</v>
      </c>
      <c r="V32" s="87">
        <f>SUM(V20,V30)</f>
        <v>150</v>
      </c>
      <c r="W32" s="45" t="s">
        <v>5</v>
      </c>
      <c r="X32" s="43" t="s">
        <v>3</v>
      </c>
      <c r="Y32" s="87">
        <f>SUM(Y20,Y30)</f>
        <v>100</v>
      </c>
      <c r="Z32" s="45" t="s">
        <v>5</v>
      </c>
      <c r="AA32" s="43" t="s">
        <v>3</v>
      </c>
      <c r="AB32" s="87">
        <f>SUM(AB20,AB30)</f>
        <v>150</v>
      </c>
      <c r="AC32" s="45" t="s">
        <v>5</v>
      </c>
      <c r="AD32" s="43" t="s">
        <v>3</v>
      </c>
      <c r="AE32" s="87">
        <f>SUM(AE20,AE30)</f>
        <v>150</v>
      </c>
      <c r="AF32" s="45" t="s">
        <v>5</v>
      </c>
      <c r="AG32" s="43" t="s">
        <v>3</v>
      </c>
      <c r="AH32" s="87">
        <f>SUM(AH20,AH30)</f>
        <v>150</v>
      </c>
      <c r="AI32" s="45" t="s">
        <v>5</v>
      </c>
      <c r="AJ32" s="43" t="s">
        <v>3</v>
      </c>
      <c r="AK32" s="87">
        <f>SUM(AK20,AK30)</f>
        <v>150</v>
      </c>
      <c r="AL32" s="45" t="s">
        <v>5</v>
      </c>
      <c r="AM32" s="43" t="s">
        <v>3</v>
      </c>
      <c r="AN32" s="87">
        <f>SUM(AN20,AN30)</f>
        <v>150</v>
      </c>
      <c r="AO32" s="45" t="s">
        <v>5</v>
      </c>
      <c r="AP32" s="43" t="s">
        <v>3</v>
      </c>
      <c r="AQ32" s="87">
        <f>SUM(AQ20,AQ30)</f>
        <v>150</v>
      </c>
      <c r="AR32" s="45" t="s">
        <v>5</v>
      </c>
      <c r="AS32" s="43" t="s">
        <v>3</v>
      </c>
      <c r="AT32" s="87">
        <f>SUM(AT20,AT30)</f>
        <v>1750</v>
      </c>
      <c r="AU32" s="44" t="s">
        <v>5</v>
      </c>
      <c r="AV32" s="52" t="s">
        <v>3</v>
      </c>
      <c r="AW32" s="87">
        <v>0</v>
      </c>
      <c r="AX32" s="51" t="s">
        <v>5</v>
      </c>
      <c r="AY32" s="50"/>
    </row>
    <row r="33" spans="1:51" s="48" customFormat="1" ht="15" customHeight="1" x14ac:dyDescent="0.15">
      <c r="A33" s="196"/>
      <c r="B33" s="95"/>
      <c r="C33" s="88">
        <v>500</v>
      </c>
      <c r="D33" s="14"/>
      <c r="E33" s="118"/>
      <c r="F33" s="125"/>
      <c r="G33" s="125"/>
      <c r="H33" s="126"/>
      <c r="I33" s="15"/>
      <c r="J33" s="87">
        <f>SUM(J21,J31)</f>
        <v>200</v>
      </c>
      <c r="K33" s="14"/>
      <c r="L33" s="15"/>
      <c r="M33" s="87">
        <f>SUM(M21,M31)</f>
        <v>200</v>
      </c>
      <c r="N33" s="14"/>
      <c r="O33" s="15"/>
      <c r="P33" s="87">
        <f>SUM(P21,P31)</f>
        <v>200</v>
      </c>
      <c r="Q33" s="14"/>
      <c r="R33" s="15"/>
      <c r="S33" s="87">
        <f>SUM(S21,S31)</f>
        <v>200</v>
      </c>
      <c r="T33" s="14"/>
      <c r="U33" s="15"/>
      <c r="V33" s="87">
        <f>SUM(V21,V31)</f>
        <v>200</v>
      </c>
      <c r="W33" s="14"/>
      <c r="X33" s="15"/>
      <c r="Y33" s="87">
        <f>SUM(Y21,Y31)</f>
        <v>150</v>
      </c>
      <c r="Z33" s="14"/>
      <c r="AA33" s="15"/>
      <c r="AB33" s="87">
        <f>SUM(AB21,AB31)</f>
        <v>200</v>
      </c>
      <c r="AC33" s="14"/>
      <c r="AD33" s="15"/>
      <c r="AE33" s="87">
        <f>SUM(AE21,AE31)</f>
        <v>200</v>
      </c>
      <c r="AF33" s="14"/>
      <c r="AG33" s="15"/>
      <c r="AH33" s="87">
        <f>SUM(AH21,AH31)</f>
        <v>200</v>
      </c>
      <c r="AI33" s="14"/>
      <c r="AJ33" s="15"/>
      <c r="AK33" s="87">
        <f>SUM(AK21,AK31)</f>
        <v>200</v>
      </c>
      <c r="AL33" s="14"/>
      <c r="AM33" s="15"/>
      <c r="AN33" s="87">
        <f>SUM(AN21,AN31)</f>
        <v>200</v>
      </c>
      <c r="AO33" s="14"/>
      <c r="AP33" s="15"/>
      <c r="AQ33" s="87">
        <f>SUM(AQ21,AQ31)</f>
        <v>200</v>
      </c>
      <c r="AR33" s="14"/>
      <c r="AS33" s="15"/>
      <c r="AT33" s="87">
        <f>SUM(AT21,AT31)</f>
        <v>2350</v>
      </c>
      <c r="AU33" s="49"/>
      <c r="AV33" s="15"/>
      <c r="AW33" s="88">
        <v>500</v>
      </c>
      <c r="AX33" s="14"/>
      <c r="AY33" s="50"/>
    </row>
    <row r="34" spans="1:51" s="48" customFormat="1" ht="15" customHeight="1" x14ac:dyDescent="0.15">
      <c r="A34" s="182" t="str">
        <f>_xlfn.CONCAT("令和",IF(VALUE(MID(A3,3,SEARCH("年",A3,1)-3))&lt;10,DBCS(VALUE(MID(A3,3,SEARCH("年",A3,1)-3))),VALUE(MID(A3,3,SEARCH("年",A3,1)-3))),"年度")</f>
        <v>令和６年度</v>
      </c>
      <c r="B34" s="154"/>
      <c r="C34" s="155"/>
      <c r="D34" s="156"/>
      <c r="E34" s="172" t="s">
        <v>60</v>
      </c>
      <c r="F34" s="174" t="s">
        <v>61</v>
      </c>
      <c r="G34" s="174" t="s">
        <v>50</v>
      </c>
      <c r="H34" s="174" t="s">
        <v>49</v>
      </c>
      <c r="I34" s="96" t="s">
        <v>3</v>
      </c>
      <c r="J34" s="75">
        <v>50</v>
      </c>
      <c r="K34" s="98" t="s">
        <v>5</v>
      </c>
      <c r="L34" s="96" t="s">
        <v>3</v>
      </c>
      <c r="M34" s="75">
        <v>50</v>
      </c>
      <c r="N34" s="98" t="s">
        <v>5</v>
      </c>
      <c r="O34" s="96" t="s">
        <v>3</v>
      </c>
      <c r="P34" s="75">
        <v>50</v>
      </c>
      <c r="Q34" s="98" t="s">
        <v>5</v>
      </c>
      <c r="R34" s="96" t="s">
        <v>3</v>
      </c>
      <c r="S34" s="75">
        <v>50</v>
      </c>
      <c r="T34" s="98" t="s">
        <v>5</v>
      </c>
      <c r="U34" s="96" t="s">
        <v>3</v>
      </c>
      <c r="V34" s="75">
        <v>50</v>
      </c>
      <c r="W34" s="98" t="s">
        <v>5</v>
      </c>
      <c r="X34" s="96" t="s">
        <v>3</v>
      </c>
      <c r="Y34" s="75">
        <v>50</v>
      </c>
      <c r="Z34" s="98" t="s">
        <v>5</v>
      </c>
      <c r="AA34" s="96" t="s">
        <v>3</v>
      </c>
      <c r="AB34" s="75">
        <v>50</v>
      </c>
      <c r="AC34" s="98" t="s">
        <v>5</v>
      </c>
      <c r="AD34" s="96" t="s">
        <v>3</v>
      </c>
      <c r="AE34" s="75">
        <v>50</v>
      </c>
      <c r="AF34" s="98" t="s">
        <v>5</v>
      </c>
      <c r="AG34" s="96" t="s">
        <v>3</v>
      </c>
      <c r="AH34" s="75">
        <v>50</v>
      </c>
      <c r="AI34" s="98" t="s">
        <v>5</v>
      </c>
      <c r="AJ34" s="96" t="s">
        <v>3</v>
      </c>
      <c r="AK34" s="75">
        <v>50</v>
      </c>
      <c r="AL34" s="98" t="s">
        <v>5</v>
      </c>
      <c r="AM34" s="96" t="s">
        <v>3</v>
      </c>
      <c r="AN34" s="75">
        <v>50</v>
      </c>
      <c r="AO34" s="98" t="s">
        <v>5</v>
      </c>
      <c r="AP34" s="96" t="s">
        <v>3</v>
      </c>
      <c r="AQ34" s="75">
        <v>50</v>
      </c>
      <c r="AR34" s="98" t="s">
        <v>5</v>
      </c>
      <c r="AS34" s="96" t="s">
        <v>3</v>
      </c>
      <c r="AT34" s="75">
        <f>SUM(J34:AR34)</f>
        <v>600</v>
      </c>
      <c r="AU34" s="97" t="s">
        <v>5</v>
      </c>
      <c r="AV34" s="154"/>
      <c r="AW34" s="155"/>
      <c r="AX34" s="156"/>
      <c r="AY34" s="50"/>
    </row>
    <row r="35" spans="1:51" s="48" customFormat="1" ht="15" customHeight="1" x14ac:dyDescent="0.15">
      <c r="A35" s="183"/>
      <c r="B35" s="157"/>
      <c r="C35" s="158"/>
      <c r="D35" s="159"/>
      <c r="E35" s="173"/>
      <c r="F35" s="175"/>
      <c r="G35" s="175"/>
      <c r="H35" s="175"/>
      <c r="I35" s="61"/>
      <c r="J35" s="76">
        <v>50</v>
      </c>
      <c r="K35" s="62"/>
      <c r="L35" s="61"/>
      <c r="M35" s="76">
        <v>50</v>
      </c>
      <c r="N35" s="62"/>
      <c r="O35" s="61"/>
      <c r="P35" s="76">
        <v>50</v>
      </c>
      <c r="Q35" s="62"/>
      <c r="R35" s="61"/>
      <c r="S35" s="76">
        <v>50</v>
      </c>
      <c r="T35" s="62"/>
      <c r="U35" s="61"/>
      <c r="V35" s="76">
        <v>50</v>
      </c>
      <c r="W35" s="62"/>
      <c r="X35" s="61"/>
      <c r="Y35" s="76">
        <v>50</v>
      </c>
      <c r="Z35" s="62"/>
      <c r="AA35" s="61"/>
      <c r="AB35" s="76">
        <v>50</v>
      </c>
      <c r="AC35" s="62"/>
      <c r="AD35" s="61"/>
      <c r="AE35" s="76">
        <v>50</v>
      </c>
      <c r="AF35" s="62"/>
      <c r="AG35" s="61"/>
      <c r="AH35" s="76">
        <v>50</v>
      </c>
      <c r="AI35" s="62"/>
      <c r="AJ35" s="61"/>
      <c r="AK35" s="76">
        <v>50</v>
      </c>
      <c r="AL35" s="62"/>
      <c r="AM35" s="61"/>
      <c r="AN35" s="76">
        <v>50</v>
      </c>
      <c r="AO35" s="62"/>
      <c r="AP35" s="61"/>
      <c r="AQ35" s="76">
        <v>50</v>
      </c>
      <c r="AR35" s="62"/>
      <c r="AS35" s="61"/>
      <c r="AT35" s="76">
        <f>SUM(J35:AR35)</f>
        <v>600</v>
      </c>
      <c r="AU35" s="60"/>
      <c r="AV35" s="157"/>
      <c r="AW35" s="158"/>
      <c r="AX35" s="159"/>
      <c r="AY35" s="50"/>
    </row>
    <row r="36" spans="1:51" s="48" customFormat="1" ht="15" customHeight="1" x14ac:dyDescent="0.15">
      <c r="A36" s="183"/>
      <c r="B36" s="157"/>
      <c r="C36" s="158"/>
      <c r="D36" s="159"/>
      <c r="E36" s="172" t="s">
        <v>60</v>
      </c>
      <c r="F36" s="174" t="s">
        <v>62</v>
      </c>
      <c r="G36" s="174" t="s">
        <v>50</v>
      </c>
      <c r="H36" s="174" t="s">
        <v>49</v>
      </c>
      <c r="I36" s="96" t="s">
        <v>3</v>
      </c>
      <c r="J36" s="75">
        <v>50</v>
      </c>
      <c r="K36" s="98" t="s">
        <v>5</v>
      </c>
      <c r="L36" s="96" t="s">
        <v>3</v>
      </c>
      <c r="M36" s="75">
        <v>50</v>
      </c>
      <c r="N36" s="98" t="s">
        <v>5</v>
      </c>
      <c r="O36" s="96" t="s">
        <v>3</v>
      </c>
      <c r="P36" s="75">
        <v>50</v>
      </c>
      <c r="Q36" s="98" t="s">
        <v>5</v>
      </c>
      <c r="R36" s="96" t="s">
        <v>3</v>
      </c>
      <c r="S36" s="75">
        <v>50</v>
      </c>
      <c r="T36" s="98" t="s">
        <v>5</v>
      </c>
      <c r="U36" s="96" t="s">
        <v>3</v>
      </c>
      <c r="V36" s="75">
        <v>50</v>
      </c>
      <c r="W36" s="98" t="s">
        <v>5</v>
      </c>
      <c r="X36" s="96" t="s">
        <v>3</v>
      </c>
      <c r="Y36" s="75">
        <v>50</v>
      </c>
      <c r="Z36" s="98" t="s">
        <v>5</v>
      </c>
      <c r="AA36" s="96" t="s">
        <v>3</v>
      </c>
      <c r="AB36" s="75">
        <v>50</v>
      </c>
      <c r="AC36" s="98" t="s">
        <v>5</v>
      </c>
      <c r="AD36" s="96" t="s">
        <v>3</v>
      </c>
      <c r="AE36" s="75">
        <v>0</v>
      </c>
      <c r="AF36" s="98" t="s">
        <v>5</v>
      </c>
      <c r="AG36" s="96" t="s">
        <v>3</v>
      </c>
      <c r="AH36" s="75">
        <v>50</v>
      </c>
      <c r="AI36" s="98" t="s">
        <v>5</v>
      </c>
      <c r="AJ36" s="96" t="s">
        <v>3</v>
      </c>
      <c r="AK36" s="75">
        <v>50</v>
      </c>
      <c r="AL36" s="98" t="s">
        <v>5</v>
      </c>
      <c r="AM36" s="96" t="s">
        <v>3</v>
      </c>
      <c r="AN36" s="75">
        <v>50</v>
      </c>
      <c r="AO36" s="98" t="s">
        <v>5</v>
      </c>
      <c r="AP36" s="96" t="s">
        <v>3</v>
      </c>
      <c r="AQ36" s="75">
        <v>50</v>
      </c>
      <c r="AR36" s="98" t="s">
        <v>5</v>
      </c>
      <c r="AS36" s="96" t="s">
        <v>3</v>
      </c>
      <c r="AT36" s="77">
        <f>SUM(J36:AR36)</f>
        <v>550</v>
      </c>
      <c r="AU36" s="97" t="s">
        <v>5</v>
      </c>
      <c r="AV36" s="157"/>
      <c r="AW36" s="158"/>
      <c r="AX36" s="159"/>
      <c r="AY36" s="50"/>
    </row>
    <row r="37" spans="1:51" s="48" customFormat="1" ht="15" customHeight="1" x14ac:dyDescent="0.15">
      <c r="A37" s="183"/>
      <c r="B37" s="157"/>
      <c r="C37" s="158"/>
      <c r="D37" s="159"/>
      <c r="E37" s="173"/>
      <c r="F37" s="175"/>
      <c r="G37" s="175"/>
      <c r="H37" s="175"/>
      <c r="I37" s="61"/>
      <c r="J37" s="76">
        <v>50</v>
      </c>
      <c r="K37" s="62"/>
      <c r="L37" s="61"/>
      <c r="M37" s="76">
        <v>50</v>
      </c>
      <c r="N37" s="62"/>
      <c r="O37" s="61"/>
      <c r="P37" s="76">
        <v>50</v>
      </c>
      <c r="Q37" s="62"/>
      <c r="R37" s="61"/>
      <c r="S37" s="76">
        <v>50</v>
      </c>
      <c r="T37" s="62"/>
      <c r="U37" s="61"/>
      <c r="V37" s="76">
        <v>50</v>
      </c>
      <c r="W37" s="62"/>
      <c r="X37" s="61"/>
      <c r="Y37" s="76">
        <v>50</v>
      </c>
      <c r="Z37" s="62"/>
      <c r="AA37" s="61"/>
      <c r="AB37" s="76">
        <v>50</v>
      </c>
      <c r="AC37" s="62"/>
      <c r="AD37" s="61"/>
      <c r="AE37" s="76">
        <v>0</v>
      </c>
      <c r="AF37" s="62"/>
      <c r="AG37" s="61"/>
      <c r="AH37" s="76">
        <v>50</v>
      </c>
      <c r="AI37" s="62"/>
      <c r="AJ37" s="61"/>
      <c r="AK37" s="76">
        <v>50</v>
      </c>
      <c r="AL37" s="62"/>
      <c r="AM37" s="61"/>
      <c r="AN37" s="76">
        <v>50</v>
      </c>
      <c r="AO37" s="62"/>
      <c r="AP37" s="61"/>
      <c r="AQ37" s="76">
        <v>50</v>
      </c>
      <c r="AR37" s="62"/>
      <c r="AS37" s="61"/>
      <c r="AT37" s="76">
        <f>SUM(J37:AR37)</f>
        <v>550</v>
      </c>
      <c r="AU37" s="60"/>
      <c r="AV37" s="157"/>
      <c r="AW37" s="158"/>
      <c r="AX37" s="159"/>
      <c r="AY37" s="50"/>
    </row>
    <row r="38" spans="1:51" s="48" customFormat="1" ht="15" customHeight="1" x14ac:dyDescent="0.15">
      <c r="A38" s="183"/>
      <c r="B38" s="157"/>
      <c r="C38" s="158"/>
      <c r="D38" s="159"/>
      <c r="E38" s="172" t="s">
        <v>60</v>
      </c>
      <c r="F38" s="174" t="s">
        <v>63</v>
      </c>
      <c r="G38" s="174" t="s">
        <v>51</v>
      </c>
      <c r="H38" s="174" t="s">
        <v>64</v>
      </c>
      <c r="I38" s="96" t="s">
        <v>3</v>
      </c>
      <c r="J38" s="75" t="s">
        <v>39</v>
      </c>
      <c r="K38" s="98" t="s">
        <v>5</v>
      </c>
      <c r="L38" s="96" t="s">
        <v>3</v>
      </c>
      <c r="M38" s="75" t="s">
        <v>39</v>
      </c>
      <c r="N38" s="98" t="s">
        <v>5</v>
      </c>
      <c r="O38" s="96" t="s">
        <v>3</v>
      </c>
      <c r="P38" s="75" t="s">
        <v>39</v>
      </c>
      <c r="Q38" s="98" t="s">
        <v>5</v>
      </c>
      <c r="R38" s="96" t="s">
        <v>3</v>
      </c>
      <c r="S38" s="75" t="s">
        <v>39</v>
      </c>
      <c r="T38" s="98" t="s">
        <v>5</v>
      </c>
      <c r="U38" s="96" t="s">
        <v>3</v>
      </c>
      <c r="V38" s="75" t="s">
        <v>39</v>
      </c>
      <c r="W38" s="98" t="s">
        <v>5</v>
      </c>
      <c r="X38" s="96" t="s">
        <v>3</v>
      </c>
      <c r="Y38" s="75" t="s">
        <v>39</v>
      </c>
      <c r="Z38" s="98" t="s">
        <v>5</v>
      </c>
      <c r="AA38" s="96" t="s">
        <v>3</v>
      </c>
      <c r="AB38" s="75" t="s">
        <v>39</v>
      </c>
      <c r="AC38" s="98" t="s">
        <v>5</v>
      </c>
      <c r="AD38" s="96" t="s">
        <v>3</v>
      </c>
      <c r="AE38" s="75" t="s">
        <v>39</v>
      </c>
      <c r="AF38" s="98" t="s">
        <v>5</v>
      </c>
      <c r="AG38" s="96" t="s">
        <v>3</v>
      </c>
      <c r="AH38" s="75" t="s">
        <v>39</v>
      </c>
      <c r="AI38" s="98" t="s">
        <v>5</v>
      </c>
      <c r="AJ38" s="96" t="s">
        <v>3</v>
      </c>
      <c r="AK38" s="75" t="s">
        <v>39</v>
      </c>
      <c r="AL38" s="98" t="s">
        <v>5</v>
      </c>
      <c r="AM38" s="96" t="s">
        <v>3</v>
      </c>
      <c r="AN38" s="75" t="s">
        <v>39</v>
      </c>
      <c r="AO38" s="98" t="s">
        <v>5</v>
      </c>
      <c r="AP38" s="96" t="s">
        <v>3</v>
      </c>
      <c r="AQ38" s="75" t="s">
        <v>39</v>
      </c>
      <c r="AR38" s="98" t="s">
        <v>5</v>
      </c>
      <c r="AS38" s="96" t="s">
        <v>3</v>
      </c>
      <c r="AT38" s="77" t="s">
        <v>39</v>
      </c>
      <c r="AU38" s="97" t="s">
        <v>5</v>
      </c>
      <c r="AV38" s="157"/>
      <c r="AW38" s="158"/>
      <c r="AX38" s="159"/>
      <c r="AY38" s="50"/>
    </row>
    <row r="39" spans="1:51" s="48" customFormat="1" ht="15" customHeight="1" x14ac:dyDescent="0.15">
      <c r="A39" s="183"/>
      <c r="B39" s="157"/>
      <c r="C39" s="158"/>
      <c r="D39" s="159"/>
      <c r="E39" s="173"/>
      <c r="F39" s="175"/>
      <c r="G39" s="175"/>
      <c r="H39" s="175"/>
      <c r="I39" s="61"/>
      <c r="J39" s="76">
        <v>50</v>
      </c>
      <c r="K39" s="62"/>
      <c r="L39" s="61"/>
      <c r="M39" s="76">
        <v>50</v>
      </c>
      <c r="N39" s="62"/>
      <c r="O39" s="61"/>
      <c r="P39" s="76">
        <v>50</v>
      </c>
      <c r="Q39" s="62"/>
      <c r="R39" s="61"/>
      <c r="S39" s="76">
        <v>50</v>
      </c>
      <c r="T39" s="62"/>
      <c r="U39" s="61"/>
      <c r="V39" s="76">
        <v>50</v>
      </c>
      <c r="W39" s="62"/>
      <c r="X39" s="61"/>
      <c r="Y39" s="76">
        <v>50</v>
      </c>
      <c r="Z39" s="62"/>
      <c r="AA39" s="61"/>
      <c r="AB39" s="76">
        <v>50</v>
      </c>
      <c r="AC39" s="62"/>
      <c r="AD39" s="61"/>
      <c r="AE39" s="76">
        <v>50</v>
      </c>
      <c r="AF39" s="62"/>
      <c r="AG39" s="61"/>
      <c r="AH39" s="76">
        <v>50</v>
      </c>
      <c r="AI39" s="62"/>
      <c r="AJ39" s="61"/>
      <c r="AK39" s="76">
        <v>50</v>
      </c>
      <c r="AL39" s="62"/>
      <c r="AM39" s="61"/>
      <c r="AN39" s="76">
        <v>50</v>
      </c>
      <c r="AO39" s="62"/>
      <c r="AP39" s="61"/>
      <c r="AQ39" s="76">
        <v>50</v>
      </c>
      <c r="AR39" s="62"/>
      <c r="AS39" s="61"/>
      <c r="AT39" s="76">
        <f>SUM(J39:AR39)</f>
        <v>600</v>
      </c>
      <c r="AU39" s="60"/>
      <c r="AV39" s="157"/>
      <c r="AW39" s="158"/>
      <c r="AX39" s="159"/>
      <c r="AY39" s="50"/>
    </row>
    <row r="40" spans="1:51" s="48" customFormat="1" ht="15" customHeight="1" x14ac:dyDescent="0.15">
      <c r="A40" s="183"/>
      <c r="B40" s="157"/>
      <c r="C40" s="158"/>
      <c r="D40" s="159"/>
      <c r="E40" s="103"/>
      <c r="F40" s="174"/>
      <c r="G40" s="174"/>
      <c r="H40" s="174"/>
      <c r="I40" s="96" t="s">
        <v>3</v>
      </c>
      <c r="J40" s="75"/>
      <c r="K40" s="98" t="s">
        <v>5</v>
      </c>
      <c r="L40" s="96" t="s">
        <v>3</v>
      </c>
      <c r="M40" s="75"/>
      <c r="N40" s="98" t="s">
        <v>5</v>
      </c>
      <c r="O40" s="96" t="s">
        <v>3</v>
      </c>
      <c r="P40" s="75"/>
      <c r="Q40" s="98" t="s">
        <v>5</v>
      </c>
      <c r="R40" s="96" t="s">
        <v>3</v>
      </c>
      <c r="S40" s="75"/>
      <c r="T40" s="98" t="s">
        <v>5</v>
      </c>
      <c r="U40" s="96" t="s">
        <v>3</v>
      </c>
      <c r="V40" s="75"/>
      <c r="W40" s="98" t="s">
        <v>5</v>
      </c>
      <c r="X40" s="96" t="s">
        <v>3</v>
      </c>
      <c r="Y40" s="75"/>
      <c r="Z40" s="98" t="s">
        <v>5</v>
      </c>
      <c r="AA40" s="96" t="s">
        <v>3</v>
      </c>
      <c r="AB40" s="75"/>
      <c r="AC40" s="98" t="s">
        <v>5</v>
      </c>
      <c r="AD40" s="96" t="s">
        <v>3</v>
      </c>
      <c r="AE40" s="75"/>
      <c r="AF40" s="98" t="s">
        <v>5</v>
      </c>
      <c r="AG40" s="96" t="s">
        <v>3</v>
      </c>
      <c r="AH40" s="75"/>
      <c r="AI40" s="98" t="s">
        <v>5</v>
      </c>
      <c r="AJ40" s="96" t="s">
        <v>3</v>
      </c>
      <c r="AK40" s="75"/>
      <c r="AL40" s="98" t="s">
        <v>5</v>
      </c>
      <c r="AM40" s="96" t="s">
        <v>3</v>
      </c>
      <c r="AN40" s="75"/>
      <c r="AO40" s="98" t="s">
        <v>5</v>
      </c>
      <c r="AP40" s="96" t="s">
        <v>3</v>
      </c>
      <c r="AQ40" s="75"/>
      <c r="AR40" s="98" t="s">
        <v>5</v>
      </c>
      <c r="AS40" s="96" t="s">
        <v>3</v>
      </c>
      <c r="AT40" s="77">
        <f>SUM(J40:AR40)</f>
        <v>0</v>
      </c>
      <c r="AU40" s="97" t="s">
        <v>5</v>
      </c>
      <c r="AV40" s="157"/>
      <c r="AW40" s="158"/>
      <c r="AX40" s="159"/>
      <c r="AY40" s="50"/>
    </row>
    <row r="41" spans="1:51" s="48" customFormat="1" ht="15" customHeight="1" x14ac:dyDescent="0.15">
      <c r="A41" s="183"/>
      <c r="B41" s="160"/>
      <c r="C41" s="161"/>
      <c r="D41" s="162"/>
      <c r="E41" s="104"/>
      <c r="F41" s="175"/>
      <c r="G41" s="175"/>
      <c r="H41" s="175"/>
      <c r="I41" s="61"/>
      <c r="J41" s="76"/>
      <c r="K41" s="62"/>
      <c r="L41" s="61"/>
      <c r="M41" s="76"/>
      <c r="N41" s="62"/>
      <c r="O41" s="61"/>
      <c r="P41" s="76"/>
      <c r="Q41" s="62"/>
      <c r="R41" s="61"/>
      <c r="S41" s="76"/>
      <c r="T41" s="62"/>
      <c r="U41" s="61"/>
      <c r="V41" s="76"/>
      <c r="W41" s="62"/>
      <c r="X41" s="61"/>
      <c r="Y41" s="76"/>
      <c r="Z41" s="62"/>
      <c r="AA41" s="61"/>
      <c r="AB41" s="76"/>
      <c r="AC41" s="62"/>
      <c r="AD41" s="61"/>
      <c r="AE41" s="76"/>
      <c r="AF41" s="62"/>
      <c r="AG41" s="61"/>
      <c r="AH41" s="76"/>
      <c r="AI41" s="62"/>
      <c r="AJ41" s="61"/>
      <c r="AK41" s="76"/>
      <c r="AL41" s="62"/>
      <c r="AM41" s="61"/>
      <c r="AN41" s="76"/>
      <c r="AO41" s="62"/>
      <c r="AP41" s="61"/>
      <c r="AQ41" s="76"/>
      <c r="AR41" s="62"/>
      <c r="AS41" s="61"/>
      <c r="AT41" s="76">
        <f>SUM(J41:AR41)</f>
        <v>0</v>
      </c>
      <c r="AU41" s="60"/>
      <c r="AV41" s="160"/>
      <c r="AW41" s="161"/>
      <c r="AX41" s="162"/>
      <c r="AY41" s="50"/>
    </row>
    <row r="42" spans="1:51" s="48" customFormat="1" ht="15" customHeight="1" x14ac:dyDescent="0.15">
      <c r="A42" s="183"/>
      <c r="B42" s="57" t="s">
        <v>4</v>
      </c>
      <c r="C42" s="78">
        <v>0</v>
      </c>
      <c r="D42" s="59" t="s">
        <v>6</v>
      </c>
      <c r="E42" s="150" t="s">
        <v>60</v>
      </c>
      <c r="F42" s="152" t="s">
        <v>48</v>
      </c>
      <c r="G42" s="119"/>
      <c r="H42" s="120"/>
      <c r="I42" s="37" t="s">
        <v>3</v>
      </c>
      <c r="J42" s="79">
        <f>SUM(J34,J36,J38,J40)</f>
        <v>100</v>
      </c>
      <c r="K42" s="38" t="s">
        <v>5</v>
      </c>
      <c r="L42" s="37" t="s">
        <v>3</v>
      </c>
      <c r="M42" s="79">
        <f>SUM(M34,M36,M38,M40)</f>
        <v>100</v>
      </c>
      <c r="N42" s="38" t="s">
        <v>5</v>
      </c>
      <c r="O42" s="37" t="s">
        <v>3</v>
      </c>
      <c r="P42" s="79">
        <f>SUM(P34,P36,P38,P40)</f>
        <v>100</v>
      </c>
      <c r="Q42" s="38" t="s">
        <v>5</v>
      </c>
      <c r="R42" s="37" t="s">
        <v>3</v>
      </c>
      <c r="S42" s="79">
        <f>SUM(S34,S36,S38,S40)</f>
        <v>100</v>
      </c>
      <c r="T42" s="38" t="s">
        <v>5</v>
      </c>
      <c r="U42" s="37" t="s">
        <v>3</v>
      </c>
      <c r="V42" s="79">
        <f>SUM(V34,V36,V38,V40)</f>
        <v>100</v>
      </c>
      <c r="W42" s="38" t="s">
        <v>5</v>
      </c>
      <c r="X42" s="37" t="s">
        <v>3</v>
      </c>
      <c r="Y42" s="79">
        <f>SUM(Y34,Y36,Y38,Y40)</f>
        <v>100</v>
      </c>
      <c r="Z42" s="38" t="s">
        <v>5</v>
      </c>
      <c r="AA42" s="37" t="s">
        <v>3</v>
      </c>
      <c r="AB42" s="79">
        <f>SUM(AB34,AB36,AB38,AB40)</f>
        <v>100</v>
      </c>
      <c r="AC42" s="38" t="s">
        <v>5</v>
      </c>
      <c r="AD42" s="37" t="s">
        <v>3</v>
      </c>
      <c r="AE42" s="79">
        <f>SUM(AE34,AE36,AE38,AE40)</f>
        <v>50</v>
      </c>
      <c r="AF42" s="38" t="s">
        <v>5</v>
      </c>
      <c r="AG42" s="37" t="s">
        <v>3</v>
      </c>
      <c r="AH42" s="79">
        <f>SUM(AH34,AH36,AH38,AH40)</f>
        <v>100</v>
      </c>
      <c r="AI42" s="38" t="s">
        <v>5</v>
      </c>
      <c r="AJ42" s="37" t="s">
        <v>3</v>
      </c>
      <c r="AK42" s="79">
        <f>SUM(AK34,AK36,AK38,AK40)</f>
        <v>100</v>
      </c>
      <c r="AL42" s="38" t="s">
        <v>5</v>
      </c>
      <c r="AM42" s="37" t="s">
        <v>3</v>
      </c>
      <c r="AN42" s="79">
        <f>SUM(AN34,AN36,AN38,AN40)</f>
        <v>100</v>
      </c>
      <c r="AO42" s="38" t="s">
        <v>5</v>
      </c>
      <c r="AP42" s="37" t="s">
        <v>3</v>
      </c>
      <c r="AQ42" s="79">
        <f>SUM(AQ34,AQ36,AQ38,AQ40)</f>
        <v>100</v>
      </c>
      <c r="AR42" s="38" t="s">
        <v>5</v>
      </c>
      <c r="AS42" s="37" t="s">
        <v>3</v>
      </c>
      <c r="AT42" s="80">
        <f>SUM(AT34,AT36,AT38,AT40)</f>
        <v>1150</v>
      </c>
      <c r="AU42" s="58" t="s">
        <v>5</v>
      </c>
      <c r="AV42" s="57" t="s">
        <v>4</v>
      </c>
      <c r="AW42" s="81">
        <v>0</v>
      </c>
      <c r="AX42" s="56" t="s">
        <v>6</v>
      </c>
      <c r="AY42" s="50"/>
    </row>
    <row r="43" spans="1:51" s="48" customFormat="1" ht="15" customHeight="1" x14ac:dyDescent="0.15">
      <c r="A43" s="183"/>
      <c r="B43" s="54"/>
      <c r="C43" s="86">
        <v>300</v>
      </c>
      <c r="D43" s="53"/>
      <c r="E43" s="151"/>
      <c r="F43" s="153"/>
      <c r="G43" s="121"/>
      <c r="H43" s="122"/>
      <c r="I43" s="39"/>
      <c r="J43" s="83">
        <f>SUM(J35,J37,J39,J41)</f>
        <v>150</v>
      </c>
      <c r="K43" s="40"/>
      <c r="L43" s="39"/>
      <c r="M43" s="83">
        <f>SUM(M35,M37,M39,M41)</f>
        <v>150</v>
      </c>
      <c r="N43" s="40"/>
      <c r="O43" s="39"/>
      <c r="P43" s="83">
        <f>SUM(P35,P37,P39,P41)</f>
        <v>150</v>
      </c>
      <c r="Q43" s="40"/>
      <c r="R43" s="39"/>
      <c r="S43" s="83">
        <f>SUM(S35,S37,S39,S41)</f>
        <v>150</v>
      </c>
      <c r="T43" s="40"/>
      <c r="U43" s="39"/>
      <c r="V43" s="83">
        <f>SUM(V35,V37,V39,V41)</f>
        <v>150</v>
      </c>
      <c r="W43" s="40"/>
      <c r="X43" s="39"/>
      <c r="Y43" s="83">
        <f>SUM(Y35,Y37,Y39,Y41)</f>
        <v>150</v>
      </c>
      <c r="Z43" s="40"/>
      <c r="AA43" s="39"/>
      <c r="AB43" s="83">
        <f>SUM(AB35,AB37,AB39,AB41)</f>
        <v>150</v>
      </c>
      <c r="AC43" s="40"/>
      <c r="AD43" s="39"/>
      <c r="AE43" s="83">
        <f>SUM(AE35,AE37,AE39,AE41)</f>
        <v>100</v>
      </c>
      <c r="AF43" s="40"/>
      <c r="AG43" s="39"/>
      <c r="AH43" s="83">
        <f>SUM(AH35,AH37,AH39,AH41)</f>
        <v>150</v>
      </c>
      <c r="AI43" s="40"/>
      <c r="AJ43" s="39"/>
      <c r="AK43" s="83">
        <f>SUM(AK35,AK37,AK39,AK41)</f>
        <v>150</v>
      </c>
      <c r="AL43" s="40"/>
      <c r="AM43" s="39"/>
      <c r="AN43" s="83">
        <f>SUM(AN35,AN37,AN39,AN41)</f>
        <v>150</v>
      </c>
      <c r="AO43" s="40"/>
      <c r="AP43" s="39"/>
      <c r="AQ43" s="83">
        <f>SUM(AQ35,AQ37,AQ39,AQ41)</f>
        <v>150</v>
      </c>
      <c r="AR43" s="40"/>
      <c r="AS43" s="39"/>
      <c r="AT43" s="84">
        <f>SUM(AT35,AT37,AT39,AT41)</f>
        <v>1750</v>
      </c>
      <c r="AU43" s="55"/>
      <c r="AV43" s="54"/>
      <c r="AW43" s="85">
        <v>300</v>
      </c>
      <c r="AX43" s="53"/>
      <c r="AY43" s="50"/>
    </row>
    <row r="44" spans="1:51" s="48" customFormat="1" ht="15" customHeight="1" x14ac:dyDescent="0.15">
      <c r="A44" s="183"/>
      <c r="B44" s="154"/>
      <c r="C44" s="155"/>
      <c r="D44" s="156"/>
      <c r="E44" s="186" t="s">
        <v>65</v>
      </c>
      <c r="F44" s="188" t="s">
        <v>61</v>
      </c>
      <c r="G44" s="188" t="s">
        <v>50</v>
      </c>
      <c r="H44" s="188" t="s">
        <v>49</v>
      </c>
      <c r="I44" s="96" t="s">
        <v>3</v>
      </c>
      <c r="J44" s="75">
        <v>50</v>
      </c>
      <c r="K44" s="98" t="s">
        <v>5</v>
      </c>
      <c r="L44" s="96" t="s">
        <v>3</v>
      </c>
      <c r="M44" s="75">
        <v>50</v>
      </c>
      <c r="N44" s="98" t="s">
        <v>5</v>
      </c>
      <c r="O44" s="96" t="s">
        <v>3</v>
      </c>
      <c r="P44" s="75">
        <v>50</v>
      </c>
      <c r="Q44" s="98" t="s">
        <v>5</v>
      </c>
      <c r="R44" s="96" t="s">
        <v>3</v>
      </c>
      <c r="S44" s="75">
        <v>50</v>
      </c>
      <c r="T44" s="98" t="s">
        <v>5</v>
      </c>
      <c r="U44" s="96" t="s">
        <v>3</v>
      </c>
      <c r="V44" s="75">
        <v>50</v>
      </c>
      <c r="W44" s="98" t="s">
        <v>5</v>
      </c>
      <c r="X44" s="96" t="s">
        <v>3</v>
      </c>
      <c r="Y44" s="75">
        <v>50</v>
      </c>
      <c r="Z44" s="98" t="s">
        <v>5</v>
      </c>
      <c r="AA44" s="96" t="s">
        <v>3</v>
      </c>
      <c r="AB44" s="75">
        <v>50</v>
      </c>
      <c r="AC44" s="98" t="s">
        <v>5</v>
      </c>
      <c r="AD44" s="96" t="s">
        <v>3</v>
      </c>
      <c r="AE44" s="75">
        <v>50</v>
      </c>
      <c r="AF44" s="98" t="s">
        <v>5</v>
      </c>
      <c r="AG44" s="96" t="s">
        <v>3</v>
      </c>
      <c r="AH44" s="75">
        <v>50</v>
      </c>
      <c r="AI44" s="98" t="s">
        <v>5</v>
      </c>
      <c r="AJ44" s="96" t="s">
        <v>3</v>
      </c>
      <c r="AK44" s="75">
        <v>50</v>
      </c>
      <c r="AL44" s="98" t="s">
        <v>5</v>
      </c>
      <c r="AM44" s="96" t="s">
        <v>3</v>
      </c>
      <c r="AN44" s="75">
        <v>50</v>
      </c>
      <c r="AO44" s="98" t="s">
        <v>5</v>
      </c>
      <c r="AP44" s="96" t="s">
        <v>3</v>
      </c>
      <c r="AQ44" s="75">
        <v>50</v>
      </c>
      <c r="AR44" s="98" t="s">
        <v>5</v>
      </c>
      <c r="AS44" s="96" t="s">
        <v>3</v>
      </c>
      <c r="AT44" s="77">
        <f>SUM(I44:AR44)</f>
        <v>600</v>
      </c>
      <c r="AU44" s="97" t="s">
        <v>5</v>
      </c>
      <c r="AV44" s="154"/>
      <c r="AW44" s="155"/>
      <c r="AX44" s="156"/>
      <c r="AY44" s="50"/>
    </row>
    <row r="45" spans="1:51" s="48" customFormat="1" ht="15" customHeight="1" x14ac:dyDescent="0.15">
      <c r="A45" s="183"/>
      <c r="B45" s="157"/>
      <c r="C45" s="158"/>
      <c r="D45" s="159"/>
      <c r="E45" s="187"/>
      <c r="F45" s="189"/>
      <c r="G45" s="189"/>
      <c r="H45" s="189"/>
      <c r="I45" s="61"/>
      <c r="J45" s="76">
        <v>50</v>
      </c>
      <c r="K45" s="62"/>
      <c r="L45" s="61"/>
      <c r="M45" s="76">
        <v>50</v>
      </c>
      <c r="N45" s="62"/>
      <c r="O45" s="61"/>
      <c r="P45" s="76">
        <v>50</v>
      </c>
      <c r="Q45" s="62"/>
      <c r="R45" s="61"/>
      <c r="S45" s="76">
        <v>50</v>
      </c>
      <c r="T45" s="62"/>
      <c r="U45" s="61"/>
      <c r="V45" s="76">
        <v>50</v>
      </c>
      <c r="W45" s="62"/>
      <c r="X45" s="61"/>
      <c r="Y45" s="76">
        <v>50</v>
      </c>
      <c r="Z45" s="62"/>
      <c r="AA45" s="61"/>
      <c r="AB45" s="76">
        <v>50</v>
      </c>
      <c r="AC45" s="62"/>
      <c r="AD45" s="61"/>
      <c r="AE45" s="76">
        <v>50</v>
      </c>
      <c r="AF45" s="62"/>
      <c r="AG45" s="61"/>
      <c r="AH45" s="76">
        <v>50</v>
      </c>
      <c r="AI45" s="62"/>
      <c r="AJ45" s="61"/>
      <c r="AK45" s="76">
        <v>50</v>
      </c>
      <c r="AL45" s="62"/>
      <c r="AM45" s="61"/>
      <c r="AN45" s="76">
        <v>50</v>
      </c>
      <c r="AO45" s="62"/>
      <c r="AP45" s="61"/>
      <c r="AQ45" s="76">
        <v>50</v>
      </c>
      <c r="AR45" s="62"/>
      <c r="AS45" s="61"/>
      <c r="AT45" s="77">
        <f>SUM(I45:AR45)</f>
        <v>600</v>
      </c>
      <c r="AU45" s="60"/>
      <c r="AV45" s="157"/>
      <c r="AW45" s="158"/>
      <c r="AX45" s="159"/>
      <c r="AY45" s="50"/>
    </row>
    <row r="46" spans="1:51" s="48" customFormat="1" ht="15" customHeight="1" x14ac:dyDescent="0.15">
      <c r="A46" s="183"/>
      <c r="B46" s="157"/>
      <c r="C46" s="158"/>
      <c r="D46" s="159"/>
      <c r="E46" s="176"/>
      <c r="F46" s="178"/>
      <c r="G46" s="178"/>
      <c r="H46" s="178"/>
      <c r="I46" s="96" t="s">
        <v>3</v>
      </c>
      <c r="J46" s="75"/>
      <c r="K46" s="98" t="s">
        <v>5</v>
      </c>
      <c r="L46" s="96" t="s">
        <v>3</v>
      </c>
      <c r="M46" s="75"/>
      <c r="N46" s="98" t="s">
        <v>5</v>
      </c>
      <c r="O46" s="96" t="s">
        <v>3</v>
      </c>
      <c r="P46" s="75"/>
      <c r="Q46" s="98" t="s">
        <v>5</v>
      </c>
      <c r="R46" s="96" t="s">
        <v>3</v>
      </c>
      <c r="S46" s="75"/>
      <c r="T46" s="98" t="s">
        <v>5</v>
      </c>
      <c r="U46" s="96" t="s">
        <v>3</v>
      </c>
      <c r="V46" s="75"/>
      <c r="W46" s="98" t="s">
        <v>5</v>
      </c>
      <c r="X46" s="96" t="s">
        <v>3</v>
      </c>
      <c r="Y46" s="75"/>
      <c r="Z46" s="98" t="s">
        <v>5</v>
      </c>
      <c r="AA46" s="96" t="s">
        <v>3</v>
      </c>
      <c r="AB46" s="75"/>
      <c r="AC46" s="98" t="s">
        <v>5</v>
      </c>
      <c r="AD46" s="96" t="s">
        <v>3</v>
      </c>
      <c r="AE46" s="75"/>
      <c r="AF46" s="98" t="s">
        <v>5</v>
      </c>
      <c r="AG46" s="96" t="s">
        <v>3</v>
      </c>
      <c r="AH46" s="75"/>
      <c r="AI46" s="98" t="s">
        <v>5</v>
      </c>
      <c r="AJ46" s="96" t="s">
        <v>3</v>
      </c>
      <c r="AK46" s="75"/>
      <c r="AL46" s="98" t="s">
        <v>5</v>
      </c>
      <c r="AM46" s="96" t="s">
        <v>3</v>
      </c>
      <c r="AN46" s="75"/>
      <c r="AO46" s="98" t="s">
        <v>5</v>
      </c>
      <c r="AP46" s="96" t="s">
        <v>3</v>
      </c>
      <c r="AQ46" s="75"/>
      <c r="AR46" s="98" t="s">
        <v>5</v>
      </c>
      <c r="AS46" s="96" t="s">
        <v>3</v>
      </c>
      <c r="AT46" s="75"/>
      <c r="AU46" s="97" t="s">
        <v>5</v>
      </c>
      <c r="AV46" s="157"/>
      <c r="AW46" s="158"/>
      <c r="AX46" s="159"/>
      <c r="AY46" s="50"/>
    </row>
    <row r="47" spans="1:51" s="48" customFormat="1" ht="15" customHeight="1" x14ac:dyDescent="0.15">
      <c r="A47" s="183"/>
      <c r="B47" s="157"/>
      <c r="C47" s="158"/>
      <c r="D47" s="159"/>
      <c r="E47" s="177"/>
      <c r="F47" s="179"/>
      <c r="G47" s="179"/>
      <c r="H47" s="179"/>
      <c r="I47" s="61"/>
      <c r="J47" s="76"/>
      <c r="K47" s="62"/>
      <c r="L47" s="61"/>
      <c r="M47" s="76"/>
      <c r="N47" s="62"/>
      <c r="O47" s="61"/>
      <c r="P47" s="76"/>
      <c r="Q47" s="62"/>
      <c r="R47" s="61"/>
      <c r="S47" s="76"/>
      <c r="T47" s="62"/>
      <c r="U47" s="61"/>
      <c r="V47" s="76"/>
      <c r="W47" s="62"/>
      <c r="X47" s="61"/>
      <c r="Y47" s="76"/>
      <c r="Z47" s="62"/>
      <c r="AA47" s="61"/>
      <c r="AB47" s="76"/>
      <c r="AC47" s="62"/>
      <c r="AD47" s="61"/>
      <c r="AE47" s="76"/>
      <c r="AF47" s="62"/>
      <c r="AG47" s="61"/>
      <c r="AH47" s="76"/>
      <c r="AI47" s="62"/>
      <c r="AJ47" s="61"/>
      <c r="AK47" s="76"/>
      <c r="AL47" s="62"/>
      <c r="AM47" s="61"/>
      <c r="AN47" s="76"/>
      <c r="AO47" s="62"/>
      <c r="AP47" s="61"/>
      <c r="AQ47" s="76"/>
      <c r="AR47" s="62"/>
      <c r="AS47" s="61"/>
      <c r="AT47" s="76"/>
      <c r="AU47" s="60"/>
      <c r="AV47" s="157"/>
      <c r="AW47" s="158"/>
      <c r="AX47" s="159"/>
      <c r="AY47" s="50"/>
    </row>
    <row r="48" spans="1:51" s="48" customFormat="1" ht="15" customHeight="1" x14ac:dyDescent="0.15">
      <c r="A48" s="183"/>
      <c r="B48" s="157"/>
      <c r="C48" s="158"/>
      <c r="D48" s="159"/>
      <c r="E48" s="176"/>
      <c r="F48" s="178"/>
      <c r="G48" s="178"/>
      <c r="H48" s="178"/>
      <c r="I48" s="96" t="s">
        <v>3</v>
      </c>
      <c r="J48" s="75"/>
      <c r="K48" s="98" t="s">
        <v>5</v>
      </c>
      <c r="L48" s="96" t="s">
        <v>3</v>
      </c>
      <c r="M48" s="75"/>
      <c r="N48" s="98" t="s">
        <v>5</v>
      </c>
      <c r="O48" s="96" t="s">
        <v>3</v>
      </c>
      <c r="P48" s="75"/>
      <c r="Q48" s="98" t="s">
        <v>5</v>
      </c>
      <c r="R48" s="96" t="s">
        <v>3</v>
      </c>
      <c r="S48" s="75"/>
      <c r="T48" s="98" t="s">
        <v>5</v>
      </c>
      <c r="U48" s="96" t="s">
        <v>3</v>
      </c>
      <c r="V48" s="75"/>
      <c r="W48" s="98" t="s">
        <v>5</v>
      </c>
      <c r="X48" s="96" t="s">
        <v>3</v>
      </c>
      <c r="Y48" s="75"/>
      <c r="Z48" s="98" t="s">
        <v>5</v>
      </c>
      <c r="AA48" s="96" t="s">
        <v>3</v>
      </c>
      <c r="AB48" s="75"/>
      <c r="AC48" s="98" t="s">
        <v>5</v>
      </c>
      <c r="AD48" s="96" t="s">
        <v>3</v>
      </c>
      <c r="AE48" s="75"/>
      <c r="AF48" s="98" t="s">
        <v>5</v>
      </c>
      <c r="AG48" s="96" t="s">
        <v>3</v>
      </c>
      <c r="AH48" s="75"/>
      <c r="AI48" s="98" t="s">
        <v>5</v>
      </c>
      <c r="AJ48" s="96" t="s">
        <v>3</v>
      </c>
      <c r="AK48" s="75"/>
      <c r="AL48" s="98" t="s">
        <v>5</v>
      </c>
      <c r="AM48" s="96" t="s">
        <v>3</v>
      </c>
      <c r="AN48" s="75"/>
      <c r="AO48" s="98" t="s">
        <v>5</v>
      </c>
      <c r="AP48" s="96" t="s">
        <v>3</v>
      </c>
      <c r="AQ48" s="75"/>
      <c r="AR48" s="98" t="s">
        <v>5</v>
      </c>
      <c r="AS48" s="96" t="s">
        <v>3</v>
      </c>
      <c r="AT48" s="75"/>
      <c r="AU48" s="97" t="s">
        <v>5</v>
      </c>
      <c r="AV48" s="157"/>
      <c r="AW48" s="158"/>
      <c r="AX48" s="159"/>
      <c r="AY48" s="50"/>
    </row>
    <row r="49" spans="1:51" s="48" customFormat="1" ht="15" customHeight="1" x14ac:dyDescent="0.15">
      <c r="A49" s="183"/>
      <c r="B49" s="157"/>
      <c r="C49" s="158"/>
      <c r="D49" s="159"/>
      <c r="E49" s="177"/>
      <c r="F49" s="179"/>
      <c r="G49" s="179"/>
      <c r="H49" s="179"/>
      <c r="I49" s="61"/>
      <c r="J49" s="76"/>
      <c r="K49" s="62"/>
      <c r="L49" s="61"/>
      <c r="M49" s="76"/>
      <c r="N49" s="62"/>
      <c r="O49" s="61"/>
      <c r="P49" s="76"/>
      <c r="Q49" s="62"/>
      <c r="R49" s="61"/>
      <c r="S49" s="76"/>
      <c r="T49" s="62"/>
      <c r="U49" s="61"/>
      <c r="V49" s="76"/>
      <c r="W49" s="62"/>
      <c r="X49" s="61"/>
      <c r="Y49" s="76"/>
      <c r="Z49" s="62"/>
      <c r="AA49" s="61"/>
      <c r="AB49" s="76"/>
      <c r="AC49" s="62"/>
      <c r="AD49" s="61"/>
      <c r="AE49" s="76"/>
      <c r="AF49" s="62"/>
      <c r="AG49" s="61"/>
      <c r="AH49" s="76"/>
      <c r="AI49" s="62"/>
      <c r="AJ49" s="61"/>
      <c r="AK49" s="76"/>
      <c r="AL49" s="62"/>
      <c r="AM49" s="61"/>
      <c r="AN49" s="76"/>
      <c r="AO49" s="62"/>
      <c r="AP49" s="61"/>
      <c r="AQ49" s="76"/>
      <c r="AR49" s="62"/>
      <c r="AS49" s="61"/>
      <c r="AT49" s="76"/>
      <c r="AU49" s="60"/>
      <c r="AV49" s="157"/>
      <c r="AW49" s="158"/>
      <c r="AX49" s="159"/>
      <c r="AY49" s="50"/>
    </row>
    <row r="50" spans="1:51" s="48" customFormat="1" ht="15" customHeight="1" x14ac:dyDescent="0.15">
      <c r="A50" s="183"/>
      <c r="B50" s="157"/>
      <c r="C50" s="158"/>
      <c r="D50" s="159"/>
      <c r="E50" s="176"/>
      <c r="F50" s="178"/>
      <c r="G50" s="178"/>
      <c r="H50" s="178"/>
      <c r="I50" s="96" t="s">
        <v>3</v>
      </c>
      <c r="J50" s="75"/>
      <c r="K50" s="98" t="s">
        <v>5</v>
      </c>
      <c r="L50" s="96" t="s">
        <v>3</v>
      </c>
      <c r="M50" s="75"/>
      <c r="N50" s="98" t="s">
        <v>5</v>
      </c>
      <c r="O50" s="96" t="s">
        <v>3</v>
      </c>
      <c r="P50" s="75"/>
      <c r="Q50" s="98" t="s">
        <v>5</v>
      </c>
      <c r="R50" s="96" t="s">
        <v>3</v>
      </c>
      <c r="S50" s="75"/>
      <c r="T50" s="98" t="s">
        <v>5</v>
      </c>
      <c r="U50" s="96" t="s">
        <v>3</v>
      </c>
      <c r="V50" s="75"/>
      <c r="W50" s="98" t="s">
        <v>5</v>
      </c>
      <c r="X50" s="96" t="s">
        <v>3</v>
      </c>
      <c r="Y50" s="75"/>
      <c r="Z50" s="98" t="s">
        <v>5</v>
      </c>
      <c r="AA50" s="96" t="s">
        <v>3</v>
      </c>
      <c r="AB50" s="75"/>
      <c r="AC50" s="98" t="s">
        <v>5</v>
      </c>
      <c r="AD50" s="96" t="s">
        <v>3</v>
      </c>
      <c r="AE50" s="75"/>
      <c r="AF50" s="98" t="s">
        <v>5</v>
      </c>
      <c r="AG50" s="96" t="s">
        <v>3</v>
      </c>
      <c r="AH50" s="75"/>
      <c r="AI50" s="98" t="s">
        <v>5</v>
      </c>
      <c r="AJ50" s="96" t="s">
        <v>3</v>
      </c>
      <c r="AK50" s="75"/>
      <c r="AL50" s="98" t="s">
        <v>5</v>
      </c>
      <c r="AM50" s="96" t="s">
        <v>3</v>
      </c>
      <c r="AN50" s="75"/>
      <c r="AO50" s="98" t="s">
        <v>5</v>
      </c>
      <c r="AP50" s="96" t="s">
        <v>3</v>
      </c>
      <c r="AQ50" s="75"/>
      <c r="AR50" s="98" t="s">
        <v>5</v>
      </c>
      <c r="AS50" s="96" t="s">
        <v>3</v>
      </c>
      <c r="AT50" s="75"/>
      <c r="AU50" s="97" t="s">
        <v>5</v>
      </c>
      <c r="AV50" s="157"/>
      <c r="AW50" s="158"/>
      <c r="AX50" s="159"/>
      <c r="AY50" s="50"/>
    </row>
    <row r="51" spans="1:51" s="48" customFormat="1" ht="15" customHeight="1" x14ac:dyDescent="0.15">
      <c r="A51" s="183"/>
      <c r="B51" s="160"/>
      <c r="C51" s="161"/>
      <c r="D51" s="162"/>
      <c r="E51" s="177"/>
      <c r="F51" s="179"/>
      <c r="G51" s="179"/>
      <c r="H51" s="179"/>
      <c r="I51" s="61"/>
      <c r="J51" s="76"/>
      <c r="K51" s="62"/>
      <c r="L51" s="61"/>
      <c r="M51" s="76"/>
      <c r="N51" s="62"/>
      <c r="O51" s="61"/>
      <c r="P51" s="76"/>
      <c r="Q51" s="62"/>
      <c r="R51" s="61"/>
      <c r="S51" s="76"/>
      <c r="T51" s="62"/>
      <c r="U51" s="61"/>
      <c r="V51" s="76"/>
      <c r="W51" s="62"/>
      <c r="X51" s="61"/>
      <c r="Y51" s="76"/>
      <c r="Z51" s="62"/>
      <c r="AA51" s="61"/>
      <c r="AB51" s="76"/>
      <c r="AC51" s="62"/>
      <c r="AD51" s="61"/>
      <c r="AE51" s="76"/>
      <c r="AF51" s="62"/>
      <c r="AG51" s="61"/>
      <c r="AH51" s="76"/>
      <c r="AI51" s="62"/>
      <c r="AJ51" s="61"/>
      <c r="AK51" s="76"/>
      <c r="AL51" s="62"/>
      <c r="AM51" s="61"/>
      <c r="AN51" s="76"/>
      <c r="AO51" s="62"/>
      <c r="AP51" s="61"/>
      <c r="AQ51" s="76"/>
      <c r="AR51" s="62"/>
      <c r="AS51" s="61"/>
      <c r="AT51" s="76"/>
      <c r="AU51" s="60"/>
      <c r="AV51" s="160"/>
      <c r="AW51" s="161"/>
      <c r="AX51" s="162"/>
      <c r="AY51" s="50"/>
    </row>
    <row r="52" spans="1:51" s="48" customFormat="1" ht="15" customHeight="1" x14ac:dyDescent="0.15">
      <c r="A52" s="183"/>
      <c r="B52" s="57" t="s">
        <v>4</v>
      </c>
      <c r="C52" s="78">
        <v>0</v>
      </c>
      <c r="D52" s="59" t="s">
        <v>6</v>
      </c>
      <c r="E52" s="150" t="s">
        <v>65</v>
      </c>
      <c r="F52" s="152" t="s">
        <v>48</v>
      </c>
      <c r="G52" s="119"/>
      <c r="H52" s="120"/>
      <c r="I52" s="37" t="s">
        <v>3</v>
      </c>
      <c r="J52" s="79">
        <f>SUM(J44,J46,J48,J50)</f>
        <v>50</v>
      </c>
      <c r="K52" s="38" t="s">
        <v>5</v>
      </c>
      <c r="L52" s="37" t="s">
        <v>3</v>
      </c>
      <c r="M52" s="79">
        <f>SUM(M44,M46,M48,M50)</f>
        <v>50</v>
      </c>
      <c r="N52" s="38" t="s">
        <v>5</v>
      </c>
      <c r="O52" s="37" t="s">
        <v>3</v>
      </c>
      <c r="P52" s="79">
        <f>SUM(P44,P46,P48,P50)</f>
        <v>50</v>
      </c>
      <c r="Q52" s="38" t="s">
        <v>5</v>
      </c>
      <c r="R52" s="37" t="s">
        <v>3</v>
      </c>
      <c r="S52" s="79">
        <f>SUM(S44,S46,S48,S50)</f>
        <v>50</v>
      </c>
      <c r="T52" s="38" t="s">
        <v>5</v>
      </c>
      <c r="U52" s="37" t="s">
        <v>3</v>
      </c>
      <c r="V52" s="79">
        <f>SUM(V44,V46,V48,V50)</f>
        <v>50</v>
      </c>
      <c r="W52" s="38" t="s">
        <v>5</v>
      </c>
      <c r="X52" s="37" t="s">
        <v>3</v>
      </c>
      <c r="Y52" s="79">
        <f>SUM(Y44,Y46,Y48,Y50)</f>
        <v>50</v>
      </c>
      <c r="Z52" s="38" t="s">
        <v>5</v>
      </c>
      <c r="AA52" s="37" t="s">
        <v>3</v>
      </c>
      <c r="AB52" s="79">
        <f>SUM(AB44,AB46,AB48,AB50)</f>
        <v>50</v>
      </c>
      <c r="AC52" s="38" t="s">
        <v>5</v>
      </c>
      <c r="AD52" s="37" t="s">
        <v>3</v>
      </c>
      <c r="AE52" s="79">
        <f>SUM(AE44,AE46,AE48,AE50)</f>
        <v>50</v>
      </c>
      <c r="AF52" s="38" t="s">
        <v>5</v>
      </c>
      <c r="AG52" s="37" t="s">
        <v>3</v>
      </c>
      <c r="AH52" s="79">
        <f>SUM(AH44,AH46,AH48,AH50)</f>
        <v>50</v>
      </c>
      <c r="AI52" s="38" t="s">
        <v>5</v>
      </c>
      <c r="AJ52" s="37" t="s">
        <v>3</v>
      </c>
      <c r="AK52" s="79">
        <f>SUM(AK44,AK46,AK48,AK50)</f>
        <v>50</v>
      </c>
      <c r="AL52" s="38" t="s">
        <v>5</v>
      </c>
      <c r="AM52" s="37" t="s">
        <v>3</v>
      </c>
      <c r="AN52" s="79">
        <f>SUM(AN44,AN46,AN48,AN50)</f>
        <v>50</v>
      </c>
      <c r="AO52" s="38" t="s">
        <v>5</v>
      </c>
      <c r="AP52" s="37" t="s">
        <v>3</v>
      </c>
      <c r="AQ52" s="79">
        <f>SUM(AQ44,AQ46,AQ48,AQ50)</f>
        <v>50</v>
      </c>
      <c r="AR52" s="38" t="s">
        <v>5</v>
      </c>
      <c r="AS52" s="37" t="s">
        <v>3</v>
      </c>
      <c r="AT52" s="79">
        <f>SUM(AT44,AT46,AT48,AT50)</f>
        <v>600</v>
      </c>
      <c r="AU52" s="58" t="s">
        <v>5</v>
      </c>
      <c r="AV52" s="57" t="s">
        <v>4</v>
      </c>
      <c r="AW52" s="81">
        <v>0</v>
      </c>
      <c r="AX52" s="56" t="s">
        <v>6</v>
      </c>
      <c r="AY52" s="50"/>
    </row>
    <row r="53" spans="1:51" s="48" customFormat="1" ht="15" customHeight="1" x14ac:dyDescent="0.15">
      <c r="A53" s="183"/>
      <c r="B53" s="54"/>
      <c r="C53" s="86">
        <v>200</v>
      </c>
      <c r="D53" s="53"/>
      <c r="E53" s="151"/>
      <c r="F53" s="153"/>
      <c r="G53" s="121"/>
      <c r="H53" s="122"/>
      <c r="I53" s="39"/>
      <c r="J53" s="83">
        <f>SUM(J45,J47,J49,J51)</f>
        <v>50</v>
      </c>
      <c r="K53" s="40"/>
      <c r="L53" s="39"/>
      <c r="M53" s="83">
        <f>SUM(M45,M47,M49,M51)</f>
        <v>50</v>
      </c>
      <c r="N53" s="40"/>
      <c r="O53" s="39"/>
      <c r="P53" s="83">
        <f>SUM(P45,P47,P49,P51)</f>
        <v>50</v>
      </c>
      <c r="Q53" s="40"/>
      <c r="R53" s="39"/>
      <c r="S53" s="83">
        <f>SUM(S45,S47,S49,S51)</f>
        <v>50</v>
      </c>
      <c r="T53" s="40"/>
      <c r="U53" s="39"/>
      <c r="V53" s="83">
        <f>SUM(V45,V47,V49,V51)</f>
        <v>50</v>
      </c>
      <c r="W53" s="40"/>
      <c r="X53" s="39"/>
      <c r="Y53" s="83">
        <f>SUM(Y45,Y47,Y49,Y51)</f>
        <v>50</v>
      </c>
      <c r="Z53" s="40"/>
      <c r="AA53" s="39"/>
      <c r="AB53" s="83">
        <f>SUM(AB45,AB47,AB49,AB51)</f>
        <v>50</v>
      </c>
      <c r="AC53" s="40"/>
      <c r="AD53" s="39"/>
      <c r="AE53" s="83">
        <f>SUM(AE45,AE47,AE49,AE51)</f>
        <v>50</v>
      </c>
      <c r="AF53" s="40"/>
      <c r="AG53" s="39"/>
      <c r="AH53" s="83">
        <f>SUM(AH45,AH47,AH49,AH51)</f>
        <v>50</v>
      </c>
      <c r="AI53" s="40"/>
      <c r="AJ53" s="39"/>
      <c r="AK53" s="83">
        <f>SUM(AK45,AK47,AK49,AK51)</f>
        <v>50</v>
      </c>
      <c r="AL53" s="40"/>
      <c r="AM53" s="39"/>
      <c r="AN53" s="83">
        <f>SUM(AN45,AN47,AN49,AN51)</f>
        <v>50</v>
      </c>
      <c r="AO53" s="40"/>
      <c r="AP53" s="39"/>
      <c r="AQ53" s="83">
        <f>SUM(AQ45,AQ47,AQ49,AQ51)</f>
        <v>50</v>
      </c>
      <c r="AR53" s="40"/>
      <c r="AS53" s="39"/>
      <c r="AT53" s="83">
        <f>SUM(AT45,AT47,AT49,AT51)</f>
        <v>600</v>
      </c>
      <c r="AU53" s="55"/>
      <c r="AV53" s="54"/>
      <c r="AW53" s="85">
        <v>200</v>
      </c>
      <c r="AX53" s="53"/>
      <c r="AY53" s="50"/>
    </row>
    <row r="54" spans="1:51" s="48" customFormat="1" ht="15" customHeight="1" x14ac:dyDescent="0.15">
      <c r="A54" s="184"/>
      <c r="B54" s="11" t="s">
        <v>4</v>
      </c>
      <c r="C54" s="87">
        <v>0</v>
      </c>
      <c r="D54" s="12" t="s">
        <v>6</v>
      </c>
      <c r="E54" s="117" t="str">
        <f>CONCATENATE(A34,"計")</f>
        <v>令和６年度計</v>
      </c>
      <c r="F54" s="123"/>
      <c r="G54" s="123"/>
      <c r="H54" s="124"/>
      <c r="I54" s="43" t="s">
        <v>3</v>
      </c>
      <c r="J54" s="87">
        <f>SUM(J42,J52)</f>
        <v>150</v>
      </c>
      <c r="K54" s="45" t="s">
        <v>5</v>
      </c>
      <c r="L54" s="43" t="s">
        <v>3</v>
      </c>
      <c r="M54" s="87">
        <f>SUM(M42,M52)</f>
        <v>150</v>
      </c>
      <c r="N54" s="45" t="s">
        <v>5</v>
      </c>
      <c r="O54" s="43" t="s">
        <v>3</v>
      </c>
      <c r="P54" s="87">
        <f>SUM(P42,P52)</f>
        <v>150</v>
      </c>
      <c r="Q54" s="45" t="s">
        <v>5</v>
      </c>
      <c r="R54" s="43" t="s">
        <v>3</v>
      </c>
      <c r="S54" s="87">
        <f>SUM(S42,S52)</f>
        <v>150</v>
      </c>
      <c r="T54" s="45" t="s">
        <v>5</v>
      </c>
      <c r="U54" s="43" t="s">
        <v>3</v>
      </c>
      <c r="V54" s="87">
        <f>SUM(V42,V52)</f>
        <v>150</v>
      </c>
      <c r="W54" s="45" t="s">
        <v>5</v>
      </c>
      <c r="X54" s="43" t="s">
        <v>3</v>
      </c>
      <c r="Y54" s="87">
        <f>SUM(Y42,Y52)</f>
        <v>150</v>
      </c>
      <c r="Z54" s="45" t="s">
        <v>5</v>
      </c>
      <c r="AA54" s="43" t="s">
        <v>3</v>
      </c>
      <c r="AB54" s="87">
        <f>SUM(AB42,AB52)</f>
        <v>150</v>
      </c>
      <c r="AC54" s="45" t="s">
        <v>5</v>
      </c>
      <c r="AD54" s="43" t="s">
        <v>3</v>
      </c>
      <c r="AE54" s="87">
        <f>SUM(AE42,AE52)</f>
        <v>100</v>
      </c>
      <c r="AF54" s="45" t="s">
        <v>5</v>
      </c>
      <c r="AG54" s="43" t="s">
        <v>3</v>
      </c>
      <c r="AH54" s="87">
        <f>SUM(AH42,AH52)</f>
        <v>150</v>
      </c>
      <c r="AI54" s="45" t="s">
        <v>5</v>
      </c>
      <c r="AJ54" s="43" t="s">
        <v>3</v>
      </c>
      <c r="AK54" s="87">
        <f>SUM(AK42,AK52)</f>
        <v>150</v>
      </c>
      <c r="AL54" s="45" t="s">
        <v>5</v>
      </c>
      <c r="AM54" s="43" t="s">
        <v>3</v>
      </c>
      <c r="AN54" s="87">
        <f>SUM(AN42,AN52)</f>
        <v>150</v>
      </c>
      <c r="AO54" s="45" t="s">
        <v>5</v>
      </c>
      <c r="AP54" s="43" t="s">
        <v>3</v>
      </c>
      <c r="AQ54" s="87">
        <f>SUM(AQ42,AQ52)</f>
        <v>150</v>
      </c>
      <c r="AR54" s="45" t="s">
        <v>5</v>
      </c>
      <c r="AS54" s="43" t="s">
        <v>3</v>
      </c>
      <c r="AT54" s="87">
        <f>SUM(AT42,AT52)</f>
        <v>1750</v>
      </c>
      <c r="AU54" s="44" t="s">
        <v>5</v>
      </c>
      <c r="AV54" s="52" t="s">
        <v>3</v>
      </c>
      <c r="AW54" s="87">
        <v>0</v>
      </c>
      <c r="AX54" s="51" t="s">
        <v>5</v>
      </c>
      <c r="AY54" s="50"/>
    </row>
    <row r="55" spans="1:51" s="48" customFormat="1" ht="15" customHeight="1" x14ac:dyDescent="0.15">
      <c r="A55" s="185"/>
      <c r="B55" s="95"/>
      <c r="C55" s="88">
        <v>500</v>
      </c>
      <c r="D55" s="14"/>
      <c r="E55" s="118"/>
      <c r="F55" s="125"/>
      <c r="G55" s="125"/>
      <c r="H55" s="126"/>
      <c r="I55" s="15"/>
      <c r="J55" s="87">
        <f>SUM(J43,J53)</f>
        <v>200</v>
      </c>
      <c r="K55" s="14"/>
      <c r="L55" s="15"/>
      <c r="M55" s="87">
        <f>SUM(M43,M53)</f>
        <v>200</v>
      </c>
      <c r="N55" s="14"/>
      <c r="O55" s="15"/>
      <c r="P55" s="87">
        <f>SUM(P43,P53)</f>
        <v>200</v>
      </c>
      <c r="Q55" s="14"/>
      <c r="R55" s="15"/>
      <c r="S55" s="87">
        <f>SUM(S43,S53)</f>
        <v>200</v>
      </c>
      <c r="T55" s="14"/>
      <c r="U55" s="15"/>
      <c r="V55" s="87">
        <f>SUM(V43,V53)</f>
        <v>200</v>
      </c>
      <c r="W55" s="14"/>
      <c r="X55" s="15"/>
      <c r="Y55" s="87">
        <f>SUM(Y43,Y53)</f>
        <v>200</v>
      </c>
      <c r="Z55" s="14"/>
      <c r="AA55" s="15"/>
      <c r="AB55" s="87">
        <f>SUM(AB43,AB53)</f>
        <v>200</v>
      </c>
      <c r="AC55" s="14"/>
      <c r="AD55" s="15"/>
      <c r="AE55" s="87">
        <f>SUM(AE43,AE53)</f>
        <v>150</v>
      </c>
      <c r="AF55" s="14"/>
      <c r="AG55" s="15"/>
      <c r="AH55" s="87">
        <f>SUM(AH43,AH53)</f>
        <v>200</v>
      </c>
      <c r="AI55" s="14"/>
      <c r="AJ55" s="15"/>
      <c r="AK55" s="87">
        <f>SUM(AK43,AK53)</f>
        <v>200</v>
      </c>
      <c r="AL55" s="14"/>
      <c r="AM55" s="15"/>
      <c r="AN55" s="87">
        <f>SUM(AN43,AN53)</f>
        <v>200</v>
      </c>
      <c r="AO55" s="14"/>
      <c r="AP55" s="15"/>
      <c r="AQ55" s="87">
        <f>SUM(AQ43,AQ53)</f>
        <v>200</v>
      </c>
      <c r="AR55" s="14"/>
      <c r="AS55" s="15"/>
      <c r="AT55" s="87">
        <f>SUM(AT43,AT53)</f>
        <v>2350</v>
      </c>
      <c r="AU55" s="49"/>
      <c r="AV55" s="15"/>
      <c r="AW55" s="88">
        <v>500</v>
      </c>
      <c r="AX55" s="14"/>
    </row>
    <row r="56" spans="1:51" s="48" customFormat="1" ht="13.5" customHeight="1" x14ac:dyDescent="0.15">
      <c r="A56" s="181" t="s">
        <v>1</v>
      </c>
      <c r="B56" s="181"/>
      <c r="C56" s="92"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89"/>
      <c r="E56" s="89"/>
      <c r="F56" s="89"/>
      <c r="G56" s="89"/>
      <c r="H56" s="89"/>
      <c r="I56" s="89"/>
      <c r="J56" s="89"/>
      <c r="K56" s="89"/>
      <c r="L56" s="89"/>
      <c r="M56" s="89"/>
      <c r="N56" s="89"/>
      <c r="O56" s="89"/>
      <c r="P56" s="89"/>
      <c r="Q56" s="89"/>
      <c r="R56" s="89"/>
      <c r="S56" s="89"/>
      <c r="T56" s="89"/>
      <c r="U56" s="89"/>
      <c r="V56" s="89"/>
      <c r="W56" s="89"/>
      <c r="X56" s="89"/>
      <c r="Y56" s="89"/>
      <c r="Z56" s="89"/>
      <c r="AA56" s="89"/>
      <c r="AB56" s="89"/>
      <c r="AC56" s="89"/>
      <c r="AD56" s="89"/>
      <c r="AE56" s="89"/>
      <c r="AF56" s="89"/>
      <c r="AG56" s="89"/>
      <c r="AH56" s="89"/>
      <c r="AI56" s="89"/>
      <c r="AJ56" s="89"/>
      <c r="AK56" s="89"/>
      <c r="AL56" s="89"/>
      <c r="AM56" s="89"/>
      <c r="AN56" s="89"/>
      <c r="AO56" s="89"/>
      <c r="AP56" s="89"/>
      <c r="AQ56" s="89"/>
      <c r="AR56" s="89"/>
      <c r="AS56" s="89"/>
      <c r="AT56" s="89"/>
      <c r="AU56" s="89"/>
      <c r="AV56" s="90"/>
      <c r="AW56" s="90"/>
      <c r="AX56" s="90"/>
    </row>
    <row r="57" spans="1:51" s="48" customFormat="1" ht="13.5" customHeight="1" x14ac:dyDescent="0.15">
      <c r="A57" s="180" t="s">
        <v>2</v>
      </c>
      <c r="B57" s="180"/>
      <c r="C57" s="93" t="s">
        <v>35</v>
      </c>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1"/>
      <c r="AK57" s="91"/>
      <c r="AL57" s="91"/>
      <c r="AM57" s="91"/>
      <c r="AN57" s="91"/>
      <c r="AO57" s="91"/>
      <c r="AP57" s="91"/>
      <c r="AQ57" s="91"/>
      <c r="AR57" s="91"/>
      <c r="AS57" s="91"/>
      <c r="AT57" s="91"/>
      <c r="AU57" s="91"/>
      <c r="AV57" s="91"/>
      <c r="AW57" s="91"/>
      <c r="AX57" s="91"/>
    </row>
    <row r="58" spans="1:51" s="48" customFormat="1" ht="15.95" customHeight="1" x14ac:dyDescent="0.15">
      <c r="A58" s="180" t="s">
        <v>41</v>
      </c>
      <c r="B58" s="180"/>
      <c r="C58" s="93" t="s">
        <v>36</v>
      </c>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1"/>
      <c r="AK58" s="91"/>
      <c r="AL58" s="91"/>
      <c r="AM58" s="91"/>
      <c r="AN58" s="91"/>
      <c r="AO58" s="91"/>
      <c r="AP58" s="91"/>
      <c r="AQ58" s="91"/>
      <c r="AR58" s="91"/>
      <c r="AS58" s="91"/>
      <c r="AT58" s="91"/>
      <c r="AU58" s="91"/>
      <c r="AV58" s="91"/>
      <c r="AW58" s="91"/>
      <c r="AX58" s="91"/>
    </row>
    <row r="59" spans="1:51" s="48" customFormat="1" ht="15" customHeight="1" x14ac:dyDescent="0.15">
      <c r="A59" s="180" t="s">
        <v>42</v>
      </c>
      <c r="B59" s="180"/>
      <c r="C59" s="93" t="s">
        <v>59</v>
      </c>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1"/>
      <c r="AK59" s="91"/>
      <c r="AL59" s="91"/>
      <c r="AM59" s="91"/>
      <c r="AN59" s="91"/>
      <c r="AO59" s="91"/>
      <c r="AP59" s="91"/>
      <c r="AQ59" s="91"/>
      <c r="AR59" s="91"/>
      <c r="AS59" s="91"/>
      <c r="AT59" s="91"/>
      <c r="AU59" s="91"/>
      <c r="AV59" s="91"/>
      <c r="AW59" s="91"/>
      <c r="AX59" s="91"/>
    </row>
    <row r="60" spans="1:51" s="48" customFormat="1" ht="15" customHeight="1" x14ac:dyDescent="0.15">
      <c r="A60" s="180" t="s">
        <v>43</v>
      </c>
      <c r="B60" s="180"/>
      <c r="C60" s="2" t="s">
        <v>9</v>
      </c>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row>
    <row r="61" spans="1:51" x14ac:dyDescent="0.15">
      <c r="A61" s="180" t="s">
        <v>44</v>
      </c>
      <c r="B61" s="180"/>
      <c r="C61" s="2" t="s">
        <v>32</v>
      </c>
      <c r="D61" s="47"/>
      <c r="E61" s="47"/>
      <c r="F61" s="47"/>
      <c r="G61" s="47"/>
      <c r="H61" s="47"/>
      <c r="I61" s="47"/>
      <c r="J61" s="47"/>
      <c r="K61" s="47"/>
      <c r="L61" s="47"/>
      <c r="M61" s="47"/>
      <c r="N61" s="47"/>
      <c r="O61" s="47"/>
      <c r="P61" s="47"/>
      <c r="Q61" s="47"/>
      <c r="R61" s="47"/>
      <c r="S61" s="47"/>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row>
    <row r="62" spans="1:51" x14ac:dyDescent="0.15">
      <c r="A62" s="180" t="s">
        <v>45</v>
      </c>
      <c r="B62" s="180"/>
      <c r="C62" s="2" t="s">
        <v>40</v>
      </c>
      <c r="D62" s="47"/>
      <c r="E62" s="47"/>
      <c r="F62" s="47"/>
      <c r="G62" s="47"/>
      <c r="H62" s="47"/>
      <c r="I62" s="47"/>
      <c r="J62" s="47"/>
      <c r="K62" s="47"/>
      <c r="L62" s="47"/>
      <c r="M62" s="47"/>
      <c r="N62" s="47"/>
      <c r="O62" s="47"/>
      <c r="P62" s="47"/>
      <c r="Q62" s="47"/>
      <c r="R62" s="47"/>
      <c r="S62" s="47"/>
      <c r="T62" s="47"/>
      <c r="U62" s="47"/>
      <c r="V62" s="47"/>
      <c r="W62" s="47"/>
      <c r="X62" s="47"/>
      <c r="Y62" s="47"/>
      <c r="Z62" s="47"/>
      <c r="AA62" s="47"/>
      <c r="AB62" s="47"/>
      <c r="AC62" s="47"/>
      <c r="AD62" s="47"/>
      <c r="AE62" s="47"/>
      <c r="AF62" s="47"/>
      <c r="AG62" s="47"/>
      <c r="AH62" s="47"/>
      <c r="AI62" s="47"/>
      <c r="AJ62" s="47"/>
      <c r="AK62" s="47"/>
      <c r="AL62" s="47"/>
      <c r="AM62" s="47"/>
      <c r="AN62" s="47"/>
      <c r="AO62" s="47"/>
      <c r="AP62" s="47"/>
      <c r="AQ62" s="47"/>
      <c r="AR62" s="47"/>
      <c r="AS62" s="47"/>
      <c r="AT62" s="47"/>
      <c r="AU62" s="47"/>
      <c r="AV62" s="47"/>
      <c r="AW62" s="47"/>
      <c r="AX62" s="47"/>
    </row>
    <row r="63" spans="1:51" x14ac:dyDescent="0.15">
      <c r="A63" s="180" t="s">
        <v>46</v>
      </c>
      <c r="B63" s="180"/>
      <c r="C63" s="2" t="s">
        <v>57</v>
      </c>
    </row>
  </sheetData>
  <mergeCells count="125">
    <mergeCell ref="AD7:AI7"/>
    <mergeCell ref="AJ7:AR7"/>
    <mergeCell ref="AD8:AI8"/>
    <mergeCell ref="AJ8:AR8"/>
    <mergeCell ref="A2:AX2"/>
    <mergeCell ref="A3:AX3"/>
    <mergeCell ref="A4:AX4"/>
    <mergeCell ref="AG5:AL5"/>
    <mergeCell ref="AD6:AI6"/>
    <mergeCell ref="AJ6:AR6"/>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F40:F41"/>
    <mergeCell ref="G40:G41"/>
    <mergeCell ref="H40:H41"/>
    <mergeCell ref="E42:E43"/>
    <mergeCell ref="F42:H43"/>
    <mergeCell ref="E44:E45"/>
    <mergeCell ref="F44:F45"/>
    <mergeCell ref="G44:G45"/>
    <mergeCell ref="H44:H45"/>
    <mergeCell ref="F22:F23"/>
    <mergeCell ref="G22:G23"/>
    <mergeCell ref="H22:H23"/>
    <mergeCell ref="E24:E25"/>
    <mergeCell ref="F24:F25"/>
    <mergeCell ref="G24:G25"/>
    <mergeCell ref="E28:E29"/>
    <mergeCell ref="H24:H25"/>
    <mergeCell ref="E26:E27"/>
    <mergeCell ref="F26:F27"/>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CB8BDDA-C758-4F8A-9D68-ABF7F7E0CD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B9F71E9-8842-4B85-829E-F24C700AAA75}">
  <ds:schemaRefs>
    <ds:schemaRef ds:uri="http://schemas.microsoft.com/sharepoint/v3/contenttype/forms"/>
  </ds:schemaRefs>
</ds:datastoreItem>
</file>

<file path=customXml/itemProps3.xml><?xml version="1.0" encoding="utf-8"?>
<ds:datastoreItem xmlns:ds="http://schemas.openxmlformats.org/officeDocument/2006/customXml" ds:itemID="{91901562-3FF2-446A-B210-D32F7EC27480}">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2023-10-30T05:18:01Z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