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filterPrivacy="1" defaultThemeVersion="124226"/>
  <xr:revisionPtr revIDLastSave="84" documentId="13_ncr:101_{2566DED2-7EC7-4EC1-A133-6C35A996FA6E}" xr6:coauthVersionLast="47" xr6:coauthVersionMax="47" xr10:uidLastSave="{314D82A5-D090-4275-9412-F27FCEDD1C7B}"/>
  <bookViews>
    <workbookView xWindow="-120" yWindow="-120" windowWidth="29040" windowHeight="15840" xr2:uid="{00000000-000D-0000-FFFF-FFFF00000000}"/>
  </bookViews>
  <sheets>
    <sheet name="様式" sheetId="7" r:id="rId1"/>
    <sheet name="記載例" sheetId="11" r:id="rId2"/>
  </sheets>
  <definedNames>
    <definedName name="_xlnm.Print_Area" localSheetId="1">記載例!$A$1:$AX$62</definedName>
    <definedName name="_xlnm.Print_Area" localSheetId="0">様式!$A$1:$AX$62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56" i="11" l="1"/>
  <c r="C56" i="7"/>
  <c r="A34" i="7" l="1"/>
  <c r="A34" i="11" l="1"/>
  <c r="E54" i="11" s="1"/>
  <c r="A12" i="11"/>
  <c r="E32" i="11" s="1"/>
  <c r="E54" i="7"/>
  <c r="A12" i="7"/>
  <c r="E32" i="7" s="1"/>
  <c r="AT12" i="11"/>
  <c r="AT13" i="11"/>
  <c r="AT14" i="11"/>
  <c r="AT15" i="11"/>
  <c r="J20" i="11"/>
  <c r="M20" i="11"/>
  <c r="P20" i="11"/>
  <c r="S20" i="11"/>
  <c r="V20" i="11"/>
  <c r="Y20" i="11"/>
  <c r="AB20" i="11"/>
  <c r="AE20" i="11"/>
  <c r="AH20" i="11"/>
  <c r="AK20" i="11"/>
  <c r="AN20" i="11"/>
  <c r="AQ20" i="11"/>
  <c r="AT20" i="11"/>
  <c r="J21" i="11"/>
  <c r="M21" i="11"/>
  <c r="P21" i="11"/>
  <c r="S21" i="11"/>
  <c r="V21" i="11"/>
  <c r="Y21" i="11"/>
  <c r="AB21" i="11"/>
  <c r="AE21" i="11"/>
  <c r="AH21" i="11"/>
  <c r="AK21" i="11"/>
  <c r="AN21" i="11"/>
  <c r="AQ21" i="11"/>
  <c r="AT21" i="11"/>
  <c r="AT33" i="11" s="1"/>
  <c r="AT22" i="11"/>
  <c r="AT23" i="11"/>
  <c r="J30" i="11"/>
  <c r="M30" i="11"/>
  <c r="P30" i="11"/>
  <c r="S30" i="11"/>
  <c r="V30" i="11"/>
  <c r="Y30" i="11"/>
  <c r="AB30" i="11"/>
  <c r="AE30" i="11"/>
  <c r="AH30" i="11"/>
  <c r="AK30" i="11"/>
  <c r="AN30" i="11"/>
  <c r="AQ30" i="11"/>
  <c r="AT30" i="11"/>
  <c r="J31" i="11"/>
  <c r="M31" i="11"/>
  <c r="P31" i="11"/>
  <c r="S31" i="11"/>
  <c r="V31" i="11"/>
  <c r="Y31" i="11"/>
  <c r="AB31" i="11"/>
  <c r="AE31" i="11"/>
  <c r="AH31" i="11"/>
  <c r="AK31" i="11"/>
  <c r="AN31" i="11"/>
  <c r="AQ31" i="11"/>
  <c r="AT31" i="11"/>
  <c r="AT32" i="11"/>
  <c r="AT34" i="11"/>
  <c r="AT35" i="11"/>
  <c r="AT36" i="11"/>
  <c r="AT37" i="11"/>
  <c r="J42" i="11"/>
  <c r="J54" i="11" s="1"/>
  <c r="M42" i="11"/>
  <c r="P42" i="11"/>
  <c r="P54" i="11" s="1"/>
  <c r="S42" i="11"/>
  <c r="V42" i="11"/>
  <c r="V54" i="11" s="1"/>
  <c r="Y42" i="11"/>
  <c r="AB42" i="11"/>
  <c r="AB54" i="11" s="1"/>
  <c r="AE42" i="11"/>
  <c r="AH42" i="11"/>
  <c r="AH54" i="11" s="1"/>
  <c r="AK42" i="11"/>
  <c r="AN42" i="11"/>
  <c r="AN54" i="11" s="1"/>
  <c r="AQ42" i="11"/>
  <c r="AT42" i="11"/>
  <c r="AT54" i="11" s="1"/>
  <c r="J43" i="11"/>
  <c r="M43" i="11"/>
  <c r="M55" i="11" s="1"/>
  <c r="P43" i="11"/>
  <c r="S43" i="11"/>
  <c r="S55" i="11" s="1"/>
  <c r="V43" i="11"/>
  <c r="Y43" i="11"/>
  <c r="Y55" i="11" s="1"/>
  <c r="AB43" i="11"/>
  <c r="AE43" i="11"/>
  <c r="AE55" i="11" s="1"/>
  <c r="AH43" i="11"/>
  <c r="AK43" i="11"/>
  <c r="AK55" i="11" s="1"/>
  <c r="AN43" i="11"/>
  <c r="AQ43" i="11"/>
  <c r="AQ55" i="11" s="1"/>
  <c r="AT43" i="11"/>
  <c r="AT44" i="11"/>
  <c r="AT45" i="11"/>
  <c r="J52" i="11"/>
  <c r="M52" i="11"/>
  <c r="P52" i="11"/>
  <c r="S52" i="11"/>
  <c r="V52" i="11"/>
  <c r="Y52" i="11"/>
  <c r="AB52" i="11"/>
  <c r="AE52" i="11"/>
  <c r="AH52" i="11"/>
  <c r="AK52" i="11"/>
  <c r="AN52" i="11"/>
  <c r="AQ52" i="11"/>
  <c r="AT52" i="11"/>
  <c r="J53" i="11"/>
  <c r="M53" i="11"/>
  <c r="P53" i="11"/>
  <c r="S53" i="11"/>
  <c r="V53" i="11"/>
  <c r="Y53" i="11"/>
  <c r="AB53" i="11"/>
  <c r="AE53" i="11"/>
  <c r="AH53" i="11"/>
  <c r="AK53" i="11"/>
  <c r="AN53" i="11"/>
  <c r="AQ53" i="11"/>
  <c r="AT53" i="11"/>
  <c r="M54" i="11"/>
  <c r="S54" i="11"/>
  <c r="Y54" i="11"/>
  <c r="AE54" i="11"/>
  <c r="AK54" i="11"/>
  <c r="AQ54" i="11"/>
  <c r="J55" i="11"/>
  <c r="P55" i="11"/>
  <c r="V55" i="11"/>
  <c r="AB55" i="11"/>
  <c r="AH55" i="11"/>
  <c r="AN55" i="11"/>
  <c r="AT55" i="11"/>
</calcChain>
</file>

<file path=xl/sharedStrings.xml><?xml version="1.0" encoding="utf-8"?>
<sst xmlns="http://schemas.openxmlformats.org/spreadsheetml/2006/main" count="1321" uniqueCount="69">
  <si>
    <t>計</t>
    <rPh sb="0" eb="1">
      <t>ケイ</t>
    </rPh>
    <phoneticPr fontId="1"/>
  </si>
  <si>
    <t>注：１</t>
    <phoneticPr fontId="1"/>
  </si>
  <si>
    <t>２</t>
    <phoneticPr fontId="1"/>
  </si>
  <si>
    <t>(</t>
  </si>
  <si>
    <t>(</t>
    <phoneticPr fontId="1"/>
  </si>
  <si>
    <t>)</t>
  </si>
  <si>
    <t>)</t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</si>
  <si>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</si>
  <si>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</si>
  <si>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　単位（トン・kg）は、関税割当申請書に記載する単位とし、右上の不要な単位は抹消する。</t>
    <rPh sb="1" eb="3">
      <t>タンイ</t>
    </rPh>
    <rPh sb="12" eb="14">
      <t>カンゼイ</t>
    </rPh>
    <rPh sb="14" eb="16">
      <t>ワリアテ</t>
    </rPh>
    <rPh sb="16" eb="19">
      <t>シンセイショ</t>
    </rPh>
    <rPh sb="20" eb="22">
      <t>キサイ</t>
    </rPh>
    <rPh sb="24" eb="26">
      <t>タンイ</t>
    </rPh>
    <rPh sb="29" eb="31">
      <t>ミギウエ</t>
    </rPh>
    <rPh sb="32" eb="34">
      <t>フヨウ</t>
    </rPh>
    <rPh sb="35" eb="37">
      <t>タンイ</t>
    </rPh>
    <rPh sb="38" eb="40">
      <t>マッショウ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</si>
  <si>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</si>
  <si>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</si>
  <si>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</si>
  <si>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</si>
  <si>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</si>
  <si>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</si>
  <si>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</si>
  <si>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</si>
  <si>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</si>
  <si>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</si>
  <si>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</si>
  <si>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</si>
  <si>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（単位：トン・kg）</t>
    <rPh sb="1" eb="3">
      <t>タンイ</t>
    </rPh>
    <phoneticPr fontId="1"/>
  </si>
  <si>
    <t>在庫</t>
  </si>
  <si>
    <t>年度</t>
    <rPh sb="0" eb="2">
      <t>ネンド</t>
    </rPh>
    <phoneticPr fontId="1"/>
  </si>
  <si>
    <t>計</t>
    <rPh sb="0" eb="1">
      <t>ケイ</t>
    </rPh>
    <phoneticPr fontId="1"/>
  </si>
  <si>
    <t>年度末</t>
    <rPh sb="0" eb="3">
      <t>ネンドマツ</t>
    </rPh>
    <phoneticPr fontId="1"/>
  </si>
  <si>
    <t>年度初め</t>
    <rPh sb="0" eb="2">
      <t>ネンド</t>
    </rPh>
    <rPh sb="2" eb="3">
      <t>ハジ</t>
    </rPh>
    <phoneticPr fontId="1"/>
  </si>
  <si>
    <t>在庫</t>
    <rPh sb="0" eb="2">
      <t>ザイコ</t>
    </rPh>
    <phoneticPr fontId="1"/>
  </si>
  <si>
    <t>(</t>
    <phoneticPr fontId="1"/>
  </si>
  <si>
    <t>)</t>
    <phoneticPr fontId="1"/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</si>
  <si>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</si>
  <si>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代表取締役　○○　○○</t>
    <rPh sb="0" eb="2">
      <t>ダイヒョウ</t>
    </rPh>
    <rPh sb="2" eb="5">
      <t>トリシマリヤク</t>
    </rPh>
    <phoneticPr fontId="1"/>
  </si>
  <si>
    <t>　申請月以前の月は、実績を記載する。</t>
  </si>
  <si>
    <t>３</t>
    <phoneticPr fontId="1"/>
  </si>
  <si>
    <t>４</t>
    <phoneticPr fontId="1"/>
  </si>
  <si>
    <t>５</t>
    <phoneticPr fontId="1"/>
  </si>
  <si>
    <t>６</t>
    <phoneticPr fontId="1"/>
  </si>
  <si>
    <t>７</t>
    <phoneticPr fontId="1"/>
  </si>
  <si>
    <t>税番</t>
    <rPh sb="0" eb="2">
      <t>ゼイバン</t>
    </rPh>
    <phoneticPr fontId="1"/>
  </si>
  <si>
    <t>税番計</t>
    <rPh sb="0" eb="2">
      <t>ゼイバン</t>
    </rPh>
    <rPh sb="2" eb="3">
      <t>ケイ</t>
    </rPh>
    <phoneticPr fontId="1"/>
  </si>
  <si>
    <t>販売（使用）先</t>
    <rPh sb="3" eb="4">
      <t>シ</t>
    </rPh>
    <rPh sb="4" eb="5">
      <t>ヨウ</t>
    </rPh>
    <phoneticPr fontId="1"/>
  </si>
  <si>
    <t>名称</t>
    <rPh sb="0" eb="1">
      <t>メイ</t>
    </rPh>
    <rPh sb="1" eb="2">
      <t>ショウ</t>
    </rPh>
    <phoneticPr fontId="1"/>
  </si>
  <si>
    <t>担当（部署・氏名）</t>
    <rPh sb="0" eb="2">
      <t>タントウ</t>
    </rPh>
    <rPh sb="3" eb="5">
      <t>ブショ</t>
    </rPh>
    <rPh sb="6" eb="8">
      <t>シメイ</t>
    </rPh>
    <phoneticPr fontId="1"/>
  </si>
  <si>
    <t>電話番号</t>
    <rPh sb="0" eb="2">
      <t>デンワ</t>
    </rPh>
    <rPh sb="2" eb="4">
      <t>バンゴウ</t>
    </rPh>
    <phoneticPr fontId="1"/>
  </si>
  <si>
    <t>販売（使用）実績・計画</t>
    <rPh sb="0" eb="2">
      <t>ハンバイ</t>
    </rPh>
    <rPh sb="3" eb="5">
      <t>シヨウ</t>
    </rPh>
    <rPh sb="6" eb="8">
      <t>ジッセキ</t>
    </rPh>
    <rPh sb="9" eb="11">
      <t>ケイカク</t>
    </rPh>
    <phoneticPr fontId="1"/>
  </si>
  <si>
    <r>
      <t>　自社使用の場合の名称欄は</t>
    </r>
    <r>
      <rPr>
        <sz val="11"/>
        <rFont val="ＭＳ 明朝"/>
        <family val="1"/>
        <charset val="128"/>
      </rPr>
      <t>製造する製品の商品名等</t>
    </r>
    <r>
      <rPr>
        <sz val="11"/>
        <color theme="1"/>
        <rFont val="ＭＳ 明朝"/>
        <family val="1"/>
        <charset val="128"/>
      </rPr>
      <t>を記載する。</t>
    </r>
    <rPh sb="1" eb="3">
      <t>ジシャ</t>
    </rPh>
    <rPh sb="3" eb="5">
      <t>シヨウ</t>
    </rPh>
    <rPh sb="6" eb="8">
      <t>バアイ</t>
    </rPh>
    <rPh sb="9" eb="11">
      <t>メイショウ</t>
    </rPh>
    <rPh sb="11" eb="12">
      <t>ラン</t>
    </rPh>
    <rPh sb="13" eb="15">
      <t>セイゾウ</t>
    </rPh>
    <rPh sb="17" eb="19">
      <t>セイヒン</t>
    </rPh>
    <rPh sb="20" eb="23">
      <t>ショウヒンメイ</t>
    </rPh>
    <rPh sb="23" eb="24">
      <t>トウ</t>
    </rPh>
    <rPh sb="25" eb="27">
      <t>キサイ</t>
    </rPh>
    <phoneticPr fontId="1"/>
  </si>
  <si>
    <t>　自社販売の場合の名称欄は店舗名を記載する。</t>
    <rPh sb="1" eb="3">
      <t>ジシャ</t>
    </rPh>
    <rPh sb="3" eb="5">
      <t>ハンバイ</t>
    </rPh>
    <rPh sb="6" eb="8">
      <t>バアイ</t>
    </rPh>
    <rPh sb="9" eb="11">
      <t>メイショウ</t>
    </rPh>
    <rPh sb="11" eb="12">
      <t>ラン</t>
    </rPh>
    <rPh sb="13" eb="15">
      <t>テンポ</t>
    </rPh>
    <rPh sb="15" eb="16">
      <t>メイ</t>
    </rPh>
    <rPh sb="17" eb="19">
      <t>キサイ</t>
    </rPh>
    <phoneticPr fontId="1"/>
  </si>
  <si>
    <t>代表者役職・氏名</t>
    <rPh sb="0" eb="3">
      <t>ダイヒョウシャ</t>
    </rPh>
    <rPh sb="3" eb="5">
      <t>ヤクショク</t>
    </rPh>
    <rPh sb="6" eb="8">
      <t>シメイ</t>
    </rPh>
    <phoneticPr fontId="1"/>
  </si>
  <si>
    <t>45-6789-0123</t>
    <phoneticPr fontId="1"/>
  </si>
  <si>
    <t>■部■■　■■</t>
    <rPh sb="1" eb="2">
      <t>ブ</t>
    </rPh>
    <phoneticPr fontId="1"/>
  </si>
  <si>
    <t>■株式会社</t>
    <rPh sb="1" eb="3">
      <t>カブシキ</t>
    </rPh>
    <rPh sb="3" eb="5">
      <t>ガイシャ</t>
    </rPh>
    <phoneticPr fontId="1"/>
  </si>
  <si>
    <t>23-4567-8901</t>
    <phoneticPr fontId="1"/>
  </si>
  <si>
    <t>△部△△　△△</t>
    <rPh sb="1" eb="2">
      <t>ブ</t>
    </rPh>
    <phoneticPr fontId="1"/>
  </si>
  <si>
    <t>クロワッサン</t>
    <phoneticPr fontId="1"/>
  </si>
  <si>
    <t>01-2345-6789</t>
    <phoneticPr fontId="1"/>
  </si>
  <si>
    <t>□部□□　□□</t>
    <rPh sb="1" eb="2">
      <t>ブ</t>
    </rPh>
    <phoneticPr fontId="1"/>
  </si>
  <si>
    <t>□株式会社</t>
    <rPh sb="1" eb="5">
      <t>カブシキガイシャ</t>
    </rPh>
    <phoneticPr fontId="1"/>
  </si>
  <si>
    <t>東京都千代田区霞が関○丁目○番地○号</t>
    <rPh sb="0" eb="3">
      <t>トウキョウト</t>
    </rPh>
    <rPh sb="3" eb="7">
      <t>チヨダク</t>
    </rPh>
    <rPh sb="7" eb="8">
      <t>カスミ</t>
    </rPh>
    <rPh sb="9" eb="10">
      <t>セキ</t>
    </rPh>
    <rPh sb="11" eb="13">
      <t>チョウメ</t>
    </rPh>
    <rPh sb="14" eb="16">
      <t>バンチ</t>
    </rPh>
    <rPh sb="17" eb="18">
      <t>ゴウ</t>
    </rPh>
    <phoneticPr fontId="1"/>
  </si>
  <si>
    <t>○食品株式会社</t>
    <rPh sb="1" eb="3">
      <t>ショクヒン</t>
    </rPh>
    <rPh sb="3" eb="7">
      <t>カブシキガイシャ</t>
    </rPh>
    <phoneticPr fontId="1"/>
  </si>
  <si>
    <t>販　売　・　使　用　　実　績　及　び　計　画</t>
    <phoneticPr fontId="1"/>
  </si>
  <si>
    <t>1901-90.242</t>
  </si>
  <si>
    <t>1901-90.267</t>
  </si>
  <si>
    <r>
      <t>（単位：トン・</t>
    </r>
    <r>
      <rPr>
        <strike/>
        <sz val="11"/>
        <rFont val="ＭＳ 明朝"/>
        <family val="1"/>
        <charset val="128"/>
      </rPr>
      <t>kg</t>
    </r>
    <r>
      <rPr>
        <sz val="11"/>
        <rFont val="ＭＳ 明朝"/>
        <family val="1"/>
        <charset val="128"/>
      </rPr>
      <t>）</t>
    </r>
    <rPh sb="1" eb="3">
      <t>タンイ</t>
    </rPh>
    <phoneticPr fontId="1"/>
  </si>
  <si>
    <t>　自社使用の場合の名称欄は製造する製品の商品名等を記載する。</t>
    <rPh sb="1" eb="3">
      <t>ジシャ</t>
    </rPh>
    <rPh sb="3" eb="5">
      <t>シヨウ</t>
    </rPh>
    <rPh sb="6" eb="8">
      <t>バアイ</t>
    </rPh>
    <rPh sb="9" eb="11">
      <t>メイショウ</t>
    </rPh>
    <rPh sb="11" eb="12">
      <t>ラン</t>
    </rPh>
    <rPh sb="13" eb="15">
      <t>セイゾウ</t>
    </rPh>
    <rPh sb="17" eb="19">
      <t>セイヒン</t>
    </rPh>
    <rPh sb="20" eb="23">
      <t>ショウヒンメイ</t>
    </rPh>
    <rPh sb="23" eb="24">
      <t>トウ</t>
    </rPh>
    <rPh sb="25" eb="27">
      <t>キサイ</t>
    </rPh>
    <phoneticPr fontId="1"/>
  </si>
  <si>
    <t>経済上の連携に関する日本国と欧州連合との間の協定に基づく</t>
    <rPh sb="0" eb="3">
      <t>ケイザイジョウ</t>
    </rPh>
    <rPh sb="4" eb="6">
      <t>レンケイ</t>
    </rPh>
    <rPh sb="7" eb="8">
      <t>カン</t>
    </rPh>
    <rPh sb="10" eb="13">
      <t>ニホンコク</t>
    </rPh>
    <rPh sb="14" eb="18">
      <t>オウシュウレンゴウ</t>
    </rPh>
    <rPh sb="20" eb="21">
      <t>アイダ</t>
    </rPh>
    <rPh sb="22" eb="24">
      <t>キョウテイ</t>
    </rPh>
    <phoneticPr fontId="1"/>
  </si>
  <si>
    <t>令和６年度のTRQ-3 主として小麦で作られた調製食料品</t>
  </si>
  <si>
    <r>
      <t>　表中</t>
    </r>
    <r>
      <rPr>
        <sz val="11"/>
        <color rgb="FFFFFF00"/>
        <rFont val="ＭＳ 明朝"/>
        <family val="1"/>
        <charset val="128"/>
      </rPr>
      <t>■</t>
    </r>
    <r>
      <rPr>
        <sz val="11"/>
        <rFont val="ＭＳ 明朝"/>
        <family val="1"/>
        <charset val="128"/>
      </rPr>
      <t>塗りのセルが無くなるよう記載すること。</t>
    </r>
    <rPh sb="1" eb="3">
      <t>ヒョウチュウ</t>
    </rPh>
    <rPh sb="4" eb="5">
      <t>ヌ</t>
    </rPh>
    <rPh sb="10" eb="11">
      <t>ナ</t>
    </rPh>
    <rPh sb="16" eb="18">
      <t>キサイ</t>
    </rPh>
    <phoneticPr fontId="1"/>
  </si>
  <si>
    <t>（別記様式３）</t>
    <rPh sb="1" eb="3">
      <t>ベッキ</t>
    </rPh>
    <rPh sb="3" eb="5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</si>
</sst>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1"/>
      <color theme="1"/>
      <name val="ＭＳ 明朝"/>
      <family val="1"/>
      <charset val="128"/>
    </font>
    <font>
      <sz val="14"/>
      <color theme="1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HGPｺﾞｼｯｸE"/>
      <family val="3"/>
      <charset val="128"/>
    </font>
    <font>
      <sz val="11"/>
      <name val="HGｺﾞｼｯｸE"/>
      <family val="3"/>
      <charset val="128"/>
    </font>
    <font>
      <strike/>
      <sz val="11"/>
      <name val="ＭＳ 明朝"/>
      <family val="1"/>
      <charset val="128"/>
    </font>
    <font>
      <sz val="11"/>
      <color rgb="FFFFFF00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</borders>
  <cellStyleXfs count="2">
    <xf numFmtId="0" fontId="0" fillId="0" borderId="0"/>
    <xf numFmtId="38" fontId="8" fillId="0" borderId="0" applyFont="0" applyFill="0" applyBorder="0" applyAlignment="0" applyProtection="0">
      <alignment vertical="center"/>
    </xf>
  </cellStyleXfs>
  <cellXfs count="194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0" xfId="0" applyFont="1" applyFill="1" applyAlignment="1">
      <alignment horizontal="right"/>
    </xf>
    <xf numFmtId="0" fontId="3" fillId="0" borderId="0" xfId="0" applyFont="1" applyFill="1" applyAlignment="1">
      <alignment justifyLastLine="1"/>
    </xf>
    <xf numFmtId="0" fontId="3" fillId="2" borderId="13" xfId="0" applyFont="1" applyFill="1" applyBorder="1" applyAlignment="1">
      <alignment horizontal="center" vertical="center" justifyLastLine="1"/>
    </xf>
    <xf numFmtId="0" fontId="3" fillId="2" borderId="7" xfId="0" applyFont="1" applyFill="1" applyBorder="1" applyAlignment="1">
      <alignment vertical="center"/>
    </xf>
    <xf numFmtId="0" fontId="3" fillId="2" borderId="14" xfId="0" applyFont="1" applyFill="1" applyBorder="1" applyAlignment="1">
      <alignment horizontal="center" vertical="center" justifyLastLine="1"/>
    </xf>
    <xf numFmtId="0" fontId="3" fillId="2" borderId="5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/>
    </xf>
    <xf numFmtId="0" fontId="3" fillId="2" borderId="6" xfId="0" applyFont="1" applyFill="1" applyBorder="1" applyAlignment="1">
      <alignment vertical="center"/>
    </xf>
    <xf numFmtId="0" fontId="3" fillId="2" borderId="13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2" borderId="9" xfId="1" applyFont="1" applyFill="1" applyBorder="1" applyAlignment="1">
      <alignment horizontal="right" vertical="center"/>
    </xf>
    <xf numFmtId="38" fontId="3" fillId="2" borderId="10" xfId="1" applyFont="1" applyFill="1" applyBorder="1" applyAlignment="1">
      <alignment horizontal="right" vertical="center"/>
    </xf>
    <xf numFmtId="38" fontId="3" fillId="2" borderId="0" xfId="1" applyFont="1" applyFill="1" applyBorder="1" applyAlignment="1">
      <alignment horizontal="right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 justifyLastLine="1"/>
    </xf>
    <xf numFmtId="0" fontId="3" fillId="2" borderId="14" xfId="0" applyFont="1" applyFill="1" applyBorder="1" applyAlignment="1">
      <alignment horizontal="center" vertical="center" justifyLastLine="1"/>
    </xf>
    <xf numFmtId="0" fontId="3" fillId="2" borderId="12" xfId="0" applyFont="1" applyFill="1" applyBorder="1" applyAlignment="1">
      <alignment horizontal="distributed" vertical="center" justifyLastLine="1"/>
    </xf>
    <xf numFmtId="0" fontId="3" fillId="2" borderId="6" xfId="0" applyFont="1" applyFill="1" applyBorder="1" applyAlignment="1">
      <alignment horizontal="distributed" vertical="center" justifyLastLine="1"/>
    </xf>
    <xf numFmtId="0" fontId="3" fillId="2" borderId="14" xfId="0" applyFont="1" applyFill="1" applyBorder="1" applyAlignment="1">
      <alignment horizontal="distributed" vertical="center" justifyLastLine="1"/>
    </xf>
    <xf numFmtId="0" fontId="3" fillId="2" borderId="5" xfId="0" applyFont="1" applyFill="1" applyBorder="1" applyAlignment="1">
      <alignment horizontal="distributed" vertical="center" justifyLastLine="1"/>
    </xf>
    <xf numFmtId="0" fontId="3" fillId="2" borderId="9" xfId="0" applyFont="1" applyFill="1" applyBorder="1" applyAlignment="1">
      <alignment vertical="center" justifyLastLine="1"/>
    </xf>
    <xf numFmtId="0" fontId="3" fillId="2" borderId="10" xfId="0" applyFont="1" applyFill="1" applyBorder="1" applyAlignment="1">
      <alignment vertical="center" justifyLastLine="1"/>
    </xf>
    <xf numFmtId="0" fontId="3" fillId="0" borderId="1" xfId="0" applyFont="1" applyBorder="1" applyAlignment="1">
      <alignment horizontal="distributed" vertical="center" justifyLastLine="1"/>
    </xf>
    <xf numFmtId="0" fontId="3" fillId="0" borderId="1" xfId="0" applyFont="1" applyBorder="1" applyAlignment="1">
      <alignment horizontal="center" vertical="center" shrinkToFit="1"/>
    </xf>
    <xf numFmtId="0" fontId="3" fillId="0" borderId="11" xfId="0" applyFont="1" applyBorder="1" applyAlignment="1">
      <alignment horizontal="distributed" vertical="center" justifyLastLine="1"/>
    </xf>
    <xf numFmtId="0" fontId="3" fillId="0" borderId="0" xfId="0" applyFont="1" applyFill="1" applyBorder="1" applyAlignment="1">
      <alignment horizontal="center" vertical="center" justifyLastLine="1"/>
    </xf>
    <xf numFmtId="0" fontId="3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top" wrapText="1"/>
    </xf>
    <xf numFmtId="0" fontId="3" fillId="0" borderId="9" xfId="0" applyFont="1" applyFill="1" applyBorder="1" applyAlignment="1">
      <alignment horizontal="center" vertical="center" justifyLastLine="1"/>
    </xf>
    <xf numFmtId="0" fontId="3" fillId="0" borderId="9" xfId="0" applyFont="1" applyFill="1" applyBorder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horizontal="distributed" justifyLastLine="1"/>
    </xf>
    <xf numFmtId="0" fontId="3" fillId="0" borderId="0" xfId="0" applyFont="1" applyAlignment="1">
      <alignment justifyLastLine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right"/>
    </xf>
    <xf numFmtId="0" fontId="2" fillId="0" borderId="0" xfId="0" applyFont="1" applyAlignment="1">
      <alignment vertical="center"/>
    </xf>
    <xf numFmtId="0" fontId="3" fillId="2" borderId="12" xfId="0" applyFont="1" applyFill="1" applyBorder="1" applyAlignment="1">
      <alignment horizontal="center" vertical="center" justifyLastLine="1"/>
    </xf>
    <xf numFmtId="0" fontId="3" fillId="2" borderId="14" xfId="0" applyFont="1" applyFill="1" applyBorder="1" applyAlignment="1">
      <alignment horizontal="center" vertical="center" justifyLastLine="1"/>
    </xf>
    <xf numFmtId="0" fontId="3" fillId="0" borderId="14" xfId="0" applyFont="1" applyBorder="1" applyAlignment="1">
      <alignment horizontal="distributed" vertical="center" justifyLastLine="1"/>
    </xf>
    <xf numFmtId="0" fontId="3" fillId="0" borderId="10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justifyLastLine="1"/>
    </xf>
    <xf numFmtId="0" fontId="3" fillId="0" borderId="9" xfId="0" applyFont="1" applyBorder="1" applyAlignment="1">
      <alignment vertical="center"/>
    </xf>
    <xf numFmtId="0" fontId="3" fillId="0" borderId="9" xfId="0" applyFont="1" applyBorder="1" applyAlignment="1">
      <alignment horizontal="center" vertical="center" justifyLastLine="1"/>
    </xf>
    <xf numFmtId="0" fontId="3" fillId="2" borderId="7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vertical="center" justifyLastLine="1"/>
    </xf>
    <xf numFmtId="0" fontId="3" fillId="2" borderId="14" xfId="0" applyFont="1" applyFill="1" applyBorder="1" applyAlignment="1">
      <alignment vertical="center" justifyLastLine="1"/>
    </xf>
    <xf numFmtId="0" fontId="3" fillId="2" borderId="10" xfId="0" applyFont="1" applyFill="1" applyBorder="1" applyAlignment="1">
      <alignment horizontal="distributed" vertical="center" justifyLastLine="1"/>
    </xf>
    <xf numFmtId="0" fontId="3" fillId="2" borderId="6" xfId="0" applyFont="1" applyFill="1" applyBorder="1" applyAlignment="1">
      <alignment vertical="center" justifyLastLine="1"/>
    </xf>
    <xf numFmtId="0" fontId="3" fillId="2" borderId="12" xfId="0" applyFont="1" applyFill="1" applyBorder="1" applyAlignment="1">
      <alignment vertical="center" justifyLastLine="1"/>
    </xf>
    <xf numFmtId="0" fontId="3" fillId="2" borderId="9" xfId="0" applyFont="1" applyFill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vertical="center"/>
    </xf>
    <xf numFmtId="0" fontId="3" fillId="2" borderId="14" xfId="0" applyFont="1" applyFill="1" applyBorder="1" applyAlignment="1">
      <alignment horizontal="center" vertical="center" justifyLastLine="1"/>
    </xf>
    <xf numFmtId="0" fontId="3" fillId="0" borderId="11" xfId="0" applyFont="1" applyBorder="1" applyAlignment="1">
      <alignment horizontal="distributed" vertical="center" justifyLastLine="1"/>
    </xf>
    <xf numFmtId="0" fontId="3" fillId="0" borderId="1" xfId="0" applyFont="1" applyBorder="1" applyAlignment="1">
      <alignment horizontal="distributed" vertical="center" justifyLastLine="1"/>
    </xf>
    <xf numFmtId="0" fontId="3" fillId="0" borderId="12" xfId="0" applyFont="1" applyBorder="1" applyAlignment="1">
      <alignment horizontal="distributed" vertical="center" justifyLastLine="1"/>
    </xf>
    <xf numFmtId="0" fontId="3" fillId="0" borderId="9" xfId="0" applyFont="1" applyBorder="1" applyAlignment="1">
      <alignment horizontal="distributed" vertical="center" justifyLastLine="1"/>
    </xf>
    <xf numFmtId="0" fontId="3" fillId="0" borderId="6" xfId="0" applyFont="1" applyBorder="1" applyAlignment="1">
      <alignment horizontal="distributed" vertical="center" justifyLastLine="1"/>
    </xf>
    <xf numFmtId="0" fontId="5" fillId="0" borderId="0" xfId="0" applyFont="1" applyAlignment="1">
      <alignment vertical="center"/>
    </xf>
    <xf numFmtId="38" fontId="10" fillId="0" borderId="9" xfId="1" applyFont="1" applyFill="1" applyBorder="1" applyAlignment="1">
      <alignment horizontal="right" vertical="center" justifyLastLine="1"/>
    </xf>
    <xf numFmtId="38" fontId="10" fillId="0" borderId="10" xfId="1" applyFont="1" applyFill="1" applyBorder="1" applyAlignment="1">
      <alignment horizontal="right" vertical="center" justifyLastLine="1"/>
    </xf>
    <xf numFmtId="0" fontId="10" fillId="2" borderId="9" xfId="0" applyFont="1" applyFill="1" applyBorder="1" applyAlignment="1">
      <alignment vertical="center" justifyLastLine="1"/>
    </xf>
    <xf numFmtId="38" fontId="10" fillId="2" borderId="9" xfId="0" applyNumberFormat="1" applyFont="1" applyFill="1" applyBorder="1" applyAlignment="1">
      <alignment vertical="center" justifyLastLine="1"/>
    </xf>
    <xf numFmtId="0" fontId="10" fillId="2" borderId="10" xfId="0" applyFont="1" applyFill="1" applyBorder="1" applyAlignment="1">
      <alignment vertical="center" justifyLastLine="1"/>
    </xf>
    <xf numFmtId="38" fontId="10" fillId="2" borderId="10" xfId="0" applyNumberFormat="1" applyFont="1" applyFill="1" applyBorder="1" applyAlignment="1">
      <alignment vertical="center" justifyLastLine="1"/>
    </xf>
    <xf numFmtId="38" fontId="10" fillId="2" borderId="0" xfId="1" applyFont="1" applyFill="1" applyBorder="1" applyAlignment="1">
      <alignment horizontal="right" vertical="center"/>
    </xf>
    <xf numFmtId="38" fontId="10" fillId="2" borderId="10" xfId="1" applyFont="1" applyFill="1" applyBorder="1" applyAlignment="1">
      <alignment horizontal="right" vertical="center"/>
    </xf>
    <xf numFmtId="0" fontId="3" fillId="0" borderId="0" xfId="0" applyFont="1" applyAlignment="1">
      <alignment vertical="top" wrapText="1"/>
    </xf>
    <xf numFmtId="49" fontId="5" fillId="0" borderId="0" xfId="0" applyNumberFormat="1" applyFont="1" applyFill="1" applyAlignment="1">
      <alignment horizontal="right" vertical="center"/>
    </xf>
    <xf numFmtId="49" fontId="5" fillId="0" borderId="9" xfId="0" applyNumberFormat="1" applyFont="1" applyFill="1" applyBorder="1" applyAlignment="1">
      <alignment horizontal="right" vertical="center"/>
    </xf>
    <xf numFmtId="0" fontId="3" fillId="0" borderId="2" xfId="0" applyFont="1" applyFill="1" applyBorder="1" applyAlignment="1">
      <alignment horizontal="center" vertical="center" textRotation="255" wrapText="1"/>
    </xf>
    <xf numFmtId="0" fontId="3" fillId="0" borderId="3" xfId="0" applyFont="1" applyFill="1" applyBorder="1" applyAlignment="1">
      <alignment horizontal="center" vertical="center" textRotation="255"/>
    </xf>
    <xf numFmtId="0" fontId="3" fillId="0" borderId="4" xfId="0" applyFont="1" applyFill="1" applyBorder="1" applyAlignment="1">
      <alignment horizontal="center" vertical="center" textRotation="255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3" fillId="0" borderId="11" xfId="0" applyFont="1" applyBorder="1" applyAlignment="1">
      <alignment horizontal="distributed" vertical="center" justifyLastLine="1"/>
    </xf>
    <xf numFmtId="0" fontId="3" fillId="0" borderId="8" xfId="0" applyFont="1" applyBorder="1" applyAlignment="1">
      <alignment horizontal="distributed" vertical="center" justifyLastLine="1"/>
    </xf>
    <xf numFmtId="0" fontId="3" fillId="2" borderId="9" xfId="0" applyFont="1" applyFill="1" applyBorder="1" applyAlignment="1">
      <alignment horizontal="center" vertical="center" shrinkToFit="1"/>
    </xf>
    <xf numFmtId="0" fontId="3" fillId="2" borderId="6" xfId="0" applyFont="1" applyFill="1" applyBorder="1" applyAlignment="1">
      <alignment horizontal="center" vertical="center" shrinkToFit="1"/>
    </xf>
    <xf numFmtId="0" fontId="3" fillId="2" borderId="10" xfId="0" applyFont="1" applyFill="1" applyBorder="1" applyAlignment="1">
      <alignment horizontal="center" vertical="center" shrinkToFit="1"/>
    </xf>
    <xf numFmtId="0" fontId="3" fillId="2" borderId="5" xfId="0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justifyLastLine="1"/>
    </xf>
    <xf numFmtId="0" fontId="3" fillId="0" borderId="4" xfId="0" applyFont="1" applyFill="1" applyBorder="1" applyAlignment="1">
      <alignment horizontal="center" vertical="center" justifyLastLine="1"/>
    </xf>
    <xf numFmtId="0" fontId="3" fillId="0" borderId="0" xfId="0" applyFont="1" applyFill="1" applyAlignment="1">
      <alignment horizontal="distributed" wrapText="1"/>
    </xf>
    <xf numFmtId="0" fontId="3" fillId="0" borderId="0" xfId="0" applyFont="1" applyFill="1" applyAlignment="1">
      <alignment horizontal="left" vertical="center" justifyLastLine="1"/>
    </xf>
    <xf numFmtId="0" fontId="0" fillId="0" borderId="8" xfId="0" applyBorder="1" applyAlignment="1">
      <alignment horizontal="distributed" vertical="center"/>
    </xf>
    <xf numFmtId="0" fontId="0" fillId="0" borderId="15" xfId="0" applyBorder="1" applyAlignment="1">
      <alignment horizontal="distributed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distributed" vertical="center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10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3" xfId="0" applyFont="1" applyFill="1" applyBorder="1" applyAlignment="1">
      <alignment horizontal="center" vertical="center" textRotation="255" wrapText="1"/>
    </xf>
    <xf numFmtId="0" fontId="3" fillId="0" borderId="4" xfId="0" applyFont="1" applyFill="1" applyBorder="1" applyAlignment="1">
      <alignment horizontal="center" vertical="center" textRotation="255" wrapText="1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3" fillId="0" borderId="4" xfId="0" applyFont="1" applyFill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 justifyLastLine="1"/>
    </xf>
    <xf numFmtId="0" fontId="3" fillId="2" borderId="14" xfId="0" applyFont="1" applyFill="1" applyBorder="1" applyAlignment="1">
      <alignment horizontal="center" vertical="center" justifyLastLine="1"/>
    </xf>
    <xf numFmtId="0" fontId="3" fillId="2" borderId="9" xfId="0" applyFont="1" applyFill="1" applyBorder="1" applyAlignment="1">
      <alignment horizontal="center" vertical="center" justifyLastLine="1"/>
    </xf>
    <xf numFmtId="0" fontId="3" fillId="2" borderId="6" xfId="0" applyFont="1" applyFill="1" applyBorder="1" applyAlignment="1">
      <alignment horizontal="center" vertical="center" justifyLastLine="1"/>
    </xf>
    <xf numFmtId="0" fontId="3" fillId="2" borderId="10" xfId="0" applyFont="1" applyFill="1" applyBorder="1" applyAlignment="1">
      <alignment horizontal="center" vertical="center" justifyLastLine="1"/>
    </xf>
    <xf numFmtId="0" fontId="3" fillId="2" borderId="5" xfId="0" applyFont="1" applyFill="1" applyBorder="1" applyAlignment="1">
      <alignment horizontal="center" vertical="center" justifyLastLine="1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49" fontId="3" fillId="0" borderId="0" xfId="0" applyNumberFormat="1" applyFont="1" applyAlignment="1">
      <alignment horizontal="right" vertical="center"/>
    </xf>
    <xf numFmtId="0" fontId="3" fillId="0" borderId="2" xfId="0" applyFont="1" applyBorder="1" applyAlignment="1">
      <alignment horizontal="distributed" vertical="center" justifyLastLine="1"/>
    </xf>
    <xf numFmtId="0" fontId="3" fillId="0" borderId="4" xfId="0" applyFont="1" applyBorder="1" applyAlignment="1">
      <alignment horizontal="distributed" vertical="center" justifyLastLine="1"/>
    </xf>
    <xf numFmtId="0" fontId="10" fillId="0" borderId="6" xfId="0" applyFont="1" applyBorder="1" applyAlignment="1">
      <alignment horizontal="center" vertical="center" justifyLastLine="1"/>
    </xf>
    <xf numFmtId="0" fontId="10" fillId="0" borderId="5" xfId="0" applyFont="1" applyBorder="1" applyAlignment="1">
      <alignment horizontal="center" vertical="center" justifyLastLine="1"/>
    </xf>
    <xf numFmtId="0" fontId="9" fillId="0" borderId="6" xfId="0" applyFont="1" applyBorder="1" applyAlignment="1">
      <alignment horizontal="center" vertical="center" justifyLastLine="1"/>
    </xf>
    <xf numFmtId="0" fontId="9" fillId="0" borderId="5" xfId="0" applyFont="1" applyBorder="1" applyAlignment="1">
      <alignment horizontal="center" vertical="center" justifyLastLine="1"/>
    </xf>
    <xf numFmtId="0" fontId="10" fillId="2" borderId="6" xfId="0" applyFont="1" applyFill="1" applyBorder="1" applyAlignment="1">
      <alignment horizontal="center" vertical="center" justifyLastLine="1"/>
    </xf>
    <xf numFmtId="0" fontId="10" fillId="2" borderId="5" xfId="0" applyFont="1" applyFill="1" applyBorder="1" applyAlignment="1">
      <alignment horizontal="center" vertical="center" justifyLastLine="1"/>
    </xf>
    <xf numFmtId="0" fontId="3" fillId="0" borderId="2" xfId="0" applyFont="1" applyBorder="1" applyAlignment="1">
      <alignment horizontal="left" vertical="center" shrinkToFit="1"/>
    </xf>
    <xf numFmtId="0" fontId="3" fillId="0" borderId="4" xfId="0" applyFont="1" applyBorder="1" applyAlignment="1">
      <alignment horizontal="left" vertical="center" shrinkToFit="1"/>
    </xf>
    <xf numFmtId="0" fontId="7" fillId="0" borderId="0" xfId="0" applyFont="1" applyAlignment="1">
      <alignment horizontal="center" vertical="center"/>
    </xf>
    <xf numFmtId="0" fontId="10" fillId="0" borderId="2" xfId="0" applyFont="1" applyBorder="1" applyAlignment="1">
      <alignment horizontal="left" vertical="center" shrinkToFit="1"/>
    </xf>
    <xf numFmtId="0" fontId="10" fillId="0" borderId="4" xfId="0" applyFont="1" applyBorder="1" applyAlignment="1">
      <alignment horizontal="left" vertical="center" shrinkToFit="1"/>
    </xf>
    <xf numFmtId="0" fontId="3" fillId="0" borderId="0" xfId="0" applyFont="1" applyAlignment="1">
      <alignment horizontal="distributed" vertical="center"/>
    </xf>
    <xf numFmtId="0" fontId="3" fillId="0" borderId="12" xfId="0" applyFont="1" applyBorder="1" applyAlignment="1">
      <alignment horizontal="distributed" vertical="center" justifyLastLine="1"/>
    </xf>
    <xf numFmtId="0" fontId="3" fillId="0" borderId="9" xfId="0" applyFont="1" applyBorder="1" applyAlignment="1">
      <alignment horizontal="distributed" vertical="center" justifyLastLine="1"/>
    </xf>
    <xf numFmtId="0" fontId="3" fillId="0" borderId="6" xfId="0" applyFont="1" applyBorder="1" applyAlignment="1">
      <alignment horizontal="distributed" vertical="center" justifyLastLine="1"/>
    </xf>
    <xf numFmtId="0" fontId="3" fillId="0" borderId="13" xfId="0" applyFont="1" applyBorder="1" applyAlignment="1">
      <alignment horizontal="distributed" vertical="center" justifyLastLine="1"/>
    </xf>
    <xf numFmtId="0" fontId="3" fillId="0" borderId="0" xfId="0" applyFont="1" applyAlignment="1">
      <alignment horizontal="distributed" vertical="center" justifyLastLine="1"/>
    </xf>
    <xf numFmtId="0" fontId="3" fillId="0" borderId="7" xfId="0" applyFont="1" applyBorder="1" applyAlignment="1">
      <alignment horizontal="distributed" vertical="center" justifyLastLine="1"/>
    </xf>
    <xf numFmtId="0" fontId="3" fillId="0" borderId="11" xfId="0" applyFont="1" applyBorder="1" applyAlignment="1">
      <alignment horizontal="center" vertical="center" justifyLastLine="1"/>
    </xf>
    <xf numFmtId="0" fontId="3" fillId="0" borderId="8" xfId="0" applyFont="1" applyBorder="1" applyAlignment="1">
      <alignment horizontal="center" vertical="center" justifyLastLine="1"/>
    </xf>
    <xf numFmtId="0" fontId="3" fillId="0" borderId="15" xfId="0" applyFont="1" applyBorder="1" applyAlignment="1">
      <alignment horizontal="center" vertical="center" justifyLastLine="1"/>
    </xf>
    <xf numFmtId="0" fontId="3" fillId="0" borderId="1" xfId="0" applyFont="1" applyBorder="1" applyAlignment="1">
      <alignment horizontal="distributed" vertical="center" justifyLastLine="1"/>
    </xf>
    <xf numFmtId="0" fontId="3" fillId="0" borderId="0" xfId="0" applyFont="1" applyAlignment="1">
      <alignment horizontal="distributed" wrapText="1"/>
    </xf>
    <xf numFmtId="0" fontId="0" fillId="0" borderId="8" xfId="0" applyFont="1" applyBorder="1" applyAlignment="1">
      <alignment horizontal="distributed" vertical="center"/>
    </xf>
    <xf numFmtId="0" fontId="0" fillId="0" borderId="15" xfId="0" applyFont="1" applyBorder="1" applyAlignment="1">
      <alignment horizontal="distributed" vertical="center"/>
    </xf>
    <xf numFmtId="0" fontId="3" fillId="0" borderId="6" xfId="0" applyFont="1" applyBorder="1" applyAlignment="1">
      <alignment horizontal="left" vertical="center" shrinkToFit="1"/>
    </xf>
    <xf numFmtId="0" fontId="3" fillId="0" borderId="5" xfId="0" applyFont="1" applyBorder="1" applyAlignment="1">
      <alignment horizontal="left" vertical="center" shrinkToFit="1"/>
    </xf>
    <xf numFmtId="0" fontId="3" fillId="0" borderId="6" xfId="0" applyFont="1" applyBorder="1" applyAlignment="1">
      <alignment horizontal="center" vertical="center" justifyLastLine="1"/>
    </xf>
    <xf numFmtId="0" fontId="3" fillId="0" borderId="5" xfId="0" applyFont="1" applyBorder="1" applyAlignment="1">
      <alignment horizontal="center" vertical="center" justifyLastLine="1"/>
    </xf>
    <xf numFmtId="0" fontId="10" fillId="0" borderId="0" xfId="0" applyFont="1" applyAlignment="1">
      <alignment horizontal="left" vertical="center" justifyLastLine="1"/>
    </xf>
    <xf numFmtId="49" fontId="3" fillId="0" borderId="9" xfId="0" applyNumberFormat="1" applyFont="1" applyBorder="1" applyAlignment="1">
      <alignment horizontal="right" vertical="center"/>
    </xf>
    <xf numFmtId="0" fontId="3" fillId="0" borderId="16" xfId="0" applyFont="1" applyBorder="1" applyAlignment="1">
      <alignment horizontal="center" vertical="center" justifyLastLine="1"/>
    </xf>
    <xf numFmtId="0" fontId="3" fillId="0" borderId="17" xfId="0" applyFont="1" applyBorder="1" applyAlignment="1">
      <alignment horizontal="center" vertical="center" justifyLastLine="1"/>
    </xf>
    <xf numFmtId="0" fontId="3" fillId="0" borderId="20" xfId="0" applyFont="1" applyBorder="1" applyAlignment="1">
      <alignment horizontal="center" vertical="center" justifyLastLine="1"/>
    </xf>
    <xf numFmtId="0" fontId="3" fillId="0" borderId="22" xfId="0" applyFont="1" applyBorder="1" applyAlignment="1">
      <alignment horizontal="center" vertical="center" justifyLastLine="1"/>
    </xf>
    <xf numFmtId="0" fontId="3" fillId="0" borderId="23" xfId="0" applyFont="1" applyBorder="1" applyAlignment="1">
      <alignment horizontal="center" vertical="center" justifyLastLine="1"/>
    </xf>
    <xf numFmtId="0" fontId="3" fillId="0" borderId="24" xfId="0" applyFont="1" applyBorder="1" applyAlignment="1">
      <alignment horizontal="center" vertical="center" justifyLastLine="1"/>
    </xf>
    <xf numFmtId="0" fontId="3" fillId="0" borderId="18" xfId="0" applyFont="1" applyBorder="1" applyAlignment="1">
      <alignment horizontal="center" vertical="center" justifyLastLine="1"/>
    </xf>
    <xf numFmtId="0" fontId="3" fillId="0" borderId="19" xfId="0" applyFont="1" applyBorder="1" applyAlignment="1">
      <alignment horizontal="center" vertical="center" justifyLastLine="1"/>
    </xf>
    <xf numFmtId="0" fontId="3" fillId="0" borderId="21" xfId="0" applyFont="1" applyBorder="1" applyAlignment="1">
      <alignment horizontal="center" vertical="center" justifyLastLine="1"/>
    </xf>
  </cellXfs>
  <cellStyles count="2">
    <cellStyle name="桁区切り" xfId="1" builtinId="6"/>
    <cellStyle name="標準" xfId="0" builtinId="0"/>
  </cellStyles>
  <dxfs count="328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78441</xdr:colOff>
      <xdr:row>28</xdr:row>
      <xdr:rowOff>64033</xdr:rowOff>
    </xdr:from>
    <xdr:to>
      <xdr:col>18</xdr:col>
      <xdr:colOff>240120</xdr:colOff>
      <xdr:row>30</xdr:row>
      <xdr:rowOff>7033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28453608-D325-4B9B-8E1D-AAC66D64AA4F}"/>
            </a:ext>
          </a:extLst>
        </xdr:cNvPr>
        <xdr:cNvSpPr/>
      </xdr:nvSpPr>
      <xdr:spPr>
        <a:xfrm>
          <a:off x="6324120" y="5819854"/>
          <a:ext cx="3060000" cy="324000"/>
        </a:xfrm>
        <a:prstGeom prst="roundRect">
          <a:avLst/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SｺﾞｼｯｸE" panose="020B0900000000000000" pitchFamily="50" charset="-128"/>
              <a:ea typeface="HGSｺﾞｼｯｸE" panose="020B0900000000000000" pitchFamily="50" charset="-128"/>
            </a:rPr>
            <a:t>・行が足りない場合は適宜追加する。</a:t>
          </a:r>
        </a:p>
      </xdr:txBody>
    </xdr:sp>
    <xdr:clientData/>
  </xdr:twoCellAnchor>
  <xdr:twoCellAnchor>
    <xdr:from>
      <xdr:col>0</xdr:col>
      <xdr:colOff>115500</xdr:colOff>
      <xdr:row>24</xdr:row>
      <xdr:rowOff>32659</xdr:rowOff>
    </xdr:from>
    <xdr:to>
      <xdr:col>5</xdr:col>
      <xdr:colOff>787286</xdr:colOff>
      <xdr:row>28</xdr:row>
      <xdr:rowOff>62659</xdr:rowOff>
    </xdr:to>
    <xdr:sp macro="" textlink="">
      <xdr:nvSpPr>
        <xdr:cNvPr id="3" name="吹き出し: 角を丸めた四角形 2">
          <a:extLst>
            <a:ext uri="{FF2B5EF4-FFF2-40B4-BE49-F238E27FC236}">
              <a16:creationId xmlns:a16="http://schemas.microsoft.com/office/drawing/2014/main" id="{629AB294-1E2D-44DF-8D3C-3FFFFE8C0E2F}"/>
            </a:ext>
          </a:extLst>
        </xdr:cNvPr>
        <xdr:cNvSpPr/>
      </xdr:nvSpPr>
      <xdr:spPr>
        <a:xfrm>
          <a:off x="115500" y="5026480"/>
          <a:ext cx="3366000" cy="792000"/>
        </a:xfrm>
        <a:prstGeom prst="wedgeRoundRectCallout">
          <a:avLst>
            <a:gd name="adj1" fmla="val -22478"/>
            <a:gd name="adj2" fmla="val 76478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・年度初めの国内在庫数を記入。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・関税割当枠の管理をしていない場合は</a:t>
          </a:r>
          <a:r>
            <a:rPr kumimoji="1" lang="ja-JP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、上段（）内は「</a:t>
          </a:r>
          <a:r>
            <a:rPr kumimoji="1" lang="en-US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-</a:t>
          </a:r>
          <a:r>
            <a:rPr kumimoji="1" lang="ja-JP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」</a:t>
          </a:r>
          <a:r>
            <a:rPr kumimoji="1" lang="ja-JP" altLang="en-US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を記入。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</xdr:txBody>
    </xdr:sp>
    <xdr:clientData/>
  </xdr:twoCellAnchor>
  <xdr:twoCellAnchor>
    <xdr:from>
      <xdr:col>0</xdr:col>
      <xdr:colOff>45864</xdr:colOff>
      <xdr:row>45</xdr:row>
      <xdr:rowOff>29936</xdr:rowOff>
    </xdr:from>
    <xdr:to>
      <xdr:col>5</xdr:col>
      <xdr:colOff>411650</xdr:colOff>
      <xdr:row>50</xdr:row>
      <xdr:rowOff>85436</xdr:rowOff>
    </xdr:to>
    <xdr:sp macro="" textlink="">
      <xdr:nvSpPr>
        <xdr:cNvPr id="4" name="吹き出し: 角を丸めた四角形 3">
          <a:extLst>
            <a:ext uri="{FF2B5EF4-FFF2-40B4-BE49-F238E27FC236}">
              <a16:creationId xmlns:a16="http://schemas.microsoft.com/office/drawing/2014/main" id="{DE6802D2-3E24-49C0-9E02-5EE96BCE90AC}"/>
            </a:ext>
          </a:extLst>
        </xdr:cNvPr>
        <xdr:cNvSpPr/>
      </xdr:nvSpPr>
      <xdr:spPr>
        <a:xfrm>
          <a:off x="45864" y="9024257"/>
          <a:ext cx="3060000" cy="1008000"/>
        </a:xfrm>
        <a:prstGeom prst="wedgeRoundRectCallout">
          <a:avLst>
            <a:gd name="adj1" fmla="val -22478"/>
            <a:gd name="adj2" fmla="val 76478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・年度初めの国内在庫数を記入。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・関税割当枠の管理をしていない場合は</a:t>
          </a:r>
          <a:r>
            <a:rPr kumimoji="1" lang="ja-JP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、上段（）内は「</a:t>
          </a:r>
          <a:r>
            <a:rPr kumimoji="1" lang="en-US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-</a:t>
          </a:r>
          <a:r>
            <a:rPr kumimoji="1" lang="ja-JP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」</a:t>
          </a:r>
          <a:r>
            <a:rPr kumimoji="1" lang="ja-JP" altLang="en-US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を記入。前年の年度末在庫と一致する。</a:t>
          </a:r>
        </a:p>
        <a:p>
          <a:pPr algn="l"/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</xdr:txBody>
    </xdr:sp>
    <xdr:clientData/>
  </xdr:twoCellAnchor>
  <xdr:twoCellAnchor>
    <xdr:from>
      <xdr:col>39</xdr:col>
      <xdr:colOff>672507</xdr:colOff>
      <xdr:row>23</xdr:row>
      <xdr:rowOff>13608</xdr:rowOff>
    </xdr:from>
    <xdr:to>
      <xdr:col>49</xdr:col>
      <xdr:colOff>60293</xdr:colOff>
      <xdr:row>28</xdr:row>
      <xdr:rowOff>69108</xdr:rowOff>
    </xdr:to>
    <xdr:sp macro="" textlink="">
      <xdr:nvSpPr>
        <xdr:cNvPr id="5" name="吹き出し: 角を丸めた四角形 4">
          <a:extLst>
            <a:ext uri="{FF2B5EF4-FFF2-40B4-BE49-F238E27FC236}">
              <a16:creationId xmlns:a16="http://schemas.microsoft.com/office/drawing/2014/main" id="{5A658560-44F2-4BC2-8FFF-BED0D3B5F25F}"/>
            </a:ext>
          </a:extLst>
        </xdr:cNvPr>
        <xdr:cNvSpPr/>
      </xdr:nvSpPr>
      <xdr:spPr>
        <a:xfrm>
          <a:off x="16293507" y="4816929"/>
          <a:ext cx="2844000" cy="1008000"/>
        </a:xfrm>
        <a:prstGeom prst="wedgeRoundRectCallout">
          <a:avLst>
            <a:gd name="adj1" fmla="val 34761"/>
            <a:gd name="adj2" fmla="val 80779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・年度末の国内在庫数を記入。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・関税割当枠の管理をしていない場合は</a:t>
          </a:r>
          <a:r>
            <a:rPr kumimoji="1" lang="ja-JP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、上段（）内は「</a:t>
          </a:r>
          <a:r>
            <a:rPr kumimoji="1" lang="en-US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-</a:t>
          </a:r>
          <a:r>
            <a:rPr kumimoji="1" lang="ja-JP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」</a:t>
          </a:r>
          <a:r>
            <a:rPr kumimoji="1" lang="ja-JP" altLang="en-US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を記入する。翌年の年度初め在庫と一致する。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</xdr:txBody>
    </xdr:sp>
    <xdr:clientData/>
  </xdr:twoCellAnchor>
  <xdr:twoCellAnchor>
    <xdr:from>
      <xdr:col>39</xdr:col>
      <xdr:colOff>487383</xdr:colOff>
      <xdr:row>55</xdr:row>
      <xdr:rowOff>58140</xdr:rowOff>
    </xdr:from>
    <xdr:to>
      <xdr:col>48</xdr:col>
      <xdr:colOff>541126</xdr:colOff>
      <xdr:row>59</xdr:row>
      <xdr:rowOff>73740</xdr:rowOff>
    </xdr:to>
    <xdr:sp macro="" textlink="">
      <xdr:nvSpPr>
        <xdr:cNvPr id="6" name="吹き出し: 角を丸めた四角形 5">
          <a:extLst>
            <a:ext uri="{FF2B5EF4-FFF2-40B4-BE49-F238E27FC236}">
              <a16:creationId xmlns:a16="http://schemas.microsoft.com/office/drawing/2014/main" id="{B5557B24-DA1F-4559-AF93-A9555611670E}"/>
            </a:ext>
          </a:extLst>
        </xdr:cNvPr>
        <xdr:cNvSpPr/>
      </xdr:nvSpPr>
      <xdr:spPr>
        <a:xfrm>
          <a:off x="16108383" y="10957461"/>
          <a:ext cx="2829600" cy="777600"/>
        </a:xfrm>
        <a:prstGeom prst="wedgeRoundRectCallout">
          <a:avLst>
            <a:gd name="adj1" fmla="val 43516"/>
            <a:gd name="adj2" fmla="val -79538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・年度末の国内在庫数を記入。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・関税割当枠の管理をしていない場合は</a:t>
          </a:r>
          <a:r>
            <a:rPr kumimoji="1" lang="ja-JP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、上段（）内は「</a:t>
          </a:r>
          <a:r>
            <a:rPr kumimoji="1" lang="en-US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-</a:t>
          </a:r>
          <a:r>
            <a:rPr kumimoji="1" lang="ja-JP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」</a:t>
          </a:r>
          <a:r>
            <a:rPr kumimoji="1" lang="ja-JP" altLang="en-US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を記入。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</xdr:txBody>
    </xdr:sp>
    <xdr:clientData/>
  </xdr:twoCellAnchor>
  <xdr:twoCellAnchor>
    <xdr:from>
      <xdr:col>5</xdr:col>
      <xdr:colOff>40822</xdr:colOff>
      <xdr:row>4</xdr:row>
      <xdr:rowOff>54428</xdr:rowOff>
    </xdr:from>
    <xdr:to>
      <xdr:col>7</xdr:col>
      <xdr:colOff>326571</xdr:colOff>
      <xdr:row>13</xdr:row>
      <xdr:rowOff>52780</xdr:rowOff>
    </xdr:to>
    <xdr:sp macro="" textlink="">
      <xdr:nvSpPr>
        <xdr:cNvPr id="7" name="吹き出し: 角を丸めた四角形 7">
          <a:extLst>
            <a:ext uri="{FF2B5EF4-FFF2-40B4-BE49-F238E27FC236}">
              <a16:creationId xmlns:a16="http://schemas.microsoft.com/office/drawing/2014/main" id="{1BF73D5D-FF12-4A78-9CB9-D1C6402EEA42}"/>
            </a:ext>
          </a:extLst>
        </xdr:cNvPr>
        <xdr:cNvSpPr/>
      </xdr:nvSpPr>
      <xdr:spPr>
        <a:xfrm>
          <a:off x="3469822" y="740228"/>
          <a:ext cx="1657349" cy="1541402"/>
        </a:xfrm>
        <a:custGeom>
          <a:avLst/>
          <a:gdLst>
            <a:gd name="connsiteX0" fmla="*/ 0 w 2639785"/>
            <a:gd name="connsiteY0" fmla="*/ 145146 h 870858"/>
            <a:gd name="connsiteX1" fmla="*/ 145146 w 2639785"/>
            <a:gd name="connsiteY1" fmla="*/ 0 h 870858"/>
            <a:gd name="connsiteX2" fmla="*/ 439964 w 2639785"/>
            <a:gd name="connsiteY2" fmla="*/ 0 h 870858"/>
            <a:gd name="connsiteX3" fmla="*/ 439964 w 2639785"/>
            <a:gd name="connsiteY3" fmla="*/ 0 h 870858"/>
            <a:gd name="connsiteX4" fmla="*/ 1099910 w 2639785"/>
            <a:gd name="connsiteY4" fmla="*/ 0 h 870858"/>
            <a:gd name="connsiteX5" fmla="*/ 2494639 w 2639785"/>
            <a:gd name="connsiteY5" fmla="*/ 0 h 870858"/>
            <a:gd name="connsiteX6" fmla="*/ 2639785 w 2639785"/>
            <a:gd name="connsiteY6" fmla="*/ 145146 h 870858"/>
            <a:gd name="connsiteX7" fmla="*/ 2639785 w 2639785"/>
            <a:gd name="connsiteY7" fmla="*/ 508001 h 870858"/>
            <a:gd name="connsiteX8" fmla="*/ 2639785 w 2639785"/>
            <a:gd name="connsiteY8" fmla="*/ 508001 h 870858"/>
            <a:gd name="connsiteX9" fmla="*/ 2639785 w 2639785"/>
            <a:gd name="connsiteY9" fmla="*/ 725715 h 870858"/>
            <a:gd name="connsiteX10" fmla="*/ 2639785 w 2639785"/>
            <a:gd name="connsiteY10" fmla="*/ 725712 h 870858"/>
            <a:gd name="connsiteX11" fmla="*/ 2494639 w 2639785"/>
            <a:gd name="connsiteY11" fmla="*/ 870858 h 870858"/>
            <a:gd name="connsiteX12" fmla="*/ 1099910 w 2639785"/>
            <a:gd name="connsiteY12" fmla="*/ 870858 h 870858"/>
            <a:gd name="connsiteX13" fmla="*/ 688324 w 2639785"/>
            <a:gd name="connsiteY13" fmla="*/ 1862530 h 870858"/>
            <a:gd name="connsiteX14" fmla="*/ 439964 w 2639785"/>
            <a:gd name="connsiteY14" fmla="*/ 870858 h 870858"/>
            <a:gd name="connsiteX15" fmla="*/ 145146 w 2639785"/>
            <a:gd name="connsiteY15" fmla="*/ 870858 h 870858"/>
            <a:gd name="connsiteX16" fmla="*/ 0 w 2639785"/>
            <a:gd name="connsiteY16" fmla="*/ 725712 h 870858"/>
            <a:gd name="connsiteX17" fmla="*/ 0 w 2639785"/>
            <a:gd name="connsiteY17" fmla="*/ 725715 h 870858"/>
            <a:gd name="connsiteX18" fmla="*/ 0 w 2639785"/>
            <a:gd name="connsiteY18" fmla="*/ 508001 h 870858"/>
            <a:gd name="connsiteX19" fmla="*/ 0 w 2639785"/>
            <a:gd name="connsiteY19" fmla="*/ 508001 h 870858"/>
            <a:gd name="connsiteX20" fmla="*/ 0 w 2639785"/>
            <a:gd name="connsiteY20" fmla="*/ 145146 h 870858"/>
            <a:gd name="connsiteX0" fmla="*/ 0 w 2639785"/>
            <a:gd name="connsiteY0" fmla="*/ 145146 h 1862530"/>
            <a:gd name="connsiteX1" fmla="*/ 145146 w 2639785"/>
            <a:gd name="connsiteY1" fmla="*/ 0 h 1862530"/>
            <a:gd name="connsiteX2" fmla="*/ 439964 w 2639785"/>
            <a:gd name="connsiteY2" fmla="*/ 0 h 1862530"/>
            <a:gd name="connsiteX3" fmla="*/ 439964 w 2639785"/>
            <a:gd name="connsiteY3" fmla="*/ 0 h 1862530"/>
            <a:gd name="connsiteX4" fmla="*/ 1099910 w 2639785"/>
            <a:gd name="connsiteY4" fmla="*/ 0 h 1862530"/>
            <a:gd name="connsiteX5" fmla="*/ 2494639 w 2639785"/>
            <a:gd name="connsiteY5" fmla="*/ 0 h 1862530"/>
            <a:gd name="connsiteX6" fmla="*/ 2639785 w 2639785"/>
            <a:gd name="connsiteY6" fmla="*/ 145146 h 1862530"/>
            <a:gd name="connsiteX7" fmla="*/ 2639785 w 2639785"/>
            <a:gd name="connsiteY7" fmla="*/ 508001 h 1862530"/>
            <a:gd name="connsiteX8" fmla="*/ 2639785 w 2639785"/>
            <a:gd name="connsiteY8" fmla="*/ 508001 h 1862530"/>
            <a:gd name="connsiteX9" fmla="*/ 2639785 w 2639785"/>
            <a:gd name="connsiteY9" fmla="*/ 725715 h 1862530"/>
            <a:gd name="connsiteX10" fmla="*/ 2639785 w 2639785"/>
            <a:gd name="connsiteY10" fmla="*/ 725712 h 1862530"/>
            <a:gd name="connsiteX11" fmla="*/ 2494639 w 2639785"/>
            <a:gd name="connsiteY11" fmla="*/ 870858 h 1862530"/>
            <a:gd name="connsiteX12" fmla="*/ 882196 w 2639785"/>
            <a:gd name="connsiteY12" fmla="*/ 884466 h 1862530"/>
            <a:gd name="connsiteX13" fmla="*/ 688324 w 2639785"/>
            <a:gd name="connsiteY13" fmla="*/ 1862530 h 1862530"/>
            <a:gd name="connsiteX14" fmla="*/ 439964 w 2639785"/>
            <a:gd name="connsiteY14" fmla="*/ 870858 h 1862530"/>
            <a:gd name="connsiteX15" fmla="*/ 145146 w 2639785"/>
            <a:gd name="connsiteY15" fmla="*/ 870858 h 1862530"/>
            <a:gd name="connsiteX16" fmla="*/ 0 w 2639785"/>
            <a:gd name="connsiteY16" fmla="*/ 725712 h 1862530"/>
            <a:gd name="connsiteX17" fmla="*/ 0 w 2639785"/>
            <a:gd name="connsiteY17" fmla="*/ 725715 h 1862530"/>
            <a:gd name="connsiteX18" fmla="*/ 0 w 2639785"/>
            <a:gd name="connsiteY18" fmla="*/ 508001 h 1862530"/>
            <a:gd name="connsiteX19" fmla="*/ 0 w 2639785"/>
            <a:gd name="connsiteY19" fmla="*/ 508001 h 1862530"/>
            <a:gd name="connsiteX20" fmla="*/ 0 w 2639785"/>
            <a:gd name="connsiteY20" fmla="*/ 145146 h 186253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</a:cxnLst>
          <a:rect l="l" t="t" r="r" b="b"/>
          <a:pathLst>
            <a:path w="2639785" h="1862530">
              <a:moveTo>
                <a:pt x="0" y="145146"/>
              </a:moveTo>
              <a:cubicBezTo>
                <a:pt x="0" y="64984"/>
                <a:pt x="64984" y="0"/>
                <a:pt x="145146" y="0"/>
              </a:cubicBezTo>
              <a:lnTo>
                <a:pt x="439964" y="0"/>
              </a:lnTo>
              <a:lnTo>
                <a:pt x="439964" y="0"/>
              </a:lnTo>
              <a:lnTo>
                <a:pt x="1099910" y="0"/>
              </a:lnTo>
              <a:lnTo>
                <a:pt x="2494639" y="0"/>
              </a:lnTo>
              <a:cubicBezTo>
                <a:pt x="2574801" y="0"/>
                <a:pt x="2639785" y="64984"/>
                <a:pt x="2639785" y="145146"/>
              </a:cubicBezTo>
              <a:lnTo>
                <a:pt x="2639785" y="508001"/>
              </a:lnTo>
              <a:lnTo>
                <a:pt x="2639785" y="508001"/>
              </a:lnTo>
              <a:lnTo>
                <a:pt x="2639785" y="725715"/>
              </a:lnTo>
              <a:lnTo>
                <a:pt x="2639785" y="725712"/>
              </a:lnTo>
              <a:cubicBezTo>
                <a:pt x="2639785" y="805874"/>
                <a:pt x="2574801" y="870858"/>
                <a:pt x="2494639" y="870858"/>
              </a:cubicBezTo>
              <a:lnTo>
                <a:pt x="882196" y="884466"/>
              </a:lnTo>
              <a:lnTo>
                <a:pt x="688324" y="1862530"/>
              </a:lnTo>
              <a:lnTo>
                <a:pt x="439964" y="870858"/>
              </a:lnTo>
              <a:lnTo>
                <a:pt x="145146" y="870858"/>
              </a:lnTo>
              <a:cubicBezTo>
                <a:pt x="64984" y="870858"/>
                <a:pt x="0" y="805874"/>
                <a:pt x="0" y="725712"/>
              </a:cubicBezTo>
              <a:lnTo>
                <a:pt x="0" y="725715"/>
              </a:lnTo>
              <a:lnTo>
                <a:pt x="0" y="508001"/>
              </a:lnTo>
              <a:lnTo>
                <a:pt x="0" y="508001"/>
              </a:lnTo>
              <a:lnTo>
                <a:pt x="0" y="145146"/>
              </a:lnTo>
              <a:close/>
            </a:path>
          </a:pathLst>
        </a:cu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108000" tIns="36000" rIns="36000" bIns="36000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・自社使用の場合の名称欄は製造する製品の商品名等を記入。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l"/>
          <a:r>
            <a:rPr kumimoji="1" lang="ja-JP" altLang="en-US" sz="1100">
              <a:solidFill>
                <a:srgbClr val="FF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・自社販売の場合の名称欄は店舗名を記入。</a:t>
          </a:r>
          <a:endParaRPr kumimoji="1" lang="en-US" altLang="ja-JP" sz="1100">
            <a:solidFill>
              <a:srgbClr val="FF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</xdr:txBody>
    </xdr:sp>
    <xdr:clientData/>
  </xdr:twoCellAnchor>
  <xdr:twoCellAnchor>
    <xdr:from>
      <xdr:col>42</xdr:col>
      <xdr:colOff>367394</xdr:colOff>
      <xdr:row>2</xdr:row>
      <xdr:rowOff>108857</xdr:rowOff>
    </xdr:from>
    <xdr:to>
      <xdr:col>49</xdr:col>
      <xdr:colOff>45091</xdr:colOff>
      <xdr:row>5</xdr:row>
      <xdr:rowOff>152464</xdr:rowOff>
    </xdr:to>
    <xdr:sp macro="" textlink="">
      <xdr:nvSpPr>
        <xdr:cNvPr id="8" name="吹き出し: 角を丸めた四角形 7">
          <a:extLst>
            <a:ext uri="{FF2B5EF4-FFF2-40B4-BE49-F238E27FC236}">
              <a16:creationId xmlns:a16="http://schemas.microsoft.com/office/drawing/2014/main" id="{71D27B18-D2BC-4542-BBCF-454DB72672B1}"/>
            </a:ext>
          </a:extLst>
        </xdr:cNvPr>
        <xdr:cNvSpPr/>
      </xdr:nvSpPr>
      <xdr:spPr>
        <a:xfrm>
          <a:off x="16913680" y="571500"/>
          <a:ext cx="2208625" cy="792000"/>
        </a:xfrm>
        <a:prstGeom prst="wedgeRoundRectCallout">
          <a:avLst>
            <a:gd name="adj1" fmla="val 32665"/>
            <a:gd name="adj2" fmla="val 127302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1100">
              <a:solidFill>
                <a:srgbClr val="FF0000"/>
              </a:solidFill>
              <a:effectLst/>
              <a:latin typeface="HGｺﾞｼｯｸE" panose="020B0909000000000000" pitchFamily="49" charset="-128"/>
              <a:ea typeface="HGｺﾞｼｯｸE" panose="020B0909000000000000" pitchFamily="49" charset="-128"/>
              <a:cs typeface="+mn-cs"/>
            </a:rPr>
            <a:t>・記入する数量は、関税割当申請書に合わせた単位とし、不要な単位を抹消。</a:t>
          </a:r>
          <a:endParaRPr lang="ja-JP" altLang="ja-JP">
            <a:solidFill>
              <a:srgbClr val="FF0000"/>
            </a:solidFill>
            <a:effectLst/>
            <a:latin typeface="HGｺﾞｼｯｸE" panose="020B0909000000000000" pitchFamily="49" charset="-128"/>
            <a:ea typeface="HGｺﾞｼｯｸE" panose="020B0909000000000000" pitchFamily="49" charset="-128"/>
          </a:endParaRPr>
        </a:p>
      </xdr:txBody>
    </xdr:sp>
    <xdr:clientData/>
  </xdr:twoCellAnchor>
  <xdr:twoCellAnchor>
    <xdr:from>
      <xdr:col>12</xdr:col>
      <xdr:colOff>81642</xdr:colOff>
      <xdr:row>19</xdr:row>
      <xdr:rowOff>13608</xdr:rowOff>
    </xdr:from>
    <xdr:to>
      <xdr:col>12</xdr:col>
      <xdr:colOff>560691</xdr:colOff>
      <xdr:row>28</xdr:row>
      <xdr:rowOff>64033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E83F35A7-3A71-476E-BB67-060A4D83C724}"/>
            </a:ext>
          </a:extLst>
        </xdr:cNvPr>
        <xdr:cNvCxnSpPr>
          <a:stCxn id="2" idx="0"/>
        </xdr:cNvCxnSpPr>
      </xdr:nvCxnSpPr>
      <xdr:spPr>
        <a:xfrm flipH="1" flipV="1">
          <a:off x="7375071" y="4054929"/>
          <a:ext cx="479049" cy="1764925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104273</xdr:colOff>
      <xdr:row>30</xdr:row>
      <xdr:rowOff>7033</xdr:rowOff>
    </xdr:from>
    <xdr:to>
      <xdr:col>12</xdr:col>
      <xdr:colOff>560691</xdr:colOff>
      <xdr:row>40</xdr:row>
      <xdr:rowOff>180166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B5B2DEEA-6F77-482C-BAF9-7C949AF3F609}"/>
            </a:ext>
          </a:extLst>
        </xdr:cNvPr>
        <xdr:cNvCxnSpPr>
          <a:stCxn id="2" idx="2"/>
        </xdr:cNvCxnSpPr>
      </xdr:nvCxnSpPr>
      <xdr:spPr>
        <a:xfrm flipH="1">
          <a:off x="7275237" y="6143854"/>
          <a:ext cx="578883" cy="2078133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353786</xdr:colOff>
      <xdr:row>45</xdr:row>
      <xdr:rowOff>163286</xdr:rowOff>
    </xdr:from>
    <xdr:to>
      <xdr:col>9</xdr:col>
      <xdr:colOff>476250</xdr:colOff>
      <xdr:row>48</xdr:row>
      <xdr:rowOff>131786</xdr:rowOff>
    </xdr:to>
    <xdr:sp macro="" textlink="">
      <xdr:nvSpPr>
        <xdr:cNvPr id="15" name="吹き出し: 角を丸めた四角形 14">
          <a:extLst>
            <a:ext uri="{FF2B5EF4-FFF2-40B4-BE49-F238E27FC236}">
              <a16:creationId xmlns:a16="http://schemas.microsoft.com/office/drawing/2014/main" id="{4A147B52-7B26-4637-B581-9B3728872DCC}"/>
            </a:ext>
          </a:extLst>
        </xdr:cNvPr>
        <xdr:cNvSpPr/>
      </xdr:nvSpPr>
      <xdr:spPr>
        <a:xfrm>
          <a:off x="4177393" y="9157607"/>
          <a:ext cx="2667000" cy="540000"/>
        </a:xfrm>
        <a:prstGeom prst="wedgeRoundRectCallout">
          <a:avLst>
            <a:gd name="adj1" fmla="val -32567"/>
            <a:gd name="adj2" fmla="val -96250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・疑義がある場合は問い合わせすることがある。</a:t>
          </a:r>
        </a:p>
      </xdr:txBody>
    </xdr:sp>
    <xdr:clientData/>
  </xdr:twoCellAnchor>
  <xdr:twoCellAnchor>
    <xdr:from>
      <xdr:col>34</xdr:col>
      <xdr:colOff>81643</xdr:colOff>
      <xdr:row>2</xdr:row>
      <xdr:rowOff>217714</xdr:rowOff>
    </xdr:from>
    <xdr:to>
      <xdr:col>40</xdr:col>
      <xdr:colOff>5444</xdr:colOff>
      <xdr:row>3</xdr:row>
      <xdr:rowOff>255964</xdr:rowOff>
    </xdr:to>
    <xdr:sp macro="" textlink="">
      <xdr:nvSpPr>
        <xdr:cNvPr id="16" name="吹き出し: 角を丸めた四角形 15">
          <a:extLst>
            <a:ext uri="{FF2B5EF4-FFF2-40B4-BE49-F238E27FC236}">
              <a16:creationId xmlns:a16="http://schemas.microsoft.com/office/drawing/2014/main" id="{8DDE5765-1D05-401A-AD26-8BCB3C268485}"/>
            </a:ext>
          </a:extLst>
        </xdr:cNvPr>
        <xdr:cNvSpPr/>
      </xdr:nvSpPr>
      <xdr:spPr>
        <a:xfrm>
          <a:off x="14532429" y="680357"/>
          <a:ext cx="1774372" cy="324000"/>
        </a:xfrm>
        <a:prstGeom prst="wedgeRoundRectCallout">
          <a:avLst>
            <a:gd name="adj1" fmla="val 16401"/>
            <a:gd name="adj2" fmla="val 154391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HGｺﾞｼｯｸE" panose="020B0909000000000000" pitchFamily="49" charset="-128"/>
              <a:ea typeface="HGｺﾞｼｯｸE" panose="020B0909000000000000" pitchFamily="49" charset="-128"/>
            </a:rPr>
            <a:t>社印等の押印は不要。</a:t>
          </a:r>
        </a:p>
      </xdr:txBody>
    </xdr:sp>
    <xdr:clientData/>
  </xdr:twoCellAnchor>
  <xdr:twoCellAnchor>
    <xdr:from>
      <xdr:col>15</xdr:col>
      <xdr:colOff>231322</xdr:colOff>
      <xdr:row>6</xdr:row>
      <xdr:rowOff>68035</xdr:rowOff>
    </xdr:from>
    <xdr:to>
      <xdr:col>27</xdr:col>
      <xdr:colOff>274179</xdr:colOff>
      <xdr:row>8</xdr:row>
      <xdr:rowOff>154178</xdr:rowOff>
    </xdr:to>
    <xdr:sp macro="" textlink="">
      <xdr:nvSpPr>
        <xdr:cNvPr id="17" name="吹き出し: 角を丸めた四角形 16">
          <a:extLst>
            <a:ext uri="{FF2B5EF4-FFF2-40B4-BE49-F238E27FC236}">
              <a16:creationId xmlns:a16="http://schemas.microsoft.com/office/drawing/2014/main" id="{226FFE70-D043-43EC-AA3F-02AACC9CE395}"/>
            </a:ext>
          </a:extLst>
        </xdr:cNvPr>
        <xdr:cNvSpPr/>
      </xdr:nvSpPr>
      <xdr:spPr>
        <a:xfrm>
          <a:off x="8450036" y="1523999"/>
          <a:ext cx="3744000" cy="576000"/>
        </a:xfrm>
        <a:prstGeom prst="wedgeRoundRectCallout">
          <a:avLst>
            <a:gd name="adj1" fmla="val 55619"/>
            <a:gd name="adj2" fmla="val 224489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・</a:t>
          </a:r>
          <a:r>
            <a:rPr kumimoji="1" lang="ja-JP" altLang="en-US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販売（使用）実績を記入。</a:t>
          </a:r>
          <a:endParaRPr lang="ja-JP" altLang="ja-JP">
            <a:solidFill>
              <a:srgbClr val="FF0000"/>
            </a:solidFill>
            <a:effectLst/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l"/>
          <a:r>
            <a:rPr kumimoji="1" lang="ja-JP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・記入漏れと区別するため、実績のない月は「</a:t>
          </a:r>
          <a:r>
            <a:rPr kumimoji="1" lang="en-US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0</a:t>
          </a:r>
          <a:r>
            <a:rPr kumimoji="1" lang="ja-JP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」を記入。</a:t>
          </a:r>
          <a:endParaRPr lang="ja-JP" altLang="ja-JP">
            <a:solidFill>
              <a:srgbClr val="FF0000"/>
            </a:solidFill>
            <a:effectLst/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244930</xdr:colOff>
      <xdr:row>27</xdr:row>
      <xdr:rowOff>149679</xdr:rowOff>
    </xdr:from>
    <xdr:to>
      <xdr:col>36</xdr:col>
      <xdr:colOff>287787</xdr:colOff>
      <xdr:row>30</xdr:row>
      <xdr:rowOff>154179</xdr:rowOff>
    </xdr:to>
    <xdr:sp macro="" textlink="">
      <xdr:nvSpPr>
        <xdr:cNvPr id="18" name="吹き出し: 角を丸めた四角形 17">
          <a:extLst>
            <a:ext uri="{FF2B5EF4-FFF2-40B4-BE49-F238E27FC236}">
              <a16:creationId xmlns:a16="http://schemas.microsoft.com/office/drawing/2014/main" id="{A8802F17-1092-484D-A283-B3971FE7DD81}"/>
            </a:ext>
          </a:extLst>
        </xdr:cNvPr>
        <xdr:cNvSpPr/>
      </xdr:nvSpPr>
      <xdr:spPr>
        <a:xfrm>
          <a:off x="11239501" y="5715000"/>
          <a:ext cx="3744000" cy="576000"/>
        </a:xfrm>
        <a:prstGeom prst="wedgeRoundRectCallout">
          <a:avLst>
            <a:gd name="adj1" fmla="val 55619"/>
            <a:gd name="adj2" fmla="val 224489"/>
            <a:gd name="adj3" fmla="val 16667"/>
          </a:avLst>
        </a:prstGeom>
        <a:ln w="1270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・</a:t>
          </a:r>
          <a:r>
            <a:rPr kumimoji="1" lang="ja-JP" altLang="en-US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販売（使用）実績を記入。</a:t>
          </a:r>
          <a:endParaRPr lang="ja-JP" altLang="ja-JP">
            <a:solidFill>
              <a:srgbClr val="FF0000"/>
            </a:solidFill>
            <a:effectLst/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l"/>
          <a:r>
            <a:rPr kumimoji="1" lang="ja-JP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・記入漏れと区別するため、実績のない月は「</a:t>
          </a:r>
          <a:r>
            <a:rPr kumimoji="1" lang="en-US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0</a:t>
          </a:r>
          <a:r>
            <a:rPr kumimoji="1" lang="ja-JP" altLang="ja-JP" sz="1100">
              <a:solidFill>
                <a:srgbClr val="FF0000"/>
              </a:solidFill>
              <a:effectLst/>
              <a:latin typeface="HGPｺﾞｼｯｸE" panose="020B0900000000000000" pitchFamily="50" charset="-128"/>
              <a:ea typeface="HGPｺﾞｼｯｸE" panose="020B0900000000000000" pitchFamily="50" charset="-128"/>
              <a:cs typeface="+mn-cs"/>
            </a:rPr>
            <a:t>」を記入。</a:t>
          </a:r>
          <a:endParaRPr lang="ja-JP" altLang="ja-JP">
            <a:solidFill>
              <a:srgbClr val="FF0000"/>
            </a:solidFill>
            <a:effectLst/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X62"/>
  <sheetViews>
    <sheetView tabSelected="1" view="pageBreakPreview" zoomScaleNormal="100" zoomScaleSheetLayoutView="100" workbookViewId="0"/>
  </sheetViews>
  <sheetFormatPr defaultRowHeight="14.25" x14ac:dyDescent="0.15"/>
  <cols>
    <col min="1" max="1" width="5.625" style="1" customWidth="1"/>
    <col min="2" max="2" width="1.625" style="1" customWidth="1"/>
    <col min="3" max="3" width="9" style="1" customWidth="1"/>
    <col min="4" max="4" width="1.625" style="1" customWidth="1"/>
    <col min="5" max="5" width="17.5" style="1" customWidth="1"/>
    <col min="6" max="6" width="14.75" style="1" customWidth="1"/>
    <col min="7" max="7" width="16" style="1" customWidth="1"/>
    <col min="8" max="8" width="15.75" style="1" customWidth="1"/>
    <col min="9" max="9" width="1.625" style="1" customWidth="1"/>
    <col min="10" max="10" width="9" style="1" customWidth="1"/>
    <col min="11" max="12" width="1.625" style="1" customWidth="1"/>
    <col min="13" max="13" width="9" style="1" customWidth="1"/>
    <col min="14" max="15" width="1.625" style="1" customWidth="1"/>
    <col min="16" max="16" width="9" style="1" customWidth="1"/>
    <col min="17" max="18" width="1.625" style="1" customWidth="1"/>
    <col min="19" max="19" width="9" style="1" customWidth="1"/>
    <col min="20" max="21" width="1.625" style="1" customWidth="1"/>
    <col min="22" max="22" width="9" style="1" customWidth="1"/>
    <col min="23" max="24" width="1.625" style="1" customWidth="1"/>
    <col min="25" max="25" width="9" style="1" customWidth="1"/>
    <col min="26" max="27" width="1.625" style="1" customWidth="1"/>
    <col min="28" max="28" width="9" style="1" customWidth="1"/>
    <col min="29" max="30" width="1.625" style="1" customWidth="1"/>
    <col min="31" max="31" width="9" style="1" customWidth="1"/>
    <col min="32" max="33" width="1.625" style="1" customWidth="1"/>
    <col min="34" max="34" width="9" style="1" customWidth="1"/>
    <col min="35" max="36" width="1.625" style="1" customWidth="1"/>
    <col min="37" max="37" width="9" style="1" customWidth="1"/>
    <col min="38" max="39" width="1.625" style="1" customWidth="1"/>
    <col min="40" max="40" width="9" style="1" customWidth="1"/>
    <col min="41" max="42" width="1.625" style="1" customWidth="1"/>
    <col min="43" max="43" width="9" style="1" customWidth="1"/>
    <col min="44" max="45" width="1.625" style="1" customWidth="1"/>
    <col min="46" max="46" width="9" style="1"/>
    <col min="47" max="48" width="1.625" style="1" customWidth="1"/>
    <col min="49" max="49" width="9" style="1"/>
    <col min="50" max="50" width="1.625" style="1" customWidth="1"/>
    <col min="51" max="16384" width="9" style="1"/>
  </cols>
  <sheetData>
    <row r="1" spans="1:50" s="2" customFormat="1" ht="13.5" customHeight="1" x14ac:dyDescent="0.15">
      <c r="A1" s="2" t="s">
        <v>68</v>
      </c>
    </row>
    <row r="2" spans="1:50" s="4" customFormat="1" ht="22.5" customHeight="1" x14ac:dyDescent="0.15">
      <c r="A2" s="120" t="s">
        <v>65</v>
      </c>
      <c r="B2" s="120"/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  <c r="N2" s="120"/>
      <c r="O2" s="120"/>
      <c r="P2" s="120"/>
      <c r="Q2" s="120"/>
      <c r="R2" s="120"/>
      <c r="S2" s="120"/>
      <c r="T2" s="120"/>
      <c r="U2" s="120"/>
      <c r="V2" s="120"/>
      <c r="W2" s="120"/>
      <c r="X2" s="120"/>
      <c r="Y2" s="120"/>
      <c r="Z2" s="120"/>
      <c r="AA2" s="120"/>
      <c r="AB2" s="120"/>
      <c r="AC2" s="120"/>
      <c r="AD2" s="120"/>
      <c r="AE2" s="120"/>
      <c r="AF2" s="120"/>
      <c r="AG2" s="120"/>
      <c r="AH2" s="120"/>
      <c r="AI2" s="120"/>
      <c r="AJ2" s="120"/>
      <c r="AK2" s="120"/>
      <c r="AL2" s="120"/>
      <c r="AM2" s="120"/>
      <c r="AN2" s="120"/>
      <c r="AO2" s="120"/>
      <c r="AP2" s="120"/>
      <c r="AQ2" s="120"/>
      <c r="AR2" s="120"/>
      <c r="AS2" s="120"/>
      <c r="AT2" s="120"/>
      <c r="AU2" s="120"/>
      <c r="AV2" s="120"/>
      <c r="AW2" s="120"/>
      <c r="AX2" s="120"/>
    </row>
    <row r="3" spans="1:50" s="4" customFormat="1" ht="22.5" customHeight="1" x14ac:dyDescent="0.15">
      <c r="A3" s="121" t="s">
        <v>66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  <c r="L3" s="121"/>
      <c r="M3" s="121"/>
      <c r="N3" s="121"/>
      <c r="O3" s="121"/>
      <c r="P3" s="121"/>
      <c r="Q3" s="121"/>
      <c r="R3" s="121"/>
      <c r="S3" s="121"/>
      <c r="T3" s="121"/>
      <c r="U3" s="121"/>
      <c r="V3" s="121"/>
      <c r="W3" s="121"/>
      <c r="X3" s="121"/>
      <c r="Y3" s="121"/>
      <c r="Z3" s="121"/>
      <c r="AA3" s="121"/>
      <c r="AB3" s="121"/>
      <c r="AC3" s="121"/>
      <c r="AD3" s="121"/>
      <c r="AE3" s="121"/>
      <c r="AF3" s="121"/>
      <c r="AG3" s="121"/>
      <c r="AH3" s="121"/>
      <c r="AI3" s="121"/>
      <c r="AJ3" s="121"/>
      <c r="AK3" s="121"/>
      <c r="AL3" s="121"/>
      <c r="AM3" s="121"/>
      <c r="AN3" s="121"/>
      <c r="AO3" s="121"/>
      <c r="AP3" s="121"/>
      <c r="AQ3" s="121"/>
      <c r="AR3" s="121"/>
      <c r="AS3" s="121"/>
      <c r="AT3" s="121"/>
      <c r="AU3" s="121"/>
      <c r="AV3" s="121"/>
      <c r="AW3" s="121"/>
      <c r="AX3" s="121"/>
    </row>
    <row r="4" spans="1:50" s="4" customFormat="1" ht="22.5" customHeight="1" x14ac:dyDescent="0.15">
      <c r="A4" s="121" t="s">
        <v>60</v>
      </c>
      <c r="B4" s="121"/>
      <c r="C4" s="121"/>
      <c r="D4" s="121"/>
      <c r="E4" s="121"/>
      <c r="F4" s="121"/>
      <c r="G4" s="121"/>
      <c r="H4" s="121"/>
      <c r="I4" s="121"/>
      <c r="J4" s="121"/>
      <c r="K4" s="121"/>
      <c r="L4" s="121"/>
      <c r="M4" s="121"/>
      <c r="N4" s="121"/>
      <c r="O4" s="121"/>
      <c r="P4" s="121"/>
      <c r="Q4" s="121"/>
      <c r="R4" s="121"/>
      <c r="S4" s="121"/>
      <c r="T4" s="121"/>
      <c r="U4" s="121"/>
      <c r="V4" s="121"/>
      <c r="W4" s="121"/>
      <c r="X4" s="121"/>
      <c r="Y4" s="121"/>
      <c r="Z4" s="121"/>
      <c r="AA4" s="121"/>
      <c r="AB4" s="121"/>
      <c r="AC4" s="121"/>
      <c r="AD4" s="121"/>
      <c r="AE4" s="121"/>
      <c r="AF4" s="121"/>
      <c r="AG4" s="121"/>
      <c r="AH4" s="121"/>
      <c r="AI4" s="121"/>
      <c r="AJ4" s="121"/>
      <c r="AK4" s="121"/>
      <c r="AL4" s="121"/>
      <c r="AM4" s="121"/>
      <c r="AN4" s="121"/>
      <c r="AO4" s="121"/>
      <c r="AP4" s="121"/>
      <c r="AQ4" s="121"/>
      <c r="AR4" s="121"/>
      <c r="AS4" s="121"/>
      <c r="AT4" s="121"/>
      <c r="AU4" s="121"/>
      <c r="AV4" s="121"/>
      <c r="AW4" s="121"/>
      <c r="AX4" s="121"/>
    </row>
    <row r="5" spans="1:50" s="2" customFormat="1" ht="13.5" customHeight="1" x14ac:dyDescent="0.15">
      <c r="I5" s="5"/>
      <c r="J5" s="5"/>
      <c r="K5" s="5"/>
      <c r="L5" s="5"/>
      <c r="M5" s="5"/>
      <c r="N5" s="5"/>
      <c r="U5" s="5"/>
      <c r="V5" s="5"/>
      <c r="W5" s="5"/>
      <c r="X5" s="5"/>
      <c r="Y5" s="5"/>
      <c r="Z5" s="5"/>
      <c r="AG5" s="116"/>
      <c r="AH5" s="116"/>
      <c r="AI5" s="116"/>
      <c r="AJ5" s="116"/>
      <c r="AK5" s="116"/>
      <c r="AL5" s="116"/>
    </row>
    <row r="6" spans="1:50" s="2" customFormat="1" ht="20.100000000000001" customHeight="1" x14ac:dyDescent="0.15">
      <c r="K6" s="6"/>
      <c r="L6" s="8"/>
      <c r="M6" s="8"/>
      <c r="N6" s="8"/>
      <c r="O6" s="8"/>
      <c r="P6" s="8"/>
      <c r="Q6" s="8"/>
      <c r="R6" s="8"/>
      <c r="S6" s="8"/>
      <c r="T6" s="8"/>
      <c r="W6" s="6"/>
      <c r="X6" s="8"/>
      <c r="Y6" s="8"/>
      <c r="Z6" s="8"/>
      <c r="AA6" s="8"/>
      <c r="AB6" s="8"/>
      <c r="AC6" s="8"/>
      <c r="AD6" s="122" t="s">
        <v>7</v>
      </c>
      <c r="AE6" s="122"/>
      <c r="AF6" s="122"/>
      <c r="AG6" s="122"/>
      <c r="AH6" s="122"/>
      <c r="AI6" s="122"/>
      <c r="AJ6" s="117"/>
      <c r="AK6" s="117"/>
      <c r="AL6" s="117"/>
      <c r="AM6" s="117"/>
      <c r="AN6" s="117"/>
      <c r="AO6" s="117"/>
      <c r="AP6" s="117"/>
      <c r="AQ6" s="117"/>
      <c r="AR6" s="117"/>
    </row>
    <row r="7" spans="1:50" s="2" customFormat="1" ht="20.100000000000001" customHeight="1" x14ac:dyDescent="0.15">
      <c r="K7" s="6"/>
      <c r="L7" s="8"/>
      <c r="M7" s="8"/>
      <c r="N7" s="8"/>
      <c r="O7" s="8"/>
      <c r="P7" s="8"/>
      <c r="Q7" s="8"/>
      <c r="R7" s="8"/>
      <c r="S7" s="8"/>
      <c r="T7" s="8"/>
      <c r="W7" s="6"/>
      <c r="X7" s="8"/>
      <c r="Y7" s="8"/>
      <c r="Z7" s="8"/>
      <c r="AA7" s="8"/>
      <c r="AB7" s="8"/>
      <c r="AC7" s="8"/>
      <c r="AD7" s="122" t="s">
        <v>8</v>
      </c>
      <c r="AE7" s="122"/>
      <c r="AF7" s="122"/>
      <c r="AG7" s="122"/>
      <c r="AH7" s="122"/>
      <c r="AI7" s="122"/>
      <c r="AJ7" s="117"/>
      <c r="AK7" s="117"/>
      <c r="AL7" s="117"/>
      <c r="AM7" s="117"/>
      <c r="AN7" s="117"/>
      <c r="AO7" s="117"/>
      <c r="AP7" s="117"/>
      <c r="AQ7" s="117"/>
      <c r="AR7" s="117"/>
    </row>
    <row r="8" spans="1:50" s="2" customFormat="1" ht="20.100000000000001" customHeight="1" x14ac:dyDescent="0.15">
      <c r="K8" s="6"/>
      <c r="L8" s="8"/>
      <c r="M8" s="8"/>
      <c r="N8" s="8"/>
      <c r="O8" s="8"/>
      <c r="P8" s="8"/>
      <c r="Q8" s="8"/>
      <c r="R8" s="8"/>
      <c r="S8" s="8"/>
      <c r="T8" s="8"/>
      <c r="W8" s="6"/>
      <c r="X8" s="8"/>
      <c r="Y8" s="8"/>
      <c r="Z8" s="8"/>
      <c r="AA8" s="8"/>
      <c r="AB8" s="8"/>
      <c r="AC8" s="8"/>
      <c r="AD8" s="122" t="s">
        <v>48</v>
      </c>
      <c r="AE8" s="122"/>
      <c r="AF8" s="122"/>
      <c r="AG8" s="122"/>
      <c r="AH8" s="122"/>
      <c r="AI8" s="122"/>
      <c r="AJ8" s="117"/>
      <c r="AK8" s="117"/>
      <c r="AL8" s="117"/>
      <c r="AM8" s="117"/>
      <c r="AN8" s="117"/>
      <c r="AO8" s="117"/>
      <c r="AP8" s="117"/>
      <c r="AQ8" s="117"/>
      <c r="AR8" s="117"/>
    </row>
    <row r="9" spans="1:50" s="2" customFormat="1" ht="15" customHeight="1" x14ac:dyDescent="0.15">
      <c r="N9" s="3"/>
      <c r="O9" s="3"/>
      <c r="P9" s="5"/>
      <c r="Q9" s="3"/>
      <c r="R9" s="3"/>
      <c r="S9" s="3"/>
      <c r="T9" s="7"/>
      <c r="Z9" s="3"/>
      <c r="AA9" s="3"/>
      <c r="AB9" s="5"/>
      <c r="AC9" s="3"/>
      <c r="AD9" s="3"/>
      <c r="AE9" s="3"/>
      <c r="AF9" s="7"/>
      <c r="AL9" s="3"/>
      <c r="AM9" s="3"/>
      <c r="AN9" s="5"/>
      <c r="AO9" s="3"/>
      <c r="AP9" s="3"/>
      <c r="AQ9" s="3"/>
      <c r="AR9" s="7"/>
      <c r="AS9" s="3"/>
      <c r="AT9" s="3"/>
      <c r="AU9" s="7"/>
      <c r="AV9" s="3"/>
      <c r="AW9" s="3"/>
      <c r="AX9" s="7" t="s">
        <v>22</v>
      </c>
    </row>
    <row r="10" spans="1:50" s="2" customFormat="1" ht="15" customHeight="1" x14ac:dyDescent="0.15">
      <c r="A10" s="134" t="s">
        <v>24</v>
      </c>
      <c r="B10" s="123" t="s">
        <v>27</v>
      </c>
      <c r="C10" s="124"/>
      <c r="D10" s="125"/>
      <c r="E10" s="134" t="s">
        <v>39</v>
      </c>
      <c r="F10" s="108" t="s">
        <v>41</v>
      </c>
      <c r="G10" s="109"/>
      <c r="H10" s="109"/>
      <c r="I10" s="108" t="s">
        <v>45</v>
      </c>
      <c r="J10" s="109"/>
      <c r="K10" s="109"/>
      <c r="L10" s="109"/>
      <c r="M10" s="109"/>
      <c r="N10" s="109"/>
      <c r="O10" s="109"/>
      <c r="P10" s="109"/>
      <c r="Q10" s="109"/>
      <c r="R10" s="109"/>
      <c r="S10" s="109"/>
      <c r="T10" s="109"/>
      <c r="U10" s="109"/>
      <c r="V10" s="109"/>
      <c r="W10" s="109"/>
      <c r="X10" s="109"/>
      <c r="Y10" s="109"/>
      <c r="Z10" s="109"/>
      <c r="AA10" s="109"/>
      <c r="AB10" s="109"/>
      <c r="AC10" s="109"/>
      <c r="AD10" s="109"/>
      <c r="AE10" s="109"/>
      <c r="AF10" s="109"/>
      <c r="AG10" s="109"/>
      <c r="AH10" s="109"/>
      <c r="AI10" s="109"/>
      <c r="AJ10" s="109"/>
      <c r="AK10" s="109"/>
      <c r="AL10" s="109"/>
      <c r="AM10" s="109"/>
      <c r="AN10" s="109"/>
      <c r="AO10" s="109"/>
      <c r="AP10" s="109"/>
      <c r="AQ10" s="109"/>
      <c r="AR10" s="109"/>
      <c r="AS10" s="118"/>
      <c r="AT10" s="118"/>
      <c r="AU10" s="119"/>
      <c r="AV10" s="123" t="s">
        <v>26</v>
      </c>
      <c r="AW10" s="124"/>
      <c r="AX10" s="125"/>
    </row>
    <row r="11" spans="1:50" s="2" customFormat="1" ht="15" customHeight="1" x14ac:dyDescent="0.15">
      <c r="A11" s="135"/>
      <c r="B11" s="126" t="s">
        <v>28</v>
      </c>
      <c r="C11" s="127"/>
      <c r="D11" s="128"/>
      <c r="E11" s="135"/>
      <c r="F11" s="49" t="s">
        <v>42</v>
      </c>
      <c r="G11" s="50" t="s">
        <v>43</v>
      </c>
      <c r="H11" s="51" t="s">
        <v>44</v>
      </c>
      <c r="I11" s="105" t="s">
        <v>10</v>
      </c>
      <c r="J11" s="105"/>
      <c r="K11" s="105"/>
      <c r="L11" s="105" t="s">
        <v>11</v>
      </c>
      <c r="M11" s="105"/>
      <c r="N11" s="105"/>
      <c r="O11" s="105" t="s">
        <v>12</v>
      </c>
      <c r="P11" s="105"/>
      <c r="Q11" s="105"/>
      <c r="R11" s="105" t="s">
        <v>13</v>
      </c>
      <c r="S11" s="105"/>
      <c r="T11" s="105"/>
      <c r="U11" s="105" t="s">
        <v>14</v>
      </c>
      <c r="V11" s="105"/>
      <c r="W11" s="105"/>
      <c r="X11" s="105" t="s">
        <v>15</v>
      </c>
      <c r="Y11" s="105"/>
      <c r="Z11" s="105"/>
      <c r="AA11" s="105" t="s">
        <v>16</v>
      </c>
      <c r="AB11" s="105"/>
      <c r="AC11" s="105"/>
      <c r="AD11" s="105" t="s">
        <v>17</v>
      </c>
      <c r="AE11" s="105"/>
      <c r="AF11" s="105"/>
      <c r="AG11" s="105" t="s">
        <v>18</v>
      </c>
      <c r="AH11" s="105"/>
      <c r="AI11" s="105"/>
      <c r="AJ11" s="105" t="s">
        <v>19</v>
      </c>
      <c r="AK11" s="105"/>
      <c r="AL11" s="105"/>
      <c r="AM11" s="105" t="s">
        <v>20</v>
      </c>
      <c r="AN11" s="105"/>
      <c r="AO11" s="105"/>
      <c r="AP11" s="105" t="s">
        <v>21</v>
      </c>
      <c r="AQ11" s="105"/>
      <c r="AR11" s="105"/>
      <c r="AS11" s="131" t="s">
        <v>25</v>
      </c>
      <c r="AT11" s="132"/>
      <c r="AU11" s="133"/>
      <c r="AV11" s="126" t="s">
        <v>23</v>
      </c>
      <c r="AW11" s="127"/>
      <c r="AX11" s="128"/>
    </row>
    <row r="12" spans="1:50" s="2" customFormat="1" ht="15" customHeight="1" x14ac:dyDescent="0.15">
      <c r="A12" s="102" t="str">
        <f>_xlfn.CONCAT("令和",IF(VALUE(MID(A3,3,SEARCH("年",A3,1)-3)-1)&lt;10,DBCS(VALUE(MID(A3,3,SEARCH("年",A3,1)-3)-1)),VALUE(MID(A3,3,SEARCH("年",A3,1)-3)-1)),"年度")</f>
        <v>令和５年度</v>
      </c>
      <c r="B12" s="142"/>
      <c r="C12" s="143"/>
      <c r="D12" s="144"/>
      <c r="E12" s="114"/>
      <c r="F12" s="106"/>
      <c r="G12" s="106"/>
      <c r="H12" s="106"/>
      <c r="I12" s="16" t="s">
        <v>3</v>
      </c>
      <c r="J12" s="24"/>
      <c r="K12" s="17" t="s">
        <v>5</v>
      </c>
      <c r="L12" s="31" t="s">
        <v>3</v>
      </c>
      <c r="M12" s="24"/>
      <c r="N12" s="32" t="s">
        <v>5</v>
      </c>
      <c r="O12" s="16" t="s">
        <v>3</v>
      </c>
      <c r="P12" s="24"/>
      <c r="Q12" s="17" t="s">
        <v>5</v>
      </c>
      <c r="R12" s="16" t="s">
        <v>3</v>
      </c>
      <c r="S12" s="24"/>
      <c r="T12" s="17" t="s">
        <v>5</v>
      </c>
      <c r="U12" s="16" t="s">
        <v>3</v>
      </c>
      <c r="V12" s="24"/>
      <c r="W12" s="17" t="s">
        <v>5</v>
      </c>
      <c r="X12" s="16" t="s">
        <v>3</v>
      </c>
      <c r="Y12" s="24"/>
      <c r="Z12" s="17" t="s">
        <v>5</v>
      </c>
      <c r="AA12" s="16" t="s">
        <v>3</v>
      </c>
      <c r="AB12" s="24"/>
      <c r="AC12" s="17" t="s">
        <v>5</v>
      </c>
      <c r="AD12" s="16" t="s">
        <v>3</v>
      </c>
      <c r="AE12" s="24"/>
      <c r="AF12" s="17" t="s">
        <v>5</v>
      </c>
      <c r="AG12" s="16" t="s">
        <v>3</v>
      </c>
      <c r="AH12" s="24"/>
      <c r="AI12" s="17" t="s">
        <v>5</v>
      </c>
      <c r="AJ12" s="16" t="s">
        <v>3</v>
      </c>
      <c r="AK12" s="24"/>
      <c r="AL12" s="17" t="s">
        <v>5</v>
      </c>
      <c r="AM12" s="16" t="s">
        <v>3</v>
      </c>
      <c r="AN12" s="24"/>
      <c r="AO12" s="17" t="s">
        <v>5</v>
      </c>
      <c r="AP12" s="16" t="s">
        <v>3</v>
      </c>
      <c r="AQ12" s="24"/>
      <c r="AR12" s="17" t="s">
        <v>5</v>
      </c>
      <c r="AS12" s="16" t="s">
        <v>3</v>
      </c>
      <c r="AT12" s="24"/>
      <c r="AU12" s="17" t="s">
        <v>5</v>
      </c>
      <c r="AV12" s="142"/>
      <c r="AW12" s="143"/>
      <c r="AX12" s="144"/>
    </row>
    <row r="13" spans="1:50" s="2" customFormat="1" ht="15" customHeight="1" x14ac:dyDescent="0.15">
      <c r="A13" s="129"/>
      <c r="B13" s="145"/>
      <c r="C13" s="146"/>
      <c r="D13" s="147"/>
      <c r="E13" s="115"/>
      <c r="F13" s="107"/>
      <c r="G13" s="107"/>
      <c r="H13" s="107"/>
      <c r="I13" s="18"/>
      <c r="J13" s="25"/>
      <c r="K13" s="19"/>
      <c r="L13" s="18"/>
      <c r="M13" s="25"/>
      <c r="N13" s="19"/>
      <c r="O13" s="18"/>
      <c r="P13" s="25"/>
      <c r="Q13" s="19"/>
      <c r="R13" s="18"/>
      <c r="S13" s="25"/>
      <c r="T13" s="19"/>
      <c r="U13" s="18"/>
      <c r="V13" s="25"/>
      <c r="W13" s="19"/>
      <c r="X13" s="18"/>
      <c r="Y13" s="25"/>
      <c r="Z13" s="19"/>
      <c r="AA13" s="18"/>
      <c r="AB13" s="25"/>
      <c r="AC13" s="19"/>
      <c r="AD13" s="18"/>
      <c r="AE13" s="25"/>
      <c r="AF13" s="19"/>
      <c r="AG13" s="18"/>
      <c r="AH13" s="25"/>
      <c r="AI13" s="19"/>
      <c r="AJ13" s="18"/>
      <c r="AK13" s="25"/>
      <c r="AL13" s="19"/>
      <c r="AM13" s="18"/>
      <c r="AN13" s="25"/>
      <c r="AO13" s="19"/>
      <c r="AP13" s="18"/>
      <c r="AQ13" s="25"/>
      <c r="AR13" s="19"/>
      <c r="AS13" s="18"/>
      <c r="AT13" s="25"/>
      <c r="AU13" s="19"/>
      <c r="AV13" s="145"/>
      <c r="AW13" s="146"/>
      <c r="AX13" s="147"/>
    </row>
    <row r="14" spans="1:50" s="2" customFormat="1" ht="15" customHeight="1" x14ac:dyDescent="0.15">
      <c r="A14" s="129"/>
      <c r="B14" s="145"/>
      <c r="C14" s="146"/>
      <c r="D14" s="147"/>
      <c r="E14" s="114"/>
      <c r="F14" s="106"/>
      <c r="G14" s="106"/>
      <c r="H14" s="106"/>
      <c r="I14" s="31" t="s">
        <v>3</v>
      </c>
      <c r="J14" s="24"/>
      <c r="K14" s="32" t="s">
        <v>5</v>
      </c>
      <c r="L14" s="31" t="s">
        <v>3</v>
      </c>
      <c r="M14" s="24"/>
      <c r="N14" s="32" t="s">
        <v>5</v>
      </c>
      <c r="O14" s="31" t="s">
        <v>3</v>
      </c>
      <c r="P14" s="24"/>
      <c r="Q14" s="32" t="s">
        <v>5</v>
      </c>
      <c r="R14" s="31" t="s">
        <v>3</v>
      </c>
      <c r="S14" s="24"/>
      <c r="T14" s="32" t="s">
        <v>5</v>
      </c>
      <c r="U14" s="31" t="s">
        <v>3</v>
      </c>
      <c r="V14" s="24"/>
      <c r="W14" s="32" t="s">
        <v>5</v>
      </c>
      <c r="X14" s="31" t="s">
        <v>3</v>
      </c>
      <c r="Y14" s="24"/>
      <c r="Z14" s="32" t="s">
        <v>5</v>
      </c>
      <c r="AA14" s="31" t="s">
        <v>3</v>
      </c>
      <c r="AB14" s="24"/>
      <c r="AC14" s="32" t="s">
        <v>5</v>
      </c>
      <c r="AD14" s="31" t="s">
        <v>3</v>
      </c>
      <c r="AE14" s="24"/>
      <c r="AF14" s="32" t="s">
        <v>5</v>
      </c>
      <c r="AG14" s="31" t="s">
        <v>3</v>
      </c>
      <c r="AH14" s="24"/>
      <c r="AI14" s="32" t="s">
        <v>5</v>
      </c>
      <c r="AJ14" s="31" t="s">
        <v>3</v>
      </c>
      <c r="AK14" s="24"/>
      <c r="AL14" s="32" t="s">
        <v>5</v>
      </c>
      <c r="AM14" s="31" t="s">
        <v>3</v>
      </c>
      <c r="AN14" s="24"/>
      <c r="AO14" s="32" t="s">
        <v>5</v>
      </c>
      <c r="AP14" s="31" t="s">
        <v>3</v>
      </c>
      <c r="AQ14" s="24"/>
      <c r="AR14" s="32" t="s">
        <v>5</v>
      </c>
      <c r="AS14" s="31" t="s">
        <v>3</v>
      </c>
      <c r="AT14" s="24"/>
      <c r="AU14" s="32" t="s">
        <v>5</v>
      </c>
      <c r="AV14" s="145"/>
      <c r="AW14" s="146"/>
      <c r="AX14" s="147"/>
    </row>
    <row r="15" spans="1:50" s="2" customFormat="1" ht="15" customHeight="1" x14ac:dyDescent="0.15">
      <c r="A15" s="129"/>
      <c r="B15" s="145"/>
      <c r="C15" s="146"/>
      <c r="D15" s="147"/>
      <c r="E15" s="115"/>
      <c r="F15" s="107"/>
      <c r="G15" s="107"/>
      <c r="H15" s="107"/>
      <c r="I15" s="33"/>
      <c r="J15" s="25"/>
      <c r="K15" s="34"/>
      <c r="L15" s="33"/>
      <c r="M15" s="25"/>
      <c r="N15" s="34"/>
      <c r="O15" s="33"/>
      <c r="P15" s="25"/>
      <c r="Q15" s="34"/>
      <c r="R15" s="33"/>
      <c r="S15" s="25"/>
      <c r="T15" s="34"/>
      <c r="U15" s="33"/>
      <c r="V15" s="25"/>
      <c r="W15" s="34"/>
      <c r="X15" s="33"/>
      <c r="Y15" s="25"/>
      <c r="Z15" s="34"/>
      <c r="AA15" s="33"/>
      <c r="AB15" s="25"/>
      <c r="AC15" s="34"/>
      <c r="AD15" s="33"/>
      <c r="AE15" s="25"/>
      <c r="AF15" s="34"/>
      <c r="AG15" s="33"/>
      <c r="AH15" s="25"/>
      <c r="AI15" s="34"/>
      <c r="AJ15" s="33"/>
      <c r="AK15" s="25"/>
      <c r="AL15" s="34"/>
      <c r="AM15" s="33"/>
      <c r="AN15" s="25"/>
      <c r="AO15" s="34"/>
      <c r="AP15" s="33"/>
      <c r="AQ15" s="25"/>
      <c r="AR15" s="34"/>
      <c r="AS15" s="33"/>
      <c r="AT15" s="25"/>
      <c r="AU15" s="34"/>
      <c r="AV15" s="145"/>
      <c r="AW15" s="146"/>
      <c r="AX15" s="147"/>
    </row>
    <row r="16" spans="1:50" s="2" customFormat="1" ht="15" customHeight="1" x14ac:dyDescent="0.15">
      <c r="A16" s="129"/>
      <c r="B16" s="145"/>
      <c r="C16" s="146"/>
      <c r="D16" s="147"/>
      <c r="E16" s="114"/>
      <c r="F16" s="106"/>
      <c r="G16" s="106"/>
      <c r="H16" s="106"/>
      <c r="I16" s="31" t="s">
        <v>3</v>
      </c>
      <c r="J16" s="24"/>
      <c r="K16" s="32" t="s">
        <v>5</v>
      </c>
      <c r="L16" s="31" t="s">
        <v>3</v>
      </c>
      <c r="M16" s="24"/>
      <c r="N16" s="32" t="s">
        <v>5</v>
      </c>
      <c r="O16" s="31" t="s">
        <v>3</v>
      </c>
      <c r="P16" s="24"/>
      <c r="Q16" s="32" t="s">
        <v>5</v>
      </c>
      <c r="R16" s="31" t="s">
        <v>3</v>
      </c>
      <c r="S16" s="24"/>
      <c r="T16" s="32" t="s">
        <v>5</v>
      </c>
      <c r="U16" s="31" t="s">
        <v>3</v>
      </c>
      <c r="V16" s="24"/>
      <c r="W16" s="32" t="s">
        <v>5</v>
      </c>
      <c r="X16" s="31" t="s">
        <v>3</v>
      </c>
      <c r="Y16" s="24"/>
      <c r="Z16" s="32" t="s">
        <v>5</v>
      </c>
      <c r="AA16" s="31" t="s">
        <v>3</v>
      </c>
      <c r="AB16" s="24"/>
      <c r="AC16" s="32" t="s">
        <v>5</v>
      </c>
      <c r="AD16" s="31" t="s">
        <v>3</v>
      </c>
      <c r="AE16" s="24"/>
      <c r="AF16" s="32" t="s">
        <v>5</v>
      </c>
      <c r="AG16" s="31" t="s">
        <v>3</v>
      </c>
      <c r="AH16" s="24"/>
      <c r="AI16" s="32" t="s">
        <v>5</v>
      </c>
      <c r="AJ16" s="31" t="s">
        <v>3</v>
      </c>
      <c r="AK16" s="24"/>
      <c r="AL16" s="32" t="s">
        <v>5</v>
      </c>
      <c r="AM16" s="31" t="s">
        <v>3</v>
      </c>
      <c r="AN16" s="24"/>
      <c r="AO16" s="32" t="s">
        <v>5</v>
      </c>
      <c r="AP16" s="31" t="s">
        <v>3</v>
      </c>
      <c r="AQ16" s="24"/>
      <c r="AR16" s="32" t="s">
        <v>5</v>
      </c>
      <c r="AS16" s="31" t="s">
        <v>3</v>
      </c>
      <c r="AT16" s="24"/>
      <c r="AU16" s="32" t="s">
        <v>5</v>
      </c>
      <c r="AV16" s="145"/>
      <c r="AW16" s="146"/>
      <c r="AX16" s="147"/>
    </row>
    <row r="17" spans="1:50" s="2" customFormat="1" ht="15" customHeight="1" x14ac:dyDescent="0.15">
      <c r="A17" s="129"/>
      <c r="B17" s="145"/>
      <c r="C17" s="146"/>
      <c r="D17" s="147"/>
      <c r="E17" s="115"/>
      <c r="F17" s="107"/>
      <c r="G17" s="107"/>
      <c r="H17" s="107"/>
      <c r="I17" s="33"/>
      <c r="J17" s="25"/>
      <c r="K17" s="34"/>
      <c r="L17" s="33"/>
      <c r="M17" s="25"/>
      <c r="N17" s="34"/>
      <c r="O17" s="33"/>
      <c r="P17" s="25"/>
      <c r="Q17" s="34"/>
      <c r="R17" s="33"/>
      <c r="S17" s="25"/>
      <c r="T17" s="34"/>
      <c r="U17" s="33"/>
      <c r="V17" s="25"/>
      <c r="W17" s="34"/>
      <c r="X17" s="33"/>
      <c r="Y17" s="25"/>
      <c r="Z17" s="34"/>
      <c r="AA17" s="33"/>
      <c r="AB17" s="25"/>
      <c r="AC17" s="34"/>
      <c r="AD17" s="33"/>
      <c r="AE17" s="25"/>
      <c r="AF17" s="34"/>
      <c r="AG17" s="33"/>
      <c r="AH17" s="25"/>
      <c r="AI17" s="34"/>
      <c r="AJ17" s="33"/>
      <c r="AK17" s="25"/>
      <c r="AL17" s="34"/>
      <c r="AM17" s="33"/>
      <c r="AN17" s="25"/>
      <c r="AO17" s="34"/>
      <c r="AP17" s="33"/>
      <c r="AQ17" s="25"/>
      <c r="AR17" s="34"/>
      <c r="AS17" s="33"/>
      <c r="AT17" s="25"/>
      <c r="AU17" s="34"/>
      <c r="AV17" s="145"/>
      <c r="AW17" s="146"/>
      <c r="AX17" s="147"/>
    </row>
    <row r="18" spans="1:50" s="2" customFormat="1" ht="15" customHeight="1" x14ac:dyDescent="0.15">
      <c r="A18" s="129"/>
      <c r="B18" s="145"/>
      <c r="C18" s="146"/>
      <c r="D18" s="147"/>
      <c r="E18" s="114"/>
      <c r="F18" s="106"/>
      <c r="G18" s="106"/>
      <c r="H18" s="106"/>
      <c r="I18" s="31" t="s">
        <v>3</v>
      </c>
      <c r="J18" s="24"/>
      <c r="K18" s="32" t="s">
        <v>5</v>
      </c>
      <c r="L18" s="31" t="s">
        <v>3</v>
      </c>
      <c r="M18" s="24"/>
      <c r="N18" s="32" t="s">
        <v>5</v>
      </c>
      <c r="O18" s="31" t="s">
        <v>3</v>
      </c>
      <c r="P18" s="24"/>
      <c r="Q18" s="32" t="s">
        <v>5</v>
      </c>
      <c r="R18" s="31" t="s">
        <v>3</v>
      </c>
      <c r="S18" s="24"/>
      <c r="T18" s="32" t="s">
        <v>5</v>
      </c>
      <c r="U18" s="31" t="s">
        <v>3</v>
      </c>
      <c r="V18" s="24"/>
      <c r="W18" s="32" t="s">
        <v>5</v>
      </c>
      <c r="X18" s="31" t="s">
        <v>3</v>
      </c>
      <c r="Y18" s="24"/>
      <c r="Z18" s="32" t="s">
        <v>5</v>
      </c>
      <c r="AA18" s="31" t="s">
        <v>3</v>
      </c>
      <c r="AB18" s="24"/>
      <c r="AC18" s="32" t="s">
        <v>5</v>
      </c>
      <c r="AD18" s="31" t="s">
        <v>3</v>
      </c>
      <c r="AE18" s="24"/>
      <c r="AF18" s="32" t="s">
        <v>5</v>
      </c>
      <c r="AG18" s="31" t="s">
        <v>3</v>
      </c>
      <c r="AH18" s="24"/>
      <c r="AI18" s="32" t="s">
        <v>5</v>
      </c>
      <c r="AJ18" s="31" t="s">
        <v>3</v>
      </c>
      <c r="AK18" s="24"/>
      <c r="AL18" s="32" t="s">
        <v>5</v>
      </c>
      <c r="AM18" s="31" t="s">
        <v>3</v>
      </c>
      <c r="AN18" s="24"/>
      <c r="AO18" s="32" t="s">
        <v>5</v>
      </c>
      <c r="AP18" s="31" t="s">
        <v>3</v>
      </c>
      <c r="AQ18" s="24"/>
      <c r="AR18" s="32" t="s">
        <v>5</v>
      </c>
      <c r="AS18" s="31" t="s">
        <v>3</v>
      </c>
      <c r="AT18" s="24"/>
      <c r="AU18" s="32" t="s">
        <v>5</v>
      </c>
      <c r="AV18" s="145"/>
      <c r="AW18" s="146"/>
      <c r="AX18" s="147"/>
    </row>
    <row r="19" spans="1:50" s="2" customFormat="1" ht="15" customHeight="1" x14ac:dyDescent="0.15">
      <c r="A19" s="129"/>
      <c r="B19" s="148"/>
      <c r="C19" s="149"/>
      <c r="D19" s="150"/>
      <c r="E19" s="115"/>
      <c r="F19" s="107"/>
      <c r="G19" s="107"/>
      <c r="H19" s="107"/>
      <c r="I19" s="33"/>
      <c r="J19" s="25"/>
      <c r="K19" s="34"/>
      <c r="L19" s="33"/>
      <c r="M19" s="25"/>
      <c r="N19" s="34"/>
      <c r="O19" s="33"/>
      <c r="P19" s="25"/>
      <c r="Q19" s="34"/>
      <c r="R19" s="33"/>
      <c r="S19" s="25"/>
      <c r="T19" s="34"/>
      <c r="U19" s="33"/>
      <c r="V19" s="25"/>
      <c r="W19" s="34"/>
      <c r="X19" s="33"/>
      <c r="Y19" s="25"/>
      <c r="Z19" s="34"/>
      <c r="AA19" s="33"/>
      <c r="AB19" s="25"/>
      <c r="AC19" s="34"/>
      <c r="AD19" s="33"/>
      <c r="AE19" s="25"/>
      <c r="AF19" s="34"/>
      <c r="AG19" s="33"/>
      <c r="AH19" s="25"/>
      <c r="AI19" s="34"/>
      <c r="AJ19" s="33"/>
      <c r="AK19" s="25"/>
      <c r="AL19" s="34"/>
      <c r="AM19" s="33"/>
      <c r="AN19" s="25"/>
      <c r="AO19" s="34"/>
      <c r="AP19" s="33"/>
      <c r="AQ19" s="25"/>
      <c r="AR19" s="34"/>
      <c r="AS19" s="33"/>
      <c r="AT19" s="25"/>
      <c r="AU19" s="34"/>
      <c r="AV19" s="148"/>
      <c r="AW19" s="149"/>
      <c r="AX19" s="150"/>
    </row>
    <row r="20" spans="1:50" s="2" customFormat="1" ht="15" customHeight="1" x14ac:dyDescent="0.15">
      <c r="A20" s="129"/>
      <c r="B20" s="65" t="s">
        <v>4</v>
      </c>
      <c r="C20" s="47"/>
      <c r="D20" s="14" t="s">
        <v>6</v>
      </c>
      <c r="E20" s="136"/>
      <c r="F20" s="110" t="s">
        <v>40</v>
      </c>
      <c r="G20" s="110"/>
      <c r="H20" s="111"/>
      <c r="I20" s="43" t="s">
        <v>3</v>
      </c>
      <c r="J20" s="47"/>
      <c r="K20" s="44" t="s">
        <v>5</v>
      </c>
      <c r="L20" s="43" t="s">
        <v>3</v>
      </c>
      <c r="M20" s="47"/>
      <c r="N20" s="44" t="s">
        <v>5</v>
      </c>
      <c r="O20" s="43" t="s">
        <v>3</v>
      </c>
      <c r="P20" s="47"/>
      <c r="Q20" s="44" t="s">
        <v>5</v>
      </c>
      <c r="R20" s="43" t="s">
        <v>3</v>
      </c>
      <c r="S20" s="47"/>
      <c r="T20" s="44" t="s">
        <v>5</v>
      </c>
      <c r="U20" s="43" t="s">
        <v>3</v>
      </c>
      <c r="V20" s="47"/>
      <c r="W20" s="44" t="s">
        <v>5</v>
      </c>
      <c r="X20" s="43" t="s">
        <v>3</v>
      </c>
      <c r="Y20" s="47"/>
      <c r="Z20" s="44" t="s">
        <v>5</v>
      </c>
      <c r="AA20" s="43" t="s">
        <v>3</v>
      </c>
      <c r="AB20" s="47"/>
      <c r="AC20" s="44" t="s">
        <v>5</v>
      </c>
      <c r="AD20" s="43" t="s">
        <v>3</v>
      </c>
      <c r="AE20" s="47"/>
      <c r="AF20" s="44" t="s">
        <v>5</v>
      </c>
      <c r="AG20" s="43" t="s">
        <v>3</v>
      </c>
      <c r="AH20" s="47"/>
      <c r="AI20" s="44" t="s">
        <v>5</v>
      </c>
      <c r="AJ20" s="43" t="s">
        <v>3</v>
      </c>
      <c r="AK20" s="47"/>
      <c r="AL20" s="44" t="s">
        <v>5</v>
      </c>
      <c r="AM20" s="43" t="s">
        <v>3</v>
      </c>
      <c r="AN20" s="47"/>
      <c r="AO20" s="44" t="s">
        <v>5</v>
      </c>
      <c r="AP20" s="43" t="s">
        <v>3</v>
      </c>
      <c r="AQ20" s="47"/>
      <c r="AR20" s="44" t="s">
        <v>5</v>
      </c>
      <c r="AS20" s="43" t="s">
        <v>3</v>
      </c>
      <c r="AT20" s="47"/>
      <c r="AU20" s="44" t="s">
        <v>5</v>
      </c>
      <c r="AV20" s="43" t="s">
        <v>3</v>
      </c>
      <c r="AW20" s="47"/>
      <c r="AX20" s="44" t="s">
        <v>5</v>
      </c>
    </row>
    <row r="21" spans="1:50" s="2" customFormat="1" ht="15" customHeight="1" x14ac:dyDescent="0.15">
      <c r="A21" s="129"/>
      <c r="B21" s="66"/>
      <c r="C21" s="48"/>
      <c r="D21" s="12"/>
      <c r="E21" s="137"/>
      <c r="F21" s="112"/>
      <c r="G21" s="112"/>
      <c r="H21" s="113"/>
      <c r="I21" s="45"/>
      <c r="J21" s="48"/>
      <c r="K21" s="46"/>
      <c r="L21" s="45"/>
      <c r="M21" s="48"/>
      <c r="N21" s="46"/>
      <c r="O21" s="45"/>
      <c r="P21" s="48"/>
      <c r="Q21" s="46"/>
      <c r="R21" s="45"/>
      <c r="S21" s="48"/>
      <c r="T21" s="46"/>
      <c r="U21" s="45"/>
      <c r="V21" s="48"/>
      <c r="W21" s="46"/>
      <c r="X21" s="45"/>
      <c r="Y21" s="48"/>
      <c r="Z21" s="46"/>
      <c r="AA21" s="45"/>
      <c r="AB21" s="48"/>
      <c r="AC21" s="46"/>
      <c r="AD21" s="45"/>
      <c r="AE21" s="48"/>
      <c r="AF21" s="46"/>
      <c r="AG21" s="45"/>
      <c r="AH21" s="48"/>
      <c r="AI21" s="46"/>
      <c r="AJ21" s="45"/>
      <c r="AK21" s="48"/>
      <c r="AL21" s="46"/>
      <c r="AM21" s="45"/>
      <c r="AN21" s="48"/>
      <c r="AO21" s="46"/>
      <c r="AP21" s="45"/>
      <c r="AQ21" s="48"/>
      <c r="AR21" s="46"/>
      <c r="AS21" s="45"/>
      <c r="AT21" s="48"/>
      <c r="AU21" s="46"/>
      <c r="AV21" s="45"/>
      <c r="AW21" s="48"/>
      <c r="AX21" s="46"/>
    </row>
    <row r="22" spans="1:50" s="2" customFormat="1" ht="15" customHeight="1" x14ac:dyDescent="0.15">
      <c r="A22" s="129"/>
      <c r="B22" s="142"/>
      <c r="C22" s="143"/>
      <c r="D22" s="144"/>
      <c r="E22" s="114"/>
      <c r="F22" s="106"/>
      <c r="G22" s="106"/>
      <c r="H22" s="106"/>
      <c r="I22" s="31" t="s">
        <v>3</v>
      </c>
      <c r="J22" s="24"/>
      <c r="K22" s="32" t="s">
        <v>5</v>
      </c>
      <c r="L22" s="31" t="s">
        <v>3</v>
      </c>
      <c r="M22" s="24"/>
      <c r="N22" s="32" t="s">
        <v>5</v>
      </c>
      <c r="O22" s="31" t="s">
        <v>3</v>
      </c>
      <c r="P22" s="24"/>
      <c r="Q22" s="32" t="s">
        <v>5</v>
      </c>
      <c r="R22" s="31" t="s">
        <v>3</v>
      </c>
      <c r="S22" s="24"/>
      <c r="T22" s="32" t="s">
        <v>5</v>
      </c>
      <c r="U22" s="31" t="s">
        <v>3</v>
      </c>
      <c r="V22" s="24"/>
      <c r="W22" s="32" t="s">
        <v>5</v>
      </c>
      <c r="X22" s="31" t="s">
        <v>3</v>
      </c>
      <c r="Y22" s="24"/>
      <c r="Z22" s="32" t="s">
        <v>5</v>
      </c>
      <c r="AA22" s="31" t="s">
        <v>3</v>
      </c>
      <c r="AB22" s="24"/>
      <c r="AC22" s="32" t="s">
        <v>5</v>
      </c>
      <c r="AD22" s="31" t="s">
        <v>3</v>
      </c>
      <c r="AE22" s="24"/>
      <c r="AF22" s="32" t="s">
        <v>5</v>
      </c>
      <c r="AG22" s="31" t="s">
        <v>3</v>
      </c>
      <c r="AH22" s="24"/>
      <c r="AI22" s="32" t="s">
        <v>5</v>
      </c>
      <c r="AJ22" s="31" t="s">
        <v>3</v>
      </c>
      <c r="AK22" s="24"/>
      <c r="AL22" s="32" t="s">
        <v>5</v>
      </c>
      <c r="AM22" s="31" t="s">
        <v>3</v>
      </c>
      <c r="AN22" s="24"/>
      <c r="AO22" s="32" t="s">
        <v>5</v>
      </c>
      <c r="AP22" s="31" t="s">
        <v>3</v>
      </c>
      <c r="AQ22" s="24"/>
      <c r="AR22" s="32" t="s">
        <v>5</v>
      </c>
      <c r="AS22" s="31" t="s">
        <v>3</v>
      </c>
      <c r="AT22" s="24"/>
      <c r="AU22" s="32" t="s">
        <v>5</v>
      </c>
      <c r="AV22" s="142"/>
      <c r="AW22" s="143"/>
      <c r="AX22" s="144"/>
    </row>
    <row r="23" spans="1:50" s="2" customFormat="1" ht="15" customHeight="1" x14ac:dyDescent="0.15">
      <c r="A23" s="129"/>
      <c r="B23" s="145"/>
      <c r="C23" s="146"/>
      <c r="D23" s="147"/>
      <c r="E23" s="115"/>
      <c r="F23" s="107"/>
      <c r="G23" s="107"/>
      <c r="H23" s="107"/>
      <c r="I23" s="33"/>
      <c r="J23" s="25"/>
      <c r="K23" s="34"/>
      <c r="L23" s="33"/>
      <c r="M23" s="25"/>
      <c r="N23" s="34"/>
      <c r="O23" s="33"/>
      <c r="P23" s="25"/>
      <c r="Q23" s="34"/>
      <c r="R23" s="33"/>
      <c r="S23" s="25"/>
      <c r="T23" s="34"/>
      <c r="U23" s="33"/>
      <c r="V23" s="25"/>
      <c r="W23" s="34"/>
      <c r="X23" s="33"/>
      <c r="Y23" s="25"/>
      <c r="Z23" s="34"/>
      <c r="AA23" s="33"/>
      <c r="AB23" s="25"/>
      <c r="AC23" s="34"/>
      <c r="AD23" s="33"/>
      <c r="AE23" s="25"/>
      <c r="AF23" s="34"/>
      <c r="AG23" s="33"/>
      <c r="AH23" s="25"/>
      <c r="AI23" s="34"/>
      <c r="AJ23" s="33"/>
      <c r="AK23" s="25"/>
      <c r="AL23" s="34"/>
      <c r="AM23" s="33"/>
      <c r="AN23" s="25"/>
      <c r="AO23" s="34"/>
      <c r="AP23" s="33"/>
      <c r="AQ23" s="25"/>
      <c r="AR23" s="34"/>
      <c r="AS23" s="33"/>
      <c r="AT23" s="25"/>
      <c r="AU23" s="34"/>
      <c r="AV23" s="145"/>
      <c r="AW23" s="146"/>
      <c r="AX23" s="147"/>
    </row>
    <row r="24" spans="1:50" s="2" customFormat="1" ht="15" customHeight="1" x14ac:dyDescent="0.15">
      <c r="A24" s="129"/>
      <c r="B24" s="145"/>
      <c r="C24" s="146"/>
      <c r="D24" s="147"/>
      <c r="E24" s="114"/>
      <c r="F24" s="106"/>
      <c r="G24" s="106"/>
      <c r="H24" s="106"/>
      <c r="I24" s="31" t="s">
        <v>3</v>
      </c>
      <c r="J24" s="24"/>
      <c r="K24" s="32" t="s">
        <v>5</v>
      </c>
      <c r="L24" s="31" t="s">
        <v>3</v>
      </c>
      <c r="M24" s="24"/>
      <c r="N24" s="32" t="s">
        <v>5</v>
      </c>
      <c r="O24" s="31" t="s">
        <v>3</v>
      </c>
      <c r="P24" s="24"/>
      <c r="Q24" s="32" t="s">
        <v>5</v>
      </c>
      <c r="R24" s="31" t="s">
        <v>3</v>
      </c>
      <c r="S24" s="24"/>
      <c r="T24" s="32" t="s">
        <v>5</v>
      </c>
      <c r="U24" s="31" t="s">
        <v>3</v>
      </c>
      <c r="V24" s="24"/>
      <c r="W24" s="32" t="s">
        <v>5</v>
      </c>
      <c r="X24" s="31" t="s">
        <v>3</v>
      </c>
      <c r="Y24" s="24"/>
      <c r="Z24" s="32" t="s">
        <v>5</v>
      </c>
      <c r="AA24" s="31" t="s">
        <v>3</v>
      </c>
      <c r="AB24" s="24"/>
      <c r="AC24" s="32" t="s">
        <v>5</v>
      </c>
      <c r="AD24" s="31" t="s">
        <v>3</v>
      </c>
      <c r="AE24" s="24"/>
      <c r="AF24" s="32" t="s">
        <v>5</v>
      </c>
      <c r="AG24" s="31" t="s">
        <v>3</v>
      </c>
      <c r="AH24" s="24"/>
      <c r="AI24" s="32" t="s">
        <v>5</v>
      </c>
      <c r="AJ24" s="31" t="s">
        <v>3</v>
      </c>
      <c r="AK24" s="24"/>
      <c r="AL24" s="32" t="s">
        <v>5</v>
      </c>
      <c r="AM24" s="31" t="s">
        <v>3</v>
      </c>
      <c r="AN24" s="24"/>
      <c r="AO24" s="32" t="s">
        <v>5</v>
      </c>
      <c r="AP24" s="31" t="s">
        <v>3</v>
      </c>
      <c r="AQ24" s="24"/>
      <c r="AR24" s="32" t="s">
        <v>5</v>
      </c>
      <c r="AS24" s="31" t="s">
        <v>3</v>
      </c>
      <c r="AT24" s="24"/>
      <c r="AU24" s="32" t="s">
        <v>5</v>
      </c>
      <c r="AV24" s="145"/>
      <c r="AW24" s="146"/>
      <c r="AX24" s="147"/>
    </row>
    <row r="25" spans="1:50" s="2" customFormat="1" ht="15" customHeight="1" x14ac:dyDescent="0.15">
      <c r="A25" s="129"/>
      <c r="B25" s="145"/>
      <c r="C25" s="146"/>
      <c r="D25" s="147"/>
      <c r="E25" s="115"/>
      <c r="F25" s="107"/>
      <c r="G25" s="107"/>
      <c r="H25" s="107"/>
      <c r="I25" s="33"/>
      <c r="J25" s="25"/>
      <c r="K25" s="34"/>
      <c r="L25" s="33"/>
      <c r="M25" s="25"/>
      <c r="N25" s="34"/>
      <c r="O25" s="33"/>
      <c r="P25" s="25"/>
      <c r="Q25" s="34"/>
      <c r="R25" s="33"/>
      <c r="S25" s="25"/>
      <c r="T25" s="34"/>
      <c r="U25" s="33"/>
      <c r="V25" s="25"/>
      <c r="W25" s="34"/>
      <c r="X25" s="33"/>
      <c r="Y25" s="25"/>
      <c r="Z25" s="34"/>
      <c r="AA25" s="33"/>
      <c r="AB25" s="25"/>
      <c r="AC25" s="34"/>
      <c r="AD25" s="33"/>
      <c r="AE25" s="25"/>
      <c r="AF25" s="34"/>
      <c r="AG25" s="33"/>
      <c r="AH25" s="25"/>
      <c r="AI25" s="34"/>
      <c r="AJ25" s="33"/>
      <c r="AK25" s="25"/>
      <c r="AL25" s="34"/>
      <c r="AM25" s="33"/>
      <c r="AN25" s="25"/>
      <c r="AO25" s="34"/>
      <c r="AP25" s="33"/>
      <c r="AQ25" s="25"/>
      <c r="AR25" s="34"/>
      <c r="AS25" s="33"/>
      <c r="AT25" s="25"/>
      <c r="AU25" s="34"/>
      <c r="AV25" s="145"/>
      <c r="AW25" s="146"/>
      <c r="AX25" s="147"/>
    </row>
    <row r="26" spans="1:50" s="2" customFormat="1" ht="15" customHeight="1" x14ac:dyDescent="0.15">
      <c r="A26" s="129"/>
      <c r="B26" s="145"/>
      <c r="C26" s="146"/>
      <c r="D26" s="147"/>
      <c r="E26" s="114"/>
      <c r="F26" s="106"/>
      <c r="G26" s="106"/>
      <c r="H26" s="106"/>
      <c r="I26" s="31" t="s">
        <v>3</v>
      </c>
      <c r="J26" s="24"/>
      <c r="K26" s="32" t="s">
        <v>5</v>
      </c>
      <c r="L26" s="31" t="s">
        <v>3</v>
      </c>
      <c r="M26" s="24"/>
      <c r="N26" s="32" t="s">
        <v>5</v>
      </c>
      <c r="O26" s="31" t="s">
        <v>3</v>
      </c>
      <c r="P26" s="24"/>
      <c r="Q26" s="32" t="s">
        <v>5</v>
      </c>
      <c r="R26" s="31" t="s">
        <v>3</v>
      </c>
      <c r="S26" s="24"/>
      <c r="T26" s="32" t="s">
        <v>5</v>
      </c>
      <c r="U26" s="31" t="s">
        <v>3</v>
      </c>
      <c r="V26" s="24"/>
      <c r="W26" s="32" t="s">
        <v>5</v>
      </c>
      <c r="X26" s="31" t="s">
        <v>3</v>
      </c>
      <c r="Y26" s="24"/>
      <c r="Z26" s="32" t="s">
        <v>5</v>
      </c>
      <c r="AA26" s="31" t="s">
        <v>3</v>
      </c>
      <c r="AB26" s="24"/>
      <c r="AC26" s="32" t="s">
        <v>5</v>
      </c>
      <c r="AD26" s="31" t="s">
        <v>3</v>
      </c>
      <c r="AE26" s="24"/>
      <c r="AF26" s="32" t="s">
        <v>5</v>
      </c>
      <c r="AG26" s="31" t="s">
        <v>3</v>
      </c>
      <c r="AH26" s="24"/>
      <c r="AI26" s="32" t="s">
        <v>5</v>
      </c>
      <c r="AJ26" s="31" t="s">
        <v>3</v>
      </c>
      <c r="AK26" s="24"/>
      <c r="AL26" s="32" t="s">
        <v>5</v>
      </c>
      <c r="AM26" s="31" t="s">
        <v>3</v>
      </c>
      <c r="AN26" s="24"/>
      <c r="AO26" s="32" t="s">
        <v>5</v>
      </c>
      <c r="AP26" s="31" t="s">
        <v>3</v>
      </c>
      <c r="AQ26" s="24"/>
      <c r="AR26" s="32" t="s">
        <v>5</v>
      </c>
      <c r="AS26" s="31" t="s">
        <v>3</v>
      </c>
      <c r="AT26" s="24"/>
      <c r="AU26" s="32" t="s">
        <v>5</v>
      </c>
      <c r="AV26" s="145"/>
      <c r="AW26" s="146"/>
      <c r="AX26" s="147"/>
    </row>
    <row r="27" spans="1:50" s="2" customFormat="1" ht="15" customHeight="1" x14ac:dyDescent="0.15">
      <c r="A27" s="129"/>
      <c r="B27" s="145"/>
      <c r="C27" s="146"/>
      <c r="D27" s="147"/>
      <c r="E27" s="115"/>
      <c r="F27" s="107"/>
      <c r="G27" s="107"/>
      <c r="H27" s="107"/>
      <c r="I27" s="33"/>
      <c r="J27" s="25"/>
      <c r="K27" s="34"/>
      <c r="L27" s="33"/>
      <c r="M27" s="25"/>
      <c r="N27" s="34"/>
      <c r="O27" s="33"/>
      <c r="P27" s="25"/>
      <c r="Q27" s="34"/>
      <c r="R27" s="33"/>
      <c r="S27" s="25"/>
      <c r="T27" s="34"/>
      <c r="U27" s="33"/>
      <c r="V27" s="25"/>
      <c r="W27" s="34"/>
      <c r="X27" s="33"/>
      <c r="Y27" s="25"/>
      <c r="Z27" s="34"/>
      <c r="AA27" s="33"/>
      <c r="AB27" s="25"/>
      <c r="AC27" s="34"/>
      <c r="AD27" s="33"/>
      <c r="AE27" s="25"/>
      <c r="AF27" s="34"/>
      <c r="AG27" s="33"/>
      <c r="AH27" s="25"/>
      <c r="AI27" s="34"/>
      <c r="AJ27" s="33"/>
      <c r="AK27" s="25"/>
      <c r="AL27" s="34"/>
      <c r="AM27" s="33"/>
      <c r="AN27" s="25"/>
      <c r="AO27" s="34"/>
      <c r="AP27" s="33"/>
      <c r="AQ27" s="25"/>
      <c r="AR27" s="34"/>
      <c r="AS27" s="33"/>
      <c r="AT27" s="25"/>
      <c r="AU27" s="34"/>
      <c r="AV27" s="145"/>
      <c r="AW27" s="146"/>
      <c r="AX27" s="147"/>
    </row>
    <row r="28" spans="1:50" s="2" customFormat="1" ht="15" customHeight="1" x14ac:dyDescent="0.15">
      <c r="A28" s="129"/>
      <c r="B28" s="145"/>
      <c r="C28" s="146"/>
      <c r="D28" s="147"/>
      <c r="E28" s="114"/>
      <c r="F28" s="106"/>
      <c r="G28" s="106"/>
      <c r="H28" s="106"/>
      <c r="I28" s="31" t="s">
        <v>3</v>
      </c>
      <c r="J28" s="24"/>
      <c r="K28" s="32" t="s">
        <v>5</v>
      </c>
      <c r="L28" s="31" t="s">
        <v>3</v>
      </c>
      <c r="M28" s="24"/>
      <c r="N28" s="32" t="s">
        <v>5</v>
      </c>
      <c r="O28" s="31" t="s">
        <v>3</v>
      </c>
      <c r="P28" s="24"/>
      <c r="Q28" s="32" t="s">
        <v>5</v>
      </c>
      <c r="R28" s="31" t="s">
        <v>3</v>
      </c>
      <c r="S28" s="24"/>
      <c r="T28" s="32" t="s">
        <v>5</v>
      </c>
      <c r="U28" s="31" t="s">
        <v>3</v>
      </c>
      <c r="V28" s="24"/>
      <c r="W28" s="32" t="s">
        <v>5</v>
      </c>
      <c r="X28" s="31" t="s">
        <v>3</v>
      </c>
      <c r="Y28" s="24"/>
      <c r="Z28" s="32" t="s">
        <v>5</v>
      </c>
      <c r="AA28" s="31" t="s">
        <v>3</v>
      </c>
      <c r="AB28" s="24"/>
      <c r="AC28" s="32" t="s">
        <v>5</v>
      </c>
      <c r="AD28" s="31" t="s">
        <v>3</v>
      </c>
      <c r="AE28" s="24"/>
      <c r="AF28" s="32" t="s">
        <v>5</v>
      </c>
      <c r="AG28" s="31" t="s">
        <v>3</v>
      </c>
      <c r="AH28" s="24"/>
      <c r="AI28" s="32" t="s">
        <v>5</v>
      </c>
      <c r="AJ28" s="31" t="s">
        <v>3</v>
      </c>
      <c r="AK28" s="24"/>
      <c r="AL28" s="32" t="s">
        <v>5</v>
      </c>
      <c r="AM28" s="31" t="s">
        <v>3</v>
      </c>
      <c r="AN28" s="24"/>
      <c r="AO28" s="32" t="s">
        <v>5</v>
      </c>
      <c r="AP28" s="31" t="s">
        <v>3</v>
      </c>
      <c r="AQ28" s="24"/>
      <c r="AR28" s="32" t="s">
        <v>5</v>
      </c>
      <c r="AS28" s="31" t="s">
        <v>3</v>
      </c>
      <c r="AT28" s="24"/>
      <c r="AU28" s="32" t="s">
        <v>5</v>
      </c>
      <c r="AV28" s="145"/>
      <c r="AW28" s="146"/>
      <c r="AX28" s="147"/>
    </row>
    <row r="29" spans="1:50" s="2" customFormat="1" ht="15" customHeight="1" x14ac:dyDescent="0.15">
      <c r="A29" s="129"/>
      <c r="B29" s="148"/>
      <c r="C29" s="149"/>
      <c r="D29" s="150"/>
      <c r="E29" s="115"/>
      <c r="F29" s="107"/>
      <c r="G29" s="107"/>
      <c r="H29" s="107"/>
      <c r="I29" s="33"/>
      <c r="J29" s="25"/>
      <c r="K29" s="34"/>
      <c r="L29" s="33"/>
      <c r="M29" s="25"/>
      <c r="N29" s="34"/>
      <c r="O29" s="33"/>
      <c r="P29" s="25"/>
      <c r="Q29" s="34"/>
      <c r="R29" s="33"/>
      <c r="S29" s="25"/>
      <c r="T29" s="34"/>
      <c r="U29" s="33"/>
      <c r="V29" s="25"/>
      <c r="W29" s="34"/>
      <c r="X29" s="33"/>
      <c r="Y29" s="25"/>
      <c r="Z29" s="34"/>
      <c r="AA29" s="33"/>
      <c r="AB29" s="25"/>
      <c r="AC29" s="34"/>
      <c r="AD29" s="33"/>
      <c r="AE29" s="25"/>
      <c r="AF29" s="34"/>
      <c r="AG29" s="33"/>
      <c r="AH29" s="25"/>
      <c r="AI29" s="34"/>
      <c r="AJ29" s="33"/>
      <c r="AK29" s="25"/>
      <c r="AL29" s="34"/>
      <c r="AM29" s="33"/>
      <c r="AN29" s="25"/>
      <c r="AO29" s="34"/>
      <c r="AP29" s="33"/>
      <c r="AQ29" s="25"/>
      <c r="AR29" s="34"/>
      <c r="AS29" s="33"/>
      <c r="AT29" s="25"/>
      <c r="AU29" s="34"/>
      <c r="AV29" s="148"/>
      <c r="AW29" s="149"/>
      <c r="AX29" s="150"/>
    </row>
    <row r="30" spans="1:50" s="2" customFormat="1" ht="15" customHeight="1" x14ac:dyDescent="0.15">
      <c r="A30" s="129"/>
      <c r="B30" s="65" t="s">
        <v>4</v>
      </c>
      <c r="C30" s="47"/>
      <c r="D30" s="14" t="s">
        <v>6</v>
      </c>
      <c r="E30" s="136"/>
      <c r="F30" s="110" t="s">
        <v>40</v>
      </c>
      <c r="G30" s="110"/>
      <c r="H30" s="111"/>
      <c r="I30" s="43" t="s">
        <v>3</v>
      </c>
      <c r="J30" s="47"/>
      <c r="K30" s="44" t="s">
        <v>5</v>
      </c>
      <c r="L30" s="43" t="s">
        <v>3</v>
      </c>
      <c r="M30" s="47"/>
      <c r="N30" s="44" t="s">
        <v>5</v>
      </c>
      <c r="O30" s="43" t="s">
        <v>3</v>
      </c>
      <c r="P30" s="47"/>
      <c r="Q30" s="44" t="s">
        <v>5</v>
      </c>
      <c r="R30" s="43" t="s">
        <v>3</v>
      </c>
      <c r="S30" s="47"/>
      <c r="T30" s="44" t="s">
        <v>5</v>
      </c>
      <c r="U30" s="43" t="s">
        <v>3</v>
      </c>
      <c r="V30" s="47"/>
      <c r="W30" s="44" t="s">
        <v>5</v>
      </c>
      <c r="X30" s="43" t="s">
        <v>3</v>
      </c>
      <c r="Y30" s="47"/>
      <c r="Z30" s="44" t="s">
        <v>5</v>
      </c>
      <c r="AA30" s="43" t="s">
        <v>3</v>
      </c>
      <c r="AB30" s="47"/>
      <c r="AC30" s="44" t="s">
        <v>5</v>
      </c>
      <c r="AD30" s="43" t="s">
        <v>3</v>
      </c>
      <c r="AE30" s="47"/>
      <c r="AF30" s="44" t="s">
        <v>5</v>
      </c>
      <c r="AG30" s="43" t="s">
        <v>3</v>
      </c>
      <c r="AH30" s="47"/>
      <c r="AI30" s="44" t="s">
        <v>5</v>
      </c>
      <c r="AJ30" s="43" t="s">
        <v>3</v>
      </c>
      <c r="AK30" s="47"/>
      <c r="AL30" s="44" t="s">
        <v>5</v>
      </c>
      <c r="AM30" s="43" t="s">
        <v>3</v>
      </c>
      <c r="AN30" s="47"/>
      <c r="AO30" s="44" t="s">
        <v>5</v>
      </c>
      <c r="AP30" s="43" t="s">
        <v>3</v>
      </c>
      <c r="AQ30" s="47"/>
      <c r="AR30" s="44" t="s">
        <v>5</v>
      </c>
      <c r="AS30" s="43" t="s">
        <v>3</v>
      </c>
      <c r="AT30" s="47"/>
      <c r="AU30" s="44" t="s">
        <v>5</v>
      </c>
      <c r="AV30" s="43" t="s">
        <v>3</v>
      </c>
      <c r="AW30" s="47"/>
      <c r="AX30" s="44" t="s">
        <v>5</v>
      </c>
    </row>
    <row r="31" spans="1:50" s="2" customFormat="1" ht="15" customHeight="1" x14ac:dyDescent="0.15">
      <c r="A31" s="129"/>
      <c r="B31" s="66"/>
      <c r="C31" s="48"/>
      <c r="D31" s="12"/>
      <c r="E31" s="137"/>
      <c r="F31" s="112"/>
      <c r="G31" s="112"/>
      <c r="H31" s="113"/>
      <c r="I31" s="45"/>
      <c r="J31" s="48"/>
      <c r="K31" s="46"/>
      <c r="L31" s="45"/>
      <c r="M31" s="48"/>
      <c r="N31" s="46"/>
      <c r="O31" s="45"/>
      <c r="P31" s="48"/>
      <c r="Q31" s="46"/>
      <c r="R31" s="45"/>
      <c r="S31" s="48"/>
      <c r="T31" s="46"/>
      <c r="U31" s="45"/>
      <c r="V31" s="48"/>
      <c r="W31" s="46"/>
      <c r="X31" s="45"/>
      <c r="Y31" s="48"/>
      <c r="Z31" s="46"/>
      <c r="AA31" s="45"/>
      <c r="AB31" s="48"/>
      <c r="AC31" s="46"/>
      <c r="AD31" s="45"/>
      <c r="AE31" s="48"/>
      <c r="AF31" s="46"/>
      <c r="AG31" s="45"/>
      <c r="AH31" s="48"/>
      <c r="AI31" s="46"/>
      <c r="AJ31" s="45"/>
      <c r="AK31" s="48"/>
      <c r="AL31" s="46"/>
      <c r="AM31" s="45"/>
      <c r="AN31" s="48"/>
      <c r="AO31" s="46"/>
      <c r="AP31" s="45"/>
      <c r="AQ31" s="48"/>
      <c r="AR31" s="46"/>
      <c r="AS31" s="45"/>
      <c r="AT31" s="48"/>
      <c r="AU31" s="46"/>
      <c r="AV31" s="45"/>
      <c r="AW31" s="48"/>
      <c r="AX31" s="46"/>
    </row>
    <row r="32" spans="1:50" s="2" customFormat="1" ht="15" customHeight="1" x14ac:dyDescent="0.15">
      <c r="A32" s="129"/>
      <c r="B32" s="9" t="s">
        <v>29</v>
      </c>
      <c r="C32" s="28"/>
      <c r="D32" s="10" t="s">
        <v>30</v>
      </c>
      <c r="E32" s="136" t="str">
        <f>_xlfn.CONCAT(A12,"計")</f>
        <v>令和５年度計</v>
      </c>
      <c r="F32" s="138"/>
      <c r="G32" s="138"/>
      <c r="H32" s="139"/>
      <c r="I32" s="20" t="s">
        <v>3</v>
      </c>
      <c r="J32" s="28"/>
      <c r="K32" s="21" t="s">
        <v>5</v>
      </c>
      <c r="L32" s="20" t="s">
        <v>3</v>
      </c>
      <c r="M32" s="28"/>
      <c r="N32" s="21" t="s">
        <v>5</v>
      </c>
      <c r="O32" s="20" t="s">
        <v>3</v>
      </c>
      <c r="P32" s="28"/>
      <c r="Q32" s="21" t="s">
        <v>5</v>
      </c>
      <c r="R32" s="20" t="s">
        <v>3</v>
      </c>
      <c r="S32" s="28"/>
      <c r="T32" s="21" t="s">
        <v>5</v>
      </c>
      <c r="U32" s="20" t="s">
        <v>3</v>
      </c>
      <c r="V32" s="28"/>
      <c r="W32" s="21" t="s">
        <v>5</v>
      </c>
      <c r="X32" s="20" t="s">
        <v>3</v>
      </c>
      <c r="Y32" s="28"/>
      <c r="Z32" s="21" t="s">
        <v>5</v>
      </c>
      <c r="AA32" s="29" t="s">
        <v>3</v>
      </c>
      <c r="AB32" s="28"/>
      <c r="AC32" s="30" t="s">
        <v>5</v>
      </c>
      <c r="AD32" s="29" t="s">
        <v>3</v>
      </c>
      <c r="AE32" s="28"/>
      <c r="AF32" s="30" t="s">
        <v>5</v>
      </c>
      <c r="AG32" s="29" t="s">
        <v>3</v>
      </c>
      <c r="AH32" s="28"/>
      <c r="AI32" s="30" t="s">
        <v>5</v>
      </c>
      <c r="AJ32" s="29" t="s">
        <v>3</v>
      </c>
      <c r="AK32" s="28"/>
      <c r="AL32" s="30" t="s">
        <v>5</v>
      </c>
      <c r="AM32" s="29" t="s">
        <v>3</v>
      </c>
      <c r="AN32" s="28"/>
      <c r="AO32" s="30" t="s">
        <v>5</v>
      </c>
      <c r="AP32" s="29" t="s">
        <v>3</v>
      </c>
      <c r="AQ32" s="28"/>
      <c r="AR32" s="30" t="s">
        <v>5</v>
      </c>
      <c r="AS32" s="29" t="s">
        <v>3</v>
      </c>
      <c r="AT32" s="28"/>
      <c r="AU32" s="30" t="s">
        <v>5</v>
      </c>
      <c r="AV32" s="20" t="s">
        <v>3</v>
      </c>
      <c r="AW32" s="28"/>
      <c r="AX32" s="21" t="s">
        <v>5</v>
      </c>
    </row>
    <row r="33" spans="1:50" s="2" customFormat="1" ht="15" customHeight="1" x14ac:dyDescent="0.15">
      <c r="A33" s="130"/>
      <c r="B33" s="11"/>
      <c r="C33" s="28"/>
      <c r="D33" s="12"/>
      <c r="E33" s="137"/>
      <c r="F33" s="140"/>
      <c r="G33" s="140"/>
      <c r="H33" s="141"/>
      <c r="I33" s="13"/>
      <c r="J33" s="28"/>
      <c r="K33" s="12"/>
      <c r="L33" s="13"/>
      <c r="M33" s="28"/>
      <c r="N33" s="12"/>
      <c r="O33" s="13"/>
      <c r="P33" s="28"/>
      <c r="Q33" s="12"/>
      <c r="R33" s="13"/>
      <c r="S33" s="28"/>
      <c r="T33" s="12"/>
      <c r="U33" s="13"/>
      <c r="V33" s="28"/>
      <c r="W33" s="12"/>
      <c r="X33" s="13"/>
      <c r="Y33" s="28"/>
      <c r="Z33" s="12"/>
      <c r="AA33" s="13"/>
      <c r="AB33" s="28"/>
      <c r="AC33" s="12"/>
      <c r="AD33" s="13"/>
      <c r="AE33" s="28"/>
      <c r="AF33" s="12"/>
      <c r="AG33" s="13"/>
      <c r="AH33" s="28"/>
      <c r="AI33" s="12"/>
      <c r="AJ33" s="13"/>
      <c r="AK33" s="28"/>
      <c r="AL33" s="12"/>
      <c r="AM33" s="13"/>
      <c r="AN33" s="28"/>
      <c r="AO33" s="12"/>
      <c r="AP33" s="13"/>
      <c r="AQ33" s="28"/>
      <c r="AR33" s="12"/>
      <c r="AS33" s="13"/>
      <c r="AT33" s="28"/>
      <c r="AU33" s="12"/>
      <c r="AV33" s="13"/>
      <c r="AW33" s="28"/>
      <c r="AX33" s="12"/>
    </row>
    <row r="34" spans="1:50" s="2" customFormat="1" ht="15" customHeight="1" x14ac:dyDescent="0.15">
      <c r="A34" s="102" t="str">
        <f>_xlfn.CONCAT("令和",IF(VALUE(MID(A3,3,SEARCH("年",A3,1)-3))&lt;10,DBCS(VALUE(MID(A3,3,SEARCH("年",A3,1)-3))),VALUE(MID(A3,3,SEARCH("年",A3,1)-3))),"年度")</f>
        <v>令和６年度</v>
      </c>
      <c r="B34" s="142"/>
      <c r="C34" s="143"/>
      <c r="D34" s="144"/>
      <c r="E34" s="114"/>
      <c r="F34" s="106"/>
      <c r="G34" s="106"/>
      <c r="H34" s="106"/>
      <c r="I34" s="40" t="s">
        <v>3</v>
      </c>
      <c r="J34" s="24"/>
      <c r="K34" s="35" t="s">
        <v>5</v>
      </c>
      <c r="L34" s="40" t="s">
        <v>3</v>
      </c>
      <c r="M34" s="24"/>
      <c r="N34" s="35" t="s">
        <v>5</v>
      </c>
      <c r="O34" s="40" t="s">
        <v>3</v>
      </c>
      <c r="P34" s="24"/>
      <c r="Q34" s="35" t="s">
        <v>5</v>
      </c>
      <c r="R34" s="40" t="s">
        <v>3</v>
      </c>
      <c r="S34" s="24"/>
      <c r="T34" s="35" t="s">
        <v>5</v>
      </c>
      <c r="U34" s="40" t="s">
        <v>3</v>
      </c>
      <c r="V34" s="24"/>
      <c r="W34" s="35" t="s">
        <v>5</v>
      </c>
      <c r="X34" s="40" t="s">
        <v>3</v>
      </c>
      <c r="Y34" s="24"/>
      <c r="Z34" s="35" t="s">
        <v>5</v>
      </c>
      <c r="AA34" s="40" t="s">
        <v>3</v>
      </c>
      <c r="AB34" s="24"/>
      <c r="AC34" s="35" t="s">
        <v>5</v>
      </c>
      <c r="AD34" s="40" t="s">
        <v>3</v>
      </c>
      <c r="AE34" s="24"/>
      <c r="AF34" s="35" t="s">
        <v>5</v>
      </c>
      <c r="AG34" s="40" t="s">
        <v>3</v>
      </c>
      <c r="AH34" s="24"/>
      <c r="AI34" s="35" t="s">
        <v>5</v>
      </c>
      <c r="AJ34" s="40" t="s">
        <v>3</v>
      </c>
      <c r="AK34" s="24"/>
      <c r="AL34" s="35" t="s">
        <v>5</v>
      </c>
      <c r="AM34" s="40" t="s">
        <v>3</v>
      </c>
      <c r="AN34" s="24"/>
      <c r="AO34" s="35" t="s">
        <v>5</v>
      </c>
      <c r="AP34" s="40" t="s">
        <v>3</v>
      </c>
      <c r="AQ34" s="24"/>
      <c r="AR34" s="35" t="s">
        <v>5</v>
      </c>
      <c r="AS34" s="40" t="s">
        <v>3</v>
      </c>
      <c r="AT34" s="24"/>
      <c r="AU34" s="35" t="s">
        <v>5</v>
      </c>
      <c r="AV34" s="142"/>
      <c r="AW34" s="143"/>
      <c r="AX34" s="144"/>
    </row>
    <row r="35" spans="1:50" s="2" customFormat="1" ht="15" customHeight="1" x14ac:dyDescent="0.15">
      <c r="A35" s="103"/>
      <c r="B35" s="145"/>
      <c r="C35" s="146"/>
      <c r="D35" s="147"/>
      <c r="E35" s="115"/>
      <c r="F35" s="107"/>
      <c r="G35" s="107"/>
      <c r="H35" s="107"/>
      <c r="I35" s="36"/>
      <c r="J35" s="25"/>
      <c r="K35" s="37"/>
      <c r="L35" s="36"/>
      <c r="M35" s="25"/>
      <c r="N35" s="37"/>
      <c r="O35" s="36"/>
      <c r="P35" s="25"/>
      <c r="Q35" s="37"/>
      <c r="R35" s="36"/>
      <c r="S35" s="25"/>
      <c r="T35" s="37"/>
      <c r="U35" s="36"/>
      <c r="V35" s="25"/>
      <c r="W35" s="37"/>
      <c r="X35" s="36"/>
      <c r="Y35" s="25"/>
      <c r="Z35" s="37"/>
      <c r="AA35" s="36"/>
      <c r="AB35" s="25"/>
      <c r="AC35" s="37"/>
      <c r="AD35" s="36"/>
      <c r="AE35" s="25"/>
      <c r="AF35" s="37"/>
      <c r="AG35" s="36"/>
      <c r="AH35" s="25"/>
      <c r="AI35" s="37"/>
      <c r="AJ35" s="36"/>
      <c r="AK35" s="25"/>
      <c r="AL35" s="37"/>
      <c r="AM35" s="36"/>
      <c r="AN35" s="25"/>
      <c r="AO35" s="37"/>
      <c r="AP35" s="36"/>
      <c r="AQ35" s="25"/>
      <c r="AR35" s="37"/>
      <c r="AS35" s="36"/>
      <c r="AT35" s="25"/>
      <c r="AU35" s="37"/>
      <c r="AV35" s="145"/>
      <c r="AW35" s="146"/>
      <c r="AX35" s="147"/>
    </row>
    <row r="36" spans="1:50" s="2" customFormat="1" ht="15" customHeight="1" x14ac:dyDescent="0.15">
      <c r="A36" s="103"/>
      <c r="B36" s="145"/>
      <c r="C36" s="146"/>
      <c r="D36" s="147"/>
      <c r="E36" s="114"/>
      <c r="F36" s="106"/>
      <c r="G36" s="106"/>
      <c r="H36" s="106"/>
      <c r="I36" s="40" t="s">
        <v>3</v>
      </c>
      <c r="J36" s="24"/>
      <c r="K36" s="35" t="s">
        <v>5</v>
      </c>
      <c r="L36" s="40" t="s">
        <v>3</v>
      </c>
      <c r="M36" s="24"/>
      <c r="N36" s="35" t="s">
        <v>5</v>
      </c>
      <c r="O36" s="40" t="s">
        <v>3</v>
      </c>
      <c r="P36" s="24"/>
      <c r="Q36" s="35" t="s">
        <v>5</v>
      </c>
      <c r="R36" s="40" t="s">
        <v>3</v>
      </c>
      <c r="S36" s="24"/>
      <c r="T36" s="35" t="s">
        <v>5</v>
      </c>
      <c r="U36" s="40" t="s">
        <v>3</v>
      </c>
      <c r="V36" s="24"/>
      <c r="W36" s="35" t="s">
        <v>5</v>
      </c>
      <c r="X36" s="40" t="s">
        <v>3</v>
      </c>
      <c r="Y36" s="24"/>
      <c r="Z36" s="35" t="s">
        <v>5</v>
      </c>
      <c r="AA36" s="40" t="s">
        <v>3</v>
      </c>
      <c r="AB36" s="24"/>
      <c r="AC36" s="35" t="s">
        <v>5</v>
      </c>
      <c r="AD36" s="40" t="s">
        <v>3</v>
      </c>
      <c r="AE36" s="24"/>
      <c r="AF36" s="35" t="s">
        <v>5</v>
      </c>
      <c r="AG36" s="40" t="s">
        <v>3</v>
      </c>
      <c r="AH36" s="24"/>
      <c r="AI36" s="35" t="s">
        <v>5</v>
      </c>
      <c r="AJ36" s="40" t="s">
        <v>3</v>
      </c>
      <c r="AK36" s="24"/>
      <c r="AL36" s="35" t="s">
        <v>5</v>
      </c>
      <c r="AM36" s="40" t="s">
        <v>3</v>
      </c>
      <c r="AN36" s="24"/>
      <c r="AO36" s="35" t="s">
        <v>5</v>
      </c>
      <c r="AP36" s="40" t="s">
        <v>3</v>
      </c>
      <c r="AQ36" s="24"/>
      <c r="AR36" s="35" t="s">
        <v>5</v>
      </c>
      <c r="AS36" s="40" t="s">
        <v>3</v>
      </c>
      <c r="AT36" s="24"/>
      <c r="AU36" s="35" t="s">
        <v>5</v>
      </c>
      <c r="AV36" s="145"/>
      <c r="AW36" s="146"/>
      <c r="AX36" s="147"/>
    </row>
    <row r="37" spans="1:50" s="2" customFormat="1" ht="15" customHeight="1" x14ac:dyDescent="0.15">
      <c r="A37" s="103"/>
      <c r="B37" s="145"/>
      <c r="C37" s="146"/>
      <c r="D37" s="147"/>
      <c r="E37" s="115"/>
      <c r="F37" s="107"/>
      <c r="G37" s="107"/>
      <c r="H37" s="107"/>
      <c r="I37" s="36"/>
      <c r="J37" s="25"/>
      <c r="K37" s="37"/>
      <c r="L37" s="36"/>
      <c r="M37" s="25"/>
      <c r="N37" s="37"/>
      <c r="O37" s="36"/>
      <c r="P37" s="25"/>
      <c r="Q37" s="37"/>
      <c r="R37" s="36"/>
      <c r="S37" s="25"/>
      <c r="T37" s="37"/>
      <c r="U37" s="36"/>
      <c r="V37" s="25"/>
      <c r="W37" s="37"/>
      <c r="X37" s="36"/>
      <c r="Y37" s="25"/>
      <c r="Z37" s="37"/>
      <c r="AA37" s="36"/>
      <c r="AB37" s="25"/>
      <c r="AC37" s="37"/>
      <c r="AD37" s="36"/>
      <c r="AE37" s="25"/>
      <c r="AF37" s="37"/>
      <c r="AG37" s="36"/>
      <c r="AH37" s="25"/>
      <c r="AI37" s="37"/>
      <c r="AJ37" s="36"/>
      <c r="AK37" s="25"/>
      <c r="AL37" s="37"/>
      <c r="AM37" s="36"/>
      <c r="AN37" s="25"/>
      <c r="AO37" s="37"/>
      <c r="AP37" s="36"/>
      <c r="AQ37" s="25"/>
      <c r="AR37" s="37"/>
      <c r="AS37" s="36"/>
      <c r="AT37" s="25"/>
      <c r="AU37" s="37"/>
      <c r="AV37" s="145"/>
      <c r="AW37" s="146"/>
      <c r="AX37" s="147"/>
    </row>
    <row r="38" spans="1:50" s="2" customFormat="1" ht="15" customHeight="1" x14ac:dyDescent="0.15">
      <c r="A38" s="103"/>
      <c r="B38" s="145"/>
      <c r="C38" s="146"/>
      <c r="D38" s="147"/>
      <c r="E38" s="114"/>
      <c r="F38" s="106"/>
      <c r="G38" s="106"/>
      <c r="H38" s="106"/>
      <c r="I38" s="40" t="s">
        <v>3</v>
      </c>
      <c r="J38" s="24"/>
      <c r="K38" s="35" t="s">
        <v>5</v>
      </c>
      <c r="L38" s="40" t="s">
        <v>3</v>
      </c>
      <c r="M38" s="24"/>
      <c r="N38" s="35" t="s">
        <v>5</v>
      </c>
      <c r="O38" s="40" t="s">
        <v>3</v>
      </c>
      <c r="P38" s="24"/>
      <c r="Q38" s="35" t="s">
        <v>5</v>
      </c>
      <c r="R38" s="40" t="s">
        <v>3</v>
      </c>
      <c r="S38" s="24"/>
      <c r="T38" s="35" t="s">
        <v>5</v>
      </c>
      <c r="U38" s="40" t="s">
        <v>3</v>
      </c>
      <c r="V38" s="24"/>
      <c r="W38" s="35" t="s">
        <v>5</v>
      </c>
      <c r="X38" s="40" t="s">
        <v>3</v>
      </c>
      <c r="Y38" s="24"/>
      <c r="Z38" s="35" t="s">
        <v>5</v>
      </c>
      <c r="AA38" s="40" t="s">
        <v>3</v>
      </c>
      <c r="AB38" s="24"/>
      <c r="AC38" s="35" t="s">
        <v>5</v>
      </c>
      <c r="AD38" s="40" t="s">
        <v>3</v>
      </c>
      <c r="AE38" s="24"/>
      <c r="AF38" s="35" t="s">
        <v>5</v>
      </c>
      <c r="AG38" s="40" t="s">
        <v>3</v>
      </c>
      <c r="AH38" s="24"/>
      <c r="AI38" s="35" t="s">
        <v>5</v>
      </c>
      <c r="AJ38" s="40" t="s">
        <v>3</v>
      </c>
      <c r="AK38" s="24"/>
      <c r="AL38" s="35" t="s">
        <v>5</v>
      </c>
      <c r="AM38" s="40" t="s">
        <v>3</v>
      </c>
      <c r="AN38" s="24"/>
      <c r="AO38" s="35" t="s">
        <v>5</v>
      </c>
      <c r="AP38" s="40" t="s">
        <v>3</v>
      </c>
      <c r="AQ38" s="24"/>
      <c r="AR38" s="35" t="s">
        <v>5</v>
      </c>
      <c r="AS38" s="40" t="s">
        <v>3</v>
      </c>
      <c r="AT38" s="24"/>
      <c r="AU38" s="35" t="s">
        <v>5</v>
      </c>
      <c r="AV38" s="145"/>
      <c r="AW38" s="146"/>
      <c r="AX38" s="147"/>
    </row>
    <row r="39" spans="1:50" s="2" customFormat="1" ht="15" customHeight="1" x14ac:dyDescent="0.15">
      <c r="A39" s="103"/>
      <c r="B39" s="145"/>
      <c r="C39" s="146"/>
      <c r="D39" s="147"/>
      <c r="E39" s="115"/>
      <c r="F39" s="107"/>
      <c r="G39" s="107"/>
      <c r="H39" s="107"/>
      <c r="I39" s="36"/>
      <c r="J39" s="25"/>
      <c r="K39" s="37"/>
      <c r="L39" s="36"/>
      <c r="M39" s="25"/>
      <c r="N39" s="37"/>
      <c r="O39" s="36"/>
      <c r="P39" s="25"/>
      <c r="Q39" s="37"/>
      <c r="R39" s="36"/>
      <c r="S39" s="25"/>
      <c r="T39" s="37"/>
      <c r="U39" s="36"/>
      <c r="V39" s="25"/>
      <c r="W39" s="37"/>
      <c r="X39" s="36"/>
      <c r="Y39" s="25"/>
      <c r="Z39" s="37"/>
      <c r="AA39" s="36"/>
      <c r="AB39" s="25"/>
      <c r="AC39" s="37"/>
      <c r="AD39" s="36"/>
      <c r="AE39" s="25"/>
      <c r="AF39" s="37"/>
      <c r="AG39" s="36"/>
      <c r="AH39" s="25"/>
      <c r="AI39" s="37"/>
      <c r="AJ39" s="36"/>
      <c r="AK39" s="25"/>
      <c r="AL39" s="37"/>
      <c r="AM39" s="36"/>
      <c r="AN39" s="25"/>
      <c r="AO39" s="37"/>
      <c r="AP39" s="36"/>
      <c r="AQ39" s="25"/>
      <c r="AR39" s="37"/>
      <c r="AS39" s="36"/>
      <c r="AT39" s="25"/>
      <c r="AU39" s="37"/>
      <c r="AV39" s="145"/>
      <c r="AW39" s="146"/>
      <c r="AX39" s="147"/>
    </row>
    <row r="40" spans="1:50" s="2" customFormat="1" ht="15" customHeight="1" x14ac:dyDescent="0.15">
      <c r="A40" s="103"/>
      <c r="B40" s="145"/>
      <c r="C40" s="146"/>
      <c r="D40" s="147"/>
      <c r="E40" s="114"/>
      <c r="F40" s="106"/>
      <c r="G40" s="106"/>
      <c r="H40" s="106"/>
      <c r="I40" s="40" t="s">
        <v>3</v>
      </c>
      <c r="J40" s="24"/>
      <c r="K40" s="35" t="s">
        <v>5</v>
      </c>
      <c r="L40" s="40" t="s">
        <v>3</v>
      </c>
      <c r="M40" s="24"/>
      <c r="N40" s="35" t="s">
        <v>5</v>
      </c>
      <c r="O40" s="40" t="s">
        <v>3</v>
      </c>
      <c r="P40" s="24"/>
      <c r="Q40" s="35" t="s">
        <v>5</v>
      </c>
      <c r="R40" s="40" t="s">
        <v>3</v>
      </c>
      <c r="S40" s="24"/>
      <c r="T40" s="35" t="s">
        <v>5</v>
      </c>
      <c r="U40" s="40" t="s">
        <v>3</v>
      </c>
      <c r="V40" s="24"/>
      <c r="W40" s="35" t="s">
        <v>5</v>
      </c>
      <c r="X40" s="40" t="s">
        <v>3</v>
      </c>
      <c r="Y40" s="24"/>
      <c r="Z40" s="35" t="s">
        <v>5</v>
      </c>
      <c r="AA40" s="40" t="s">
        <v>3</v>
      </c>
      <c r="AB40" s="24"/>
      <c r="AC40" s="35" t="s">
        <v>5</v>
      </c>
      <c r="AD40" s="40" t="s">
        <v>3</v>
      </c>
      <c r="AE40" s="24"/>
      <c r="AF40" s="35" t="s">
        <v>5</v>
      </c>
      <c r="AG40" s="40" t="s">
        <v>3</v>
      </c>
      <c r="AH40" s="24"/>
      <c r="AI40" s="35" t="s">
        <v>5</v>
      </c>
      <c r="AJ40" s="40" t="s">
        <v>3</v>
      </c>
      <c r="AK40" s="24"/>
      <c r="AL40" s="35" t="s">
        <v>5</v>
      </c>
      <c r="AM40" s="40" t="s">
        <v>3</v>
      </c>
      <c r="AN40" s="24"/>
      <c r="AO40" s="35" t="s">
        <v>5</v>
      </c>
      <c r="AP40" s="40" t="s">
        <v>3</v>
      </c>
      <c r="AQ40" s="24"/>
      <c r="AR40" s="35" t="s">
        <v>5</v>
      </c>
      <c r="AS40" s="40" t="s">
        <v>3</v>
      </c>
      <c r="AT40" s="24"/>
      <c r="AU40" s="35" t="s">
        <v>5</v>
      </c>
      <c r="AV40" s="145"/>
      <c r="AW40" s="146"/>
      <c r="AX40" s="147"/>
    </row>
    <row r="41" spans="1:50" s="2" customFormat="1" ht="15" customHeight="1" x14ac:dyDescent="0.15">
      <c r="A41" s="103"/>
      <c r="B41" s="148"/>
      <c r="C41" s="149"/>
      <c r="D41" s="150"/>
      <c r="E41" s="115"/>
      <c r="F41" s="107"/>
      <c r="G41" s="107"/>
      <c r="H41" s="107"/>
      <c r="I41" s="36"/>
      <c r="J41" s="25"/>
      <c r="K41" s="37"/>
      <c r="L41" s="36"/>
      <c r="M41" s="25"/>
      <c r="N41" s="37"/>
      <c r="O41" s="36"/>
      <c r="P41" s="25"/>
      <c r="Q41" s="37"/>
      <c r="R41" s="36"/>
      <c r="S41" s="25"/>
      <c r="T41" s="37"/>
      <c r="U41" s="36"/>
      <c r="V41" s="25"/>
      <c r="W41" s="37"/>
      <c r="X41" s="36"/>
      <c r="Y41" s="25"/>
      <c r="Z41" s="37"/>
      <c r="AA41" s="36"/>
      <c r="AB41" s="25"/>
      <c r="AC41" s="37"/>
      <c r="AD41" s="36"/>
      <c r="AE41" s="25"/>
      <c r="AF41" s="37"/>
      <c r="AG41" s="36"/>
      <c r="AH41" s="25"/>
      <c r="AI41" s="37"/>
      <c r="AJ41" s="36"/>
      <c r="AK41" s="25"/>
      <c r="AL41" s="37"/>
      <c r="AM41" s="36"/>
      <c r="AN41" s="25"/>
      <c r="AO41" s="37"/>
      <c r="AP41" s="36"/>
      <c r="AQ41" s="25"/>
      <c r="AR41" s="37"/>
      <c r="AS41" s="36"/>
      <c r="AT41" s="25"/>
      <c r="AU41" s="37"/>
      <c r="AV41" s="148"/>
      <c r="AW41" s="149"/>
      <c r="AX41" s="150"/>
    </row>
    <row r="42" spans="1:50" s="2" customFormat="1" ht="15" customHeight="1" x14ac:dyDescent="0.15">
      <c r="A42" s="103"/>
      <c r="B42" s="43" t="s">
        <v>3</v>
      </c>
      <c r="C42" s="47"/>
      <c r="D42" s="44" t="s">
        <v>5</v>
      </c>
      <c r="E42" s="136"/>
      <c r="F42" s="110" t="s">
        <v>40</v>
      </c>
      <c r="G42" s="110"/>
      <c r="H42" s="111"/>
      <c r="I42" s="43" t="s">
        <v>3</v>
      </c>
      <c r="J42" s="47"/>
      <c r="K42" s="44" t="s">
        <v>5</v>
      </c>
      <c r="L42" s="43" t="s">
        <v>3</v>
      </c>
      <c r="M42" s="47"/>
      <c r="N42" s="44" t="s">
        <v>5</v>
      </c>
      <c r="O42" s="43" t="s">
        <v>3</v>
      </c>
      <c r="P42" s="47"/>
      <c r="Q42" s="44" t="s">
        <v>5</v>
      </c>
      <c r="R42" s="43" t="s">
        <v>3</v>
      </c>
      <c r="S42" s="47"/>
      <c r="T42" s="44" t="s">
        <v>5</v>
      </c>
      <c r="U42" s="43" t="s">
        <v>3</v>
      </c>
      <c r="V42" s="47"/>
      <c r="W42" s="44" t="s">
        <v>5</v>
      </c>
      <c r="X42" s="43" t="s">
        <v>3</v>
      </c>
      <c r="Y42" s="47"/>
      <c r="Z42" s="44" t="s">
        <v>5</v>
      </c>
      <c r="AA42" s="43" t="s">
        <v>3</v>
      </c>
      <c r="AB42" s="47"/>
      <c r="AC42" s="44" t="s">
        <v>5</v>
      </c>
      <c r="AD42" s="43" t="s">
        <v>3</v>
      </c>
      <c r="AE42" s="47"/>
      <c r="AF42" s="44" t="s">
        <v>5</v>
      </c>
      <c r="AG42" s="43" t="s">
        <v>3</v>
      </c>
      <c r="AH42" s="47"/>
      <c r="AI42" s="44" t="s">
        <v>5</v>
      </c>
      <c r="AJ42" s="43" t="s">
        <v>3</v>
      </c>
      <c r="AK42" s="47"/>
      <c r="AL42" s="44" t="s">
        <v>5</v>
      </c>
      <c r="AM42" s="43" t="s">
        <v>3</v>
      </c>
      <c r="AN42" s="47"/>
      <c r="AO42" s="44" t="s">
        <v>5</v>
      </c>
      <c r="AP42" s="43" t="s">
        <v>3</v>
      </c>
      <c r="AQ42" s="47"/>
      <c r="AR42" s="44" t="s">
        <v>5</v>
      </c>
      <c r="AS42" s="43" t="s">
        <v>3</v>
      </c>
      <c r="AT42" s="47"/>
      <c r="AU42" s="44" t="s">
        <v>5</v>
      </c>
      <c r="AV42" s="43" t="s">
        <v>3</v>
      </c>
      <c r="AW42" s="47"/>
      <c r="AX42" s="44" t="s">
        <v>5</v>
      </c>
    </row>
    <row r="43" spans="1:50" s="2" customFormat="1" ht="15" customHeight="1" x14ac:dyDescent="0.15">
      <c r="A43" s="103"/>
      <c r="B43" s="45"/>
      <c r="C43" s="48"/>
      <c r="D43" s="46"/>
      <c r="E43" s="137"/>
      <c r="F43" s="112"/>
      <c r="G43" s="112"/>
      <c r="H43" s="113"/>
      <c r="I43" s="45"/>
      <c r="J43" s="48"/>
      <c r="K43" s="46"/>
      <c r="L43" s="45"/>
      <c r="M43" s="48"/>
      <c r="N43" s="46"/>
      <c r="O43" s="45"/>
      <c r="P43" s="48"/>
      <c r="Q43" s="46"/>
      <c r="R43" s="45"/>
      <c r="S43" s="48"/>
      <c r="T43" s="46"/>
      <c r="U43" s="45"/>
      <c r="V43" s="48"/>
      <c r="W43" s="46"/>
      <c r="X43" s="45"/>
      <c r="Y43" s="48"/>
      <c r="Z43" s="46"/>
      <c r="AA43" s="45"/>
      <c r="AB43" s="48"/>
      <c r="AC43" s="46"/>
      <c r="AD43" s="45"/>
      <c r="AE43" s="48"/>
      <c r="AF43" s="46"/>
      <c r="AG43" s="45"/>
      <c r="AH43" s="48"/>
      <c r="AI43" s="46"/>
      <c r="AJ43" s="45"/>
      <c r="AK43" s="48"/>
      <c r="AL43" s="46"/>
      <c r="AM43" s="45"/>
      <c r="AN43" s="48"/>
      <c r="AO43" s="46"/>
      <c r="AP43" s="45"/>
      <c r="AQ43" s="48"/>
      <c r="AR43" s="46"/>
      <c r="AS43" s="45"/>
      <c r="AT43" s="48"/>
      <c r="AU43" s="46"/>
      <c r="AV43" s="45"/>
      <c r="AW43" s="48"/>
      <c r="AX43" s="46"/>
    </row>
    <row r="44" spans="1:50" s="2" customFormat="1" ht="15" customHeight="1" x14ac:dyDescent="0.15">
      <c r="A44" s="103"/>
      <c r="B44" s="142"/>
      <c r="C44" s="143"/>
      <c r="D44" s="144"/>
      <c r="E44" s="114"/>
      <c r="F44" s="106"/>
      <c r="G44" s="106"/>
      <c r="H44" s="106"/>
      <c r="I44" s="40" t="s">
        <v>3</v>
      </c>
      <c r="J44" s="24"/>
      <c r="K44" s="35" t="s">
        <v>5</v>
      </c>
      <c r="L44" s="40" t="s">
        <v>3</v>
      </c>
      <c r="M44" s="24"/>
      <c r="N44" s="35" t="s">
        <v>5</v>
      </c>
      <c r="O44" s="40" t="s">
        <v>3</v>
      </c>
      <c r="P44" s="24"/>
      <c r="Q44" s="35" t="s">
        <v>5</v>
      </c>
      <c r="R44" s="40" t="s">
        <v>3</v>
      </c>
      <c r="S44" s="24"/>
      <c r="T44" s="35" t="s">
        <v>5</v>
      </c>
      <c r="U44" s="40" t="s">
        <v>3</v>
      </c>
      <c r="V44" s="24"/>
      <c r="W44" s="35" t="s">
        <v>5</v>
      </c>
      <c r="X44" s="40" t="s">
        <v>3</v>
      </c>
      <c r="Y44" s="24"/>
      <c r="Z44" s="35" t="s">
        <v>5</v>
      </c>
      <c r="AA44" s="40" t="s">
        <v>3</v>
      </c>
      <c r="AB44" s="24"/>
      <c r="AC44" s="35" t="s">
        <v>5</v>
      </c>
      <c r="AD44" s="40" t="s">
        <v>3</v>
      </c>
      <c r="AE44" s="24"/>
      <c r="AF44" s="35" t="s">
        <v>5</v>
      </c>
      <c r="AG44" s="40" t="s">
        <v>3</v>
      </c>
      <c r="AH44" s="24"/>
      <c r="AI44" s="35" t="s">
        <v>5</v>
      </c>
      <c r="AJ44" s="40" t="s">
        <v>3</v>
      </c>
      <c r="AK44" s="24"/>
      <c r="AL44" s="35" t="s">
        <v>5</v>
      </c>
      <c r="AM44" s="40" t="s">
        <v>3</v>
      </c>
      <c r="AN44" s="24"/>
      <c r="AO44" s="35" t="s">
        <v>5</v>
      </c>
      <c r="AP44" s="40" t="s">
        <v>3</v>
      </c>
      <c r="AQ44" s="24"/>
      <c r="AR44" s="35" t="s">
        <v>5</v>
      </c>
      <c r="AS44" s="40" t="s">
        <v>3</v>
      </c>
      <c r="AT44" s="24"/>
      <c r="AU44" s="35" t="s">
        <v>5</v>
      </c>
      <c r="AV44" s="142"/>
      <c r="AW44" s="143"/>
      <c r="AX44" s="144"/>
    </row>
    <row r="45" spans="1:50" s="2" customFormat="1" ht="15" customHeight="1" x14ac:dyDescent="0.15">
      <c r="A45" s="103"/>
      <c r="B45" s="145"/>
      <c r="C45" s="146"/>
      <c r="D45" s="147"/>
      <c r="E45" s="115"/>
      <c r="F45" s="107"/>
      <c r="G45" s="107"/>
      <c r="H45" s="107"/>
      <c r="I45" s="36"/>
      <c r="J45" s="25"/>
      <c r="K45" s="37"/>
      <c r="L45" s="36"/>
      <c r="M45" s="25"/>
      <c r="N45" s="37"/>
      <c r="O45" s="36"/>
      <c r="P45" s="25"/>
      <c r="Q45" s="37"/>
      <c r="R45" s="36"/>
      <c r="S45" s="25"/>
      <c r="T45" s="37"/>
      <c r="U45" s="36"/>
      <c r="V45" s="25"/>
      <c r="W45" s="37"/>
      <c r="X45" s="36"/>
      <c r="Y45" s="25"/>
      <c r="Z45" s="37"/>
      <c r="AA45" s="36"/>
      <c r="AB45" s="25"/>
      <c r="AC45" s="37"/>
      <c r="AD45" s="36"/>
      <c r="AE45" s="25"/>
      <c r="AF45" s="37"/>
      <c r="AG45" s="36"/>
      <c r="AH45" s="25"/>
      <c r="AI45" s="37"/>
      <c r="AJ45" s="36"/>
      <c r="AK45" s="25"/>
      <c r="AL45" s="37"/>
      <c r="AM45" s="36"/>
      <c r="AN45" s="25"/>
      <c r="AO45" s="37"/>
      <c r="AP45" s="36"/>
      <c r="AQ45" s="25"/>
      <c r="AR45" s="37"/>
      <c r="AS45" s="36"/>
      <c r="AT45" s="25"/>
      <c r="AU45" s="37"/>
      <c r="AV45" s="145"/>
      <c r="AW45" s="146"/>
      <c r="AX45" s="147"/>
    </row>
    <row r="46" spans="1:50" s="2" customFormat="1" ht="15" customHeight="1" x14ac:dyDescent="0.15">
      <c r="A46" s="103"/>
      <c r="B46" s="145"/>
      <c r="C46" s="146"/>
      <c r="D46" s="147"/>
      <c r="E46" s="114"/>
      <c r="F46" s="106"/>
      <c r="G46" s="106"/>
      <c r="H46" s="106"/>
      <c r="I46" s="40" t="s">
        <v>3</v>
      </c>
      <c r="J46" s="24"/>
      <c r="K46" s="35" t="s">
        <v>5</v>
      </c>
      <c r="L46" s="40" t="s">
        <v>3</v>
      </c>
      <c r="M46" s="24"/>
      <c r="N46" s="35" t="s">
        <v>5</v>
      </c>
      <c r="O46" s="40" t="s">
        <v>3</v>
      </c>
      <c r="P46" s="24"/>
      <c r="Q46" s="35" t="s">
        <v>5</v>
      </c>
      <c r="R46" s="40" t="s">
        <v>3</v>
      </c>
      <c r="S46" s="24"/>
      <c r="T46" s="35" t="s">
        <v>5</v>
      </c>
      <c r="U46" s="40" t="s">
        <v>3</v>
      </c>
      <c r="V46" s="24"/>
      <c r="W46" s="35" t="s">
        <v>5</v>
      </c>
      <c r="X46" s="40" t="s">
        <v>3</v>
      </c>
      <c r="Y46" s="24"/>
      <c r="Z46" s="35" t="s">
        <v>5</v>
      </c>
      <c r="AA46" s="40" t="s">
        <v>3</v>
      </c>
      <c r="AB46" s="24"/>
      <c r="AC46" s="35" t="s">
        <v>5</v>
      </c>
      <c r="AD46" s="40" t="s">
        <v>3</v>
      </c>
      <c r="AE46" s="24"/>
      <c r="AF46" s="35" t="s">
        <v>5</v>
      </c>
      <c r="AG46" s="40" t="s">
        <v>3</v>
      </c>
      <c r="AH46" s="24"/>
      <c r="AI46" s="35" t="s">
        <v>5</v>
      </c>
      <c r="AJ46" s="40" t="s">
        <v>3</v>
      </c>
      <c r="AK46" s="24"/>
      <c r="AL46" s="35" t="s">
        <v>5</v>
      </c>
      <c r="AM46" s="40" t="s">
        <v>3</v>
      </c>
      <c r="AN46" s="24"/>
      <c r="AO46" s="35" t="s">
        <v>5</v>
      </c>
      <c r="AP46" s="40" t="s">
        <v>3</v>
      </c>
      <c r="AQ46" s="24"/>
      <c r="AR46" s="35" t="s">
        <v>5</v>
      </c>
      <c r="AS46" s="40" t="s">
        <v>3</v>
      </c>
      <c r="AT46" s="24"/>
      <c r="AU46" s="35" t="s">
        <v>5</v>
      </c>
      <c r="AV46" s="145"/>
      <c r="AW46" s="146"/>
      <c r="AX46" s="147"/>
    </row>
    <row r="47" spans="1:50" s="2" customFormat="1" ht="15" customHeight="1" x14ac:dyDescent="0.15">
      <c r="A47" s="103"/>
      <c r="B47" s="145"/>
      <c r="C47" s="146"/>
      <c r="D47" s="147"/>
      <c r="E47" s="115"/>
      <c r="F47" s="107"/>
      <c r="G47" s="107"/>
      <c r="H47" s="107"/>
      <c r="I47" s="36"/>
      <c r="J47" s="25"/>
      <c r="K47" s="37"/>
      <c r="L47" s="36"/>
      <c r="M47" s="25"/>
      <c r="N47" s="37"/>
      <c r="O47" s="36"/>
      <c r="P47" s="25"/>
      <c r="Q47" s="37"/>
      <c r="R47" s="36"/>
      <c r="S47" s="25"/>
      <c r="T47" s="37"/>
      <c r="U47" s="36"/>
      <c r="V47" s="25"/>
      <c r="W47" s="37"/>
      <c r="X47" s="36"/>
      <c r="Y47" s="25"/>
      <c r="Z47" s="37"/>
      <c r="AA47" s="36"/>
      <c r="AB47" s="25"/>
      <c r="AC47" s="37"/>
      <c r="AD47" s="36"/>
      <c r="AE47" s="25"/>
      <c r="AF47" s="37"/>
      <c r="AG47" s="36"/>
      <c r="AH47" s="25"/>
      <c r="AI47" s="37"/>
      <c r="AJ47" s="36"/>
      <c r="AK47" s="25"/>
      <c r="AL47" s="37"/>
      <c r="AM47" s="36"/>
      <c r="AN47" s="25"/>
      <c r="AO47" s="37"/>
      <c r="AP47" s="36"/>
      <c r="AQ47" s="25"/>
      <c r="AR47" s="37"/>
      <c r="AS47" s="36"/>
      <c r="AT47" s="25"/>
      <c r="AU47" s="37"/>
      <c r="AV47" s="145"/>
      <c r="AW47" s="146"/>
      <c r="AX47" s="147"/>
    </row>
    <row r="48" spans="1:50" s="2" customFormat="1" ht="15" customHeight="1" x14ac:dyDescent="0.15">
      <c r="A48" s="103"/>
      <c r="B48" s="145"/>
      <c r="C48" s="146"/>
      <c r="D48" s="147"/>
      <c r="E48" s="114"/>
      <c r="F48" s="106"/>
      <c r="G48" s="106"/>
      <c r="H48" s="106"/>
      <c r="I48" s="40" t="s">
        <v>3</v>
      </c>
      <c r="J48" s="24"/>
      <c r="K48" s="35" t="s">
        <v>5</v>
      </c>
      <c r="L48" s="40" t="s">
        <v>3</v>
      </c>
      <c r="M48" s="24"/>
      <c r="N48" s="35" t="s">
        <v>5</v>
      </c>
      <c r="O48" s="40" t="s">
        <v>3</v>
      </c>
      <c r="P48" s="24"/>
      <c r="Q48" s="35" t="s">
        <v>5</v>
      </c>
      <c r="R48" s="40" t="s">
        <v>3</v>
      </c>
      <c r="S48" s="24"/>
      <c r="T48" s="35" t="s">
        <v>5</v>
      </c>
      <c r="U48" s="40" t="s">
        <v>3</v>
      </c>
      <c r="V48" s="24"/>
      <c r="W48" s="35" t="s">
        <v>5</v>
      </c>
      <c r="X48" s="40" t="s">
        <v>3</v>
      </c>
      <c r="Y48" s="24"/>
      <c r="Z48" s="35" t="s">
        <v>5</v>
      </c>
      <c r="AA48" s="40" t="s">
        <v>3</v>
      </c>
      <c r="AB48" s="24"/>
      <c r="AC48" s="35" t="s">
        <v>5</v>
      </c>
      <c r="AD48" s="40" t="s">
        <v>3</v>
      </c>
      <c r="AE48" s="24"/>
      <c r="AF48" s="35" t="s">
        <v>5</v>
      </c>
      <c r="AG48" s="40" t="s">
        <v>3</v>
      </c>
      <c r="AH48" s="24"/>
      <c r="AI48" s="35" t="s">
        <v>5</v>
      </c>
      <c r="AJ48" s="40" t="s">
        <v>3</v>
      </c>
      <c r="AK48" s="24"/>
      <c r="AL48" s="35" t="s">
        <v>5</v>
      </c>
      <c r="AM48" s="40" t="s">
        <v>3</v>
      </c>
      <c r="AN48" s="24"/>
      <c r="AO48" s="35" t="s">
        <v>5</v>
      </c>
      <c r="AP48" s="40" t="s">
        <v>3</v>
      </c>
      <c r="AQ48" s="24"/>
      <c r="AR48" s="35" t="s">
        <v>5</v>
      </c>
      <c r="AS48" s="40" t="s">
        <v>3</v>
      </c>
      <c r="AT48" s="24"/>
      <c r="AU48" s="35" t="s">
        <v>5</v>
      </c>
      <c r="AV48" s="145"/>
      <c r="AW48" s="146"/>
      <c r="AX48" s="147"/>
    </row>
    <row r="49" spans="1:50" s="2" customFormat="1" ht="15" customHeight="1" x14ac:dyDescent="0.15">
      <c r="A49" s="103"/>
      <c r="B49" s="145"/>
      <c r="C49" s="146"/>
      <c r="D49" s="147"/>
      <c r="E49" s="115"/>
      <c r="F49" s="107"/>
      <c r="G49" s="107"/>
      <c r="H49" s="107"/>
      <c r="I49" s="36"/>
      <c r="J49" s="25"/>
      <c r="K49" s="37"/>
      <c r="L49" s="36"/>
      <c r="M49" s="25"/>
      <c r="N49" s="37"/>
      <c r="O49" s="36"/>
      <c r="P49" s="25"/>
      <c r="Q49" s="37"/>
      <c r="R49" s="36"/>
      <c r="S49" s="25"/>
      <c r="T49" s="37"/>
      <c r="U49" s="36"/>
      <c r="V49" s="25"/>
      <c r="W49" s="37"/>
      <c r="X49" s="36"/>
      <c r="Y49" s="25"/>
      <c r="Z49" s="37"/>
      <c r="AA49" s="36"/>
      <c r="AB49" s="25"/>
      <c r="AC49" s="37"/>
      <c r="AD49" s="36"/>
      <c r="AE49" s="25"/>
      <c r="AF49" s="37"/>
      <c r="AG49" s="36"/>
      <c r="AH49" s="25"/>
      <c r="AI49" s="37"/>
      <c r="AJ49" s="36"/>
      <c r="AK49" s="25"/>
      <c r="AL49" s="37"/>
      <c r="AM49" s="36"/>
      <c r="AN49" s="25"/>
      <c r="AO49" s="37"/>
      <c r="AP49" s="36"/>
      <c r="AQ49" s="25"/>
      <c r="AR49" s="37"/>
      <c r="AS49" s="36"/>
      <c r="AT49" s="25"/>
      <c r="AU49" s="37"/>
      <c r="AV49" s="145"/>
      <c r="AW49" s="146"/>
      <c r="AX49" s="147"/>
    </row>
    <row r="50" spans="1:50" s="2" customFormat="1" ht="15" customHeight="1" x14ac:dyDescent="0.15">
      <c r="A50" s="103"/>
      <c r="B50" s="145"/>
      <c r="C50" s="146"/>
      <c r="D50" s="147"/>
      <c r="E50" s="114"/>
      <c r="F50" s="106"/>
      <c r="G50" s="106"/>
      <c r="H50" s="106"/>
      <c r="I50" s="40" t="s">
        <v>3</v>
      </c>
      <c r="J50" s="24"/>
      <c r="K50" s="35" t="s">
        <v>5</v>
      </c>
      <c r="L50" s="40" t="s">
        <v>3</v>
      </c>
      <c r="M50" s="24"/>
      <c r="N50" s="35" t="s">
        <v>5</v>
      </c>
      <c r="O50" s="40" t="s">
        <v>3</v>
      </c>
      <c r="P50" s="24"/>
      <c r="Q50" s="35" t="s">
        <v>5</v>
      </c>
      <c r="R50" s="40" t="s">
        <v>3</v>
      </c>
      <c r="S50" s="24"/>
      <c r="T50" s="35" t="s">
        <v>5</v>
      </c>
      <c r="U50" s="40" t="s">
        <v>3</v>
      </c>
      <c r="V50" s="24"/>
      <c r="W50" s="35" t="s">
        <v>5</v>
      </c>
      <c r="X50" s="40" t="s">
        <v>3</v>
      </c>
      <c r="Y50" s="24"/>
      <c r="Z50" s="35" t="s">
        <v>5</v>
      </c>
      <c r="AA50" s="40" t="s">
        <v>3</v>
      </c>
      <c r="AB50" s="24"/>
      <c r="AC50" s="35" t="s">
        <v>5</v>
      </c>
      <c r="AD50" s="40" t="s">
        <v>3</v>
      </c>
      <c r="AE50" s="24"/>
      <c r="AF50" s="35" t="s">
        <v>5</v>
      </c>
      <c r="AG50" s="40" t="s">
        <v>3</v>
      </c>
      <c r="AH50" s="24"/>
      <c r="AI50" s="35" t="s">
        <v>5</v>
      </c>
      <c r="AJ50" s="40" t="s">
        <v>3</v>
      </c>
      <c r="AK50" s="24"/>
      <c r="AL50" s="35" t="s">
        <v>5</v>
      </c>
      <c r="AM50" s="40" t="s">
        <v>3</v>
      </c>
      <c r="AN50" s="24"/>
      <c r="AO50" s="35" t="s">
        <v>5</v>
      </c>
      <c r="AP50" s="40" t="s">
        <v>3</v>
      </c>
      <c r="AQ50" s="24"/>
      <c r="AR50" s="35" t="s">
        <v>5</v>
      </c>
      <c r="AS50" s="40" t="s">
        <v>3</v>
      </c>
      <c r="AT50" s="24"/>
      <c r="AU50" s="35" t="s">
        <v>5</v>
      </c>
      <c r="AV50" s="145"/>
      <c r="AW50" s="146"/>
      <c r="AX50" s="147"/>
    </row>
    <row r="51" spans="1:50" s="2" customFormat="1" ht="15" customHeight="1" x14ac:dyDescent="0.15">
      <c r="A51" s="103"/>
      <c r="B51" s="148"/>
      <c r="C51" s="149"/>
      <c r="D51" s="150"/>
      <c r="E51" s="115"/>
      <c r="F51" s="107"/>
      <c r="G51" s="107"/>
      <c r="H51" s="107"/>
      <c r="I51" s="36"/>
      <c r="J51" s="25"/>
      <c r="K51" s="37"/>
      <c r="L51" s="36"/>
      <c r="M51" s="25"/>
      <c r="N51" s="37"/>
      <c r="O51" s="36"/>
      <c r="P51" s="25"/>
      <c r="Q51" s="37"/>
      <c r="R51" s="36"/>
      <c r="S51" s="25"/>
      <c r="T51" s="37"/>
      <c r="U51" s="36"/>
      <c r="V51" s="25"/>
      <c r="W51" s="37"/>
      <c r="X51" s="36"/>
      <c r="Y51" s="25"/>
      <c r="Z51" s="37"/>
      <c r="AA51" s="36"/>
      <c r="AB51" s="25"/>
      <c r="AC51" s="37"/>
      <c r="AD51" s="36"/>
      <c r="AE51" s="25"/>
      <c r="AF51" s="37"/>
      <c r="AG51" s="36"/>
      <c r="AH51" s="25"/>
      <c r="AI51" s="37"/>
      <c r="AJ51" s="36"/>
      <c r="AK51" s="25"/>
      <c r="AL51" s="37"/>
      <c r="AM51" s="36"/>
      <c r="AN51" s="25"/>
      <c r="AO51" s="37"/>
      <c r="AP51" s="36"/>
      <c r="AQ51" s="25"/>
      <c r="AR51" s="37"/>
      <c r="AS51" s="36"/>
      <c r="AT51" s="25"/>
      <c r="AU51" s="37"/>
      <c r="AV51" s="148"/>
      <c r="AW51" s="149"/>
      <c r="AX51" s="150"/>
    </row>
    <row r="52" spans="1:50" s="2" customFormat="1" ht="15" customHeight="1" x14ac:dyDescent="0.15">
      <c r="A52" s="103"/>
      <c r="B52" s="43" t="s">
        <v>3</v>
      </c>
      <c r="C52" s="47"/>
      <c r="D52" s="44" t="s">
        <v>5</v>
      </c>
      <c r="E52" s="136"/>
      <c r="F52" s="110" t="s">
        <v>40</v>
      </c>
      <c r="G52" s="110"/>
      <c r="H52" s="111"/>
      <c r="I52" s="43" t="s">
        <v>3</v>
      </c>
      <c r="J52" s="47"/>
      <c r="K52" s="44" t="s">
        <v>5</v>
      </c>
      <c r="L52" s="43" t="s">
        <v>3</v>
      </c>
      <c r="M52" s="47"/>
      <c r="N52" s="44" t="s">
        <v>5</v>
      </c>
      <c r="O52" s="43" t="s">
        <v>3</v>
      </c>
      <c r="P52" s="47"/>
      <c r="Q52" s="44" t="s">
        <v>5</v>
      </c>
      <c r="R52" s="43" t="s">
        <v>3</v>
      </c>
      <c r="S52" s="47"/>
      <c r="T52" s="44" t="s">
        <v>5</v>
      </c>
      <c r="U52" s="43" t="s">
        <v>3</v>
      </c>
      <c r="V52" s="47"/>
      <c r="W52" s="44" t="s">
        <v>5</v>
      </c>
      <c r="X52" s="43" t="s">
        <v>3</v>
      </c>
      <c r="Y52" s="47"/>
      <c r="Z52" s="44" t="s">
        <v>5</v>
      </c>
      <c r="AA52" s="43" t="s">
        <v>3</v>
      </c>
      <c r="AB52" s="47"/>
      <c r="AC52" s="44" t="s">
        <v>5</v>
      </c>
      <c r="AD52" s="43" t="s">
        <v>3</v>
      </c>
      <c r="AE52" s="47"/>
      <c r="AF52" s="44" t="s">
        <v>5</v>
      </c>
      <c r="AG52" s="43" t="s">
        <v>3</v>
      </c>
      <c r="AH52" s="47"/>
      <c r="AI52" s="44" t="s">
        <v>5</v>
      </c>
      <c r="AJ52" s="43" t="s">
        <v>3</v>
      </c>
      <c r="AK52" s="47"/>
      <c r="AL52" s="44" t="s">
        <v>5</v>
      </c>
      <c r="AM52" s="43" t="s">
        <v>3</v>
      </c>
      <c r="AN52" s="47"/>
      <c r="AO52" s="44" t="s">
        <v>5</v>
      </c>
      <c r="AP52" s="43" t="s">
        <v>3</v>
      </c>
      <c r="AQ52" s="47"/>
      <c r="AR52" s="44" t="s">
        <v>5</v>
      </c>
      <c r="AS52" s="43" t="s">
        <v>3</v>
      </c>
      <c r="AT52" s="47"/>
      <c r="AU52" s="44" t="s">
        <v>5</v>
      </c>
      <c r="AV52" s="43" t="s">
        <v>3</v>
      </c>
      <c r="AW52" s="47"/>
      <c r="AX52" s="44" t="s">
        <v>5</v>
      </c>
    </row>
    <row r="53" spans="1:50" s="2" customFormat="1" ht="15" customHeight="1" x14ac:dyDescent="0.15">
      <c r="A53" s="103"/>
      <c r="B53" s="45"/>
      <c r="C53" s="48"/>
      <c r="D53" s="46"/>
      <c r="E53" s="137"/>
      <c r="F53" s="112"/>
      <c r="G53" s="112"/>
      <c r="H53" s="113"/>
      <c r="I53" s="45"/>
      <c r="J53" s="48"/>
      <c r="K53" s="46"/>
      <c r="L53" s="45"/>
      <c r="M53" s="48"/>
      <c r="N53" s="46"/>
      <c r="O53" s="45"/>
      <c r="P53" s="48"/>
      <c r="Q53" s="46"/>
      <c r="R53" s="45"/>
      <c r="S53" s="48"/>
      <c r="T53" s="46"/>
      <c r="U53" s="45"/>
      <c r="V53" s="48"/>
      <c r="W53" s="46"/>
      <c r="X53" s="45"/>
      <c r="Y53" s="48"/>
      <c r="Z53" s="46"/>
      <c r="AA53" s="45"/>
      <c r="AB53" s="48"/>
      <c r="AC53" s="46"/>
      <c r="AD53" s="45"/>
      <c r="AE53" s="48"/>
      <c r="AF53" s="46"/>
      <c r="AG53" s="45"/>
      <c r="AH53" s="48"/>
      <c r="AI53" s="46"/>
      <c r="AJ53" s="45"/>
      <c r="AK53" s="48"/>
      <c r="AL53" s="46"/>
      <c r="AM53" s="45"/>
      <c r="AN53" s="48"/>
      <c r="AO53" s="46"/>
      <c r="AP53" s="45"/>
      <c r="AQ53" s="48"/>
      <c r="AR53" s="46"/>
      <c r="AS53" s="45"/>
      <c r="AT53" s="48"/>
      <c r="AU53" s="46"/>
      <c r="AV53" s="45"/>
      <c r="AW53" s="48"/>
      <c r="AX53" s="46"/>
    </row>
    <row r="54" spans="1:50" s="2" customFormat="1" ht="15" customHeight="1" x14ac:dyDescent="0.15">
      <c r="A54" s="103"/>
      <c r="B54" s="41" t="s">
        <v>4</v>
      </c>
      <c r="C54" s="26"/>
      <c r="D54" s="14" t="s">
        <v>6</v>
      </c>
      <c r="E54" s="136" t="str">
        <f>_xlfn.CONCAT(A34,"計")</f>
        <v>令和６年度計</v>
      </c>
      <c r="F54" s="138"/>
      <c r="G54" s="138"/>
      <c r="H54" s="139"/>
      <c r="I54" s="38" t="s">
        <v>3</v>
      </c>
      <c r="J54" s="28"/>
      <c r="K54" s="39" t="s">
        <v>5</v>
      </c>
      <c r="L54" s="38" t="s">
        <v>3</v>
      </c>
      <c r="M54" s="28"/>
      <c r="N54" s="39" t="s">
        <v>5</v>
      </c>
      <c r="O54" s="38" t="s">
        <v>3</v>
      </c>
      <c r="P54" s="28"/>
      <c r="Q54" s="39" t="s">
        <v>5</v>
      </c>
      <c r="R54" s="38" t="s">
        <v>3</v>
      </c>
      <c r="S54" s="28"/>
      <c r="T54" s="39" t="s">
        <v>5</v>
      </c>
      <c r="U54" s="38" t="s">
        <v>3</v>
      </c>
      <c r="V54" s="28"/>
      <c r="W54" s="39" t="s">
        <v>5</v>
      </c>
      <c r="X54" s="38" t="s">
        <v>3</v>
      </c>
      <c r="Y54" s="28"/>
      <c r="Z54" s="39" t="s">
        <v>5</v>
      </c>
      <c r="AA54" s="38" t="s">
        <v>3</v>
      </c>
      <c r="AB54" s="28"/>
      <c r="AC54" s="39" t="s">
        <v>5</v>
      </c>
      <c r="AD54" s="38" t="s">
        <v>3</v>
      </c>
      <c r="AE54" s="28"/>
      <c r="AF54" s="39" t="s">
        <v>5</v>
      </c>
      <c r="AG54" s="38" t="s">
        <v>3</v>
      </c>
      <c r="AH54" s="28"/>
      <c r="AI54" s="39" t="s">
        <v>5</v>
      </c>
      <c r="AJ54" s="38" t="s">
        <v>3</v>
      </c>
      <c r="AK54" s="28"/>
      <c r="AL54" s="39" t="s">
        <v>5</v>
      </c>
      <c r="AM54" s="38" t="s">
        <v>3</v>
      </c>
      <c r="AN54" s="28"/>
      <c r="AO54" s="39" t="s">
        <v>5</v>
      </c>
      <c r="AP54" s="38" t="s">
        <v>3</v>
      </c>
      <c r="AQ54" s="28"/>
      <c r="AR54" s="39" t="s">
        <v>5</v>
      </c>
      <c r="AS54" s="38" t="s">
        <v>3</v>
      </c>
      <c r="AT54" s="28"/>
      <c r="AU54" s="39" t="s">
        <v>5</v>
      </c>
      <c r="AV54" s="38" t="s">
        <v>3</v>
      </c>
      <c r="AW54" s="28"/>
      <c r="AX54" s="39" t="s">
        <v>5</v>
      </c>
    </row>
    <row r="55" spans="1:50" s="2" customFormat="1" ht="15" customHeight="1" x14ac:dyDescent="0.15">
      <c r="A55" s="104"/>
      <c r="B55" s="42"/>
      <c r="C55" s="27"/>
      <c r="D55" s="12"/>
      <c r="E55" s="137"/>
      <c r="F55" s="140"/>
      <c r="G55" s="140"/>
      <c r="H55" s="141"/>
      <c r="I55" s="13"/>
      <c r="J55" s="27"/>
      <c r="K55" s="12"/>
      <c r="L55" s="13"/>
      <c r="M55" s="27"/>
      <c r="N55" s="12"/>
      <c r="O55" s="13"/>
      <c r="P55" s="27"/>
      <c r="Q55" s="12"/>
      <c r="R55" s="13"/>
      <c r="S55" s="27"/>
      <c r="T55" s="12"/>
      <c r="U55" s="13"/>
      <c r="V55" s="27"/>
      <c r="W55" s="12"/>
      <c r="X55" s="13"/>
      <c r="Y55" s="27"/>
      <c r="Z55" s="12"/>
      <c r="AA55" s="13"/>
      <c r="AB55" s="27"/>
      <c r="AC55" s="12"/>
      <c r="AD55" s="13"/>
      <c r="AE55" s="27"/>
      <c r="AF55" s="12"/>
      <c r="AG55" s="13"/>
      <c r="AH55" s="27"/>
      <c r="AI55" s="12"/>
      <c r="AJ55" s="13"/>
      <c r="AK55" s="27"/>
      <c r="AL55" s="12"/>
      <c r="AM55" s="13"/>
      <c r="AN55" s="27"/>
      <c r="AO55" s="12"/>
      <c r="AP55" s="13"/>
      <c r="AQ55" s="27"/>
      <c r="AR55" s="12"/>
      <c r="AS55" s="13"/>
      <c r="AT55" s="27"/>
      <c r="AU55" s="12"/>
      <c r="AV55" s="13"/>
      <c r="AW55" s="27"/>
      <c r="AX55" s="12"/>
    </row>
    <row r="56" spans="1:50" s="2" customFormat="1" ht="15" customHeight="1" x14ac:dyDescent="0.15">
      <c r="A56" s="101" t="s">
        <v>1</v>
      </c>
      <c r="B56" s="101"/>
      <c r="C56" s="57" t="str">
        <f>_xlfn.CONCAT("　数量は２段書きとし下段にはすべての",IF(COUNTIF(A2,"*欧州連合*")=1,"EU",IF(COUNTIF(A2,"*環太平洋パートナーシップ*")=1,"CPTPP",IF(COUNTIF(A2,"*アメリカ合衆国*")=1,"米国",FALSE))),"産",MID(A3,SEARCH(" ",A3,1)+1,LEN(A3)-SEARCH(" ",A3,1)),"の販売・使用実績及び計画を記載する。また、上段（　）内に関税割当を使用した（する）輸入物品に関する販売・使用実績及び計画を内数で記載する。")</f>
        <v>　数量は２段書きとし下段にはすべてのEU産主として小麦で作られた調製食料品の販売・使用実績及び計画を記載する。また、上段（　）内に関税割当を使用した（する）輸入物品に関する販売・使用実績及び計画を内数で記載する。</v>
      </c>
      <c r="D56" s="56"/>
      <c r="E56" s="55"/>
      <c r="F56" s="55"/>
      <c r="G56" s="55"/>
      <c r="H56" s="55"/>
      <c r="I56" s="56"/>
      <c r="J56" s="22"/>
      <c r="K56" s="56"/>
      <c r="L56" s="56"/>
      <c r="M56" s="22"/>
      <c r="N56" s="56"/>
      <c r="O56" s="56"/>
      <c r="P56" s="22"/>
      <c r="Q56" s="56"/>
      <c r="R56" s="56"/>
      <c r="S56" s="22"/>
      <c r="T56" s="56"/>
      <c r="U56" s="56"/>
      <c r="V56" s="22"/>
      <c r="W56" s="56"/>
      <c r="X56" s="56"/>
      <c r="Y56" s="22"/>
      <c r="Z56" s="56"/>
      <c r="AA56" s="56"/>
      <c r="AB56" s="22"/>
      <c r="AC56" s="56"/>
      <c r="AD56" s="56"/>
      <c r="AE56" s="22"/>
      <c r="AF56" s="56"/>
      <c r="AG56" s="56"/>
      <c r="AH56" s="22"/>
      <c r="AI56" s="56"/>
      <c r="AJ56" s="56"/>
      <c r="AK56" s="22"/>
      <c r="AL56" s="56"/>
      <c r="AM56" s="56"/>
      <c r="AN56" s="22"/>
      <c r="AO56" s="56"/>
      <c r="AP56" s="56"/>
      <c r="AQ56" s="22"/>
      <c r="AR56" s="56"/>
      <c r="AS56" s="56"/>
      <c r="AT56" s="22"/>
      <c r="AU56" s="56"/>
      <c r="AV56" s="56"/>
      <c r="AW56" s="22"/>
      <c r="AX56" s="56"/>
    </row>
    <row r="57" spans="1:50" s="2" customFormat="1" ht="15" customHeight="1" x14ac:dyDescent="0.15">
      <c r="A57" s="100" t="s">
        <v>2</v>
      </c>
      <c r="B57" s="100"/>
      <c r="C57" s="90" t="s">
        <v>46</v>
      </c>
      <c r="D57" s="53"/>
      <c r="E57" s="52"/>
      <c r="F57" s="52"/>
      <c r="G57" s="52"/>
      <c r="H57" s="52"/>
      <c r="I57" s="53"/>
      <c r="J57" s="23"/>
      <c r="K57" s="53"/>
      <c r="L57" s="53"/>
      <c r="M57" s="23"/>
      <c r="N57" s="53"/>
      <c r="O57" s="53"/>
      <c r="P57" s="23"/>
      <c r="Q57" s="53"/>
      <c r="R57" s="53"/>
      <c r="S57" s="23"/>
      <c r="T57" s="53"/>
      <c r="U57" s="53"/>
      <c r="V57" s="23"/>
      <c r="W57" s="53"/>
      <c r="X57" s="53"/>
      <c r="Y57" s="23"/>
      <c r="Z57" s="53"/>
      <c r="AA57" s="53"/>
      <c r="AB57" s="23"/>
      <c r="AC57" s="53"/>
      <c r="AD57" s="53"/>
      <c r="AE57" s="23"/>
      <c r="AF57" s="53"/>
      <c r="AG57" s="53"/>
      <c r="AH57" s="23"/>
      <c r="AI57" s="53"/>
      <c r="AJ57" s="53"/>
      <c r="AK57" s="23"/>
      <c r="AL57" s="53"/>
      <c r="AM57" s="53"/>
      <c r="AN57" s="23"/>
      <c r="AO57" s="53"/>
      <c r="AP57" s="53"/>
      <c r="AQ57" s="23"/>
      <c r="AR57" s="53"/>
      <c r="AS57" s="53"/>
      <c r="AT57" s="23"/>
      <c r="AU57" s="53"/>
      <c r="AV57" s="53"/>
      <c r="AW57" s="23"/>
      <c r="AX57" s="53"/>
    </row>
    <row r="58" spans="1:50" s="2" customFormat="1" ht="15" customHeight="1" x14ac:dyDescent="0.15">
      <c r="A58" s="100" t="s">
        <v>34</v>
      </c>
      <c r="B58" s="100"/>
      <c r="C58" s="90" t="s">
        <v>47</v>
      </c>
      <c r="D58" s="53"/>
      <c r="E58" s="52"/>
      <c r="F58" s="52"/>
      <c r="G58" s="52"/>
      <c r="H58" s="52"/>
      <c r="I58" s="53"/>
      <c r="J58" s="23"/>
      <c r="K58" s="53"/>
      <c r="L58" s="53"/>
      <c r="M58" s="23"/>
      <c r="N58" s="53"/>
      <c r="O58" s="53"/>
      <c r="P58" s="23"/>
      <c r="Q58" s="53"/>
      <c r="R58" s="53"/>
      <c r="S58" s="23"/>
      <c r="T58" s="53"/>
      <c r="U58" s="53"/>
      <c r="V58" s="23"/>
      <c r="W58" s="53"/>
      <c r="X58" s="53"/>
      <c r="Y58" s="23"/>
      <c r="Z58" s="53"/>
      <c r="AA58" s="53"/>
      <c r="AB58" s="23"/>
      <c r="AC58" s="53"/>
      <c r="AD58" s="53"/>
      <c r="AE58" s="23"/>
      <c r="AF58" s="53"/>
      <c r="AG58" s="53"/>
      <c r="AH58" s="23"/>
      <c r="AI58" s="53"/>
      <c r="AJ58" s="53"/>
      <c r="AK58" s="23"/>
      <c r="AL58" s="53"/>
      <c r="AM58" s="53"/>
      <c r="AN58" s="23"/>
      <c r="AO58" s="53"/>
      <c r="AP58" s="53"/>
      <c r="AQ58" s="23"/>
      <c r="AR58" s="53"/>
      <c r="AS58" s="53"/>
      <c r="AT58" s="23"/>
      <c r="AU58" s="53"/>
      <c r="AV58" s="53"/>
      <c r="AW58" s="23"/>
      <c r="AX58" s="53"/>
    </row>
    <row r="59" spans="1:50" s="2" customFormat="1" ht="15" customHeight="1" x14ac:dyDescent="0.15">
      <c r="A59" s="100" t="s">
        <v>35</v>
      </c>
      <c r="B59" s="100"/>
      <c r="C59" s="90" t="s">
        <v>9</v>
      </c>
      <c r="D59" s="53"/>
      <c r="E59" s="52"/>
      <c r="F59" s="52"/>
      <c r="G59" s="52"/>
      <c r="H59" s="52"/>
      <c r="I59" s="53"/>
      <c r="J59" s="23"/>
      <c r="K59" s="53"/>
      <c r="L59" s="53"/>
      <c r="M59" s="23"/>
      <c r="N59" s="53"/>
      <c r="O59" s="53"/>
      <c r="P59" s="23"/>
      <c r="Q59" s="53"/>
      <c r="R59" s="53"/>
      <c r="S59" s="23"/>
      <c r="T59" s="53"/>
      <c r="U59" s="53"/>
      <c r="V59" s="23"/>
      <c r="W59" s="53"/>
      <c r="X59" s="53"/>
      <c r="Y59" s="23"/>
      <c r="Z59" s="53"/>
      <c r="AA59" s="53"/>
      <c r="AB59" s="23"/>
      <c r="AC59" s="53"/>
      <c r="AD59" s="53"/>
      <c r="AE59" s="23"/>
      <c r="AF59" s="53"/>
      <c r="AG59" s="53"/>
      <c r="AH59" s="23"/>
      <c r="AI59" s="53"/>
      <c r="AJ59" s="53"/>
      <c r="AK59" s="23"/>
      <c r="AL59" s="53"/>
      <c r="AM59" s="53"/>
      <c r="AN59" s="23"/>
      <c r="AO59" s="53"/>
      <c r="AP59" s="53"/>
      <c r="AQ59" s="23"/>
      <c r="AR59" s="53"/>
      <c r="AS59" s="53"/>
      <c r="AT59" s="23"/>
      <c r="AU59" s="53"/>
      <c r="AV59" s="53"/>
      <c r="AW59" s="23"/>
      <c r="AX59" s="53"/>
    </row>
    <row r="60" spans="1:50" s="2" customFormat="1" ht="15" customHeight="1" x14ac:dyDescent="0.15">
      <c r="A60" s="100" t="s">
        <v>36</v>
      </c>
      <c r="B60" s="100"/>
      <c r="C60" s="90" t="s">
        <v>31</v>
      </c>
      <c r="D60" s="53"/>
      <c r="E60" s="52"/>
      <c r="F60" s="52"/>
      <c r="G60" s="52"/>
      <c r="H60" s="52"/>
      <c r="I60" s="53"/>
      <c r="J60" s="23"/>
      <c r="K60" s="53"/>
      <c r="L60" s="53"/>
      <c r="M60" s="23"/>
      <c r="N60" s="53"/>
      <c r="O60" s="53"/>
      <c r="P60" s="23"/>
      <c r="Q60" s="53"/>
      <c r="R60" s="53"/>
      <c r="S60" s="23"/>
      <c r="T60" s="53"/>
      <c r="U60" s="53"/>
      <c r="V60" s="23"/>
      <c r="W60" s="53"/>
      <c r="X60" s="53"/>
      <c r="Y60" s="23"/>
      <c r="Z60" s="53"/>
      <c r="AA60" s="53"/>
      <c r="AB60" s="23"/>
      <c r="AC60" s="53"/>
      <c r="AD60" s="53"/>
      <c r="AE60" s="23"/>
      <c r="AF60" s="53"/>
      <c r="AG60" s="53"/>
      <c r="AH60" s="23"/>
      <c r="AI60" s="53"/>
      <c r="AJ60" s="53"/>
      <c r="AK60" s="23"/>
      <c r="AL60" s="53"/>
      <c r="AM60" s="53"/>
      <c r="AN60" s="23"/>
      <c r="AO60" s="53"/>
      <c r="AP60" s="53"/>
      <c r="AQ60" s="23"/>
      <c r="AR60" s="53"/>
      <c r="AS60" s="53"/>
      <c r="AT60" s="23"/>
      <c r="AU60" s="53"/>
      <c r="AV60" s="53"/>
      <c r="AW60" s="23"/>
      <c r="AX60" s="53"/>
    </row>
    <row r="61" spans="1:50" s="2" customFormat="1" ht="15" customHeight="1" x14ac:dyDescent="0.15">
      <c r="A61" s="100" t="s">
        <v>37</v>
      </c>
      <c r="B61" s="100"/>
      <c r="C61" s="90" t="s">
        <v>33</v>
      </c>
      <c r="D61" s="53"/>
      <c r="E61" s="52"/>
      <c r="F61" s="52"/>
      <c r="G61" s="52"/>
      <c r="H61" s="52"/>
      <c r="I61" s="53"/>
      <c r="J61" s="23"/>
      <c r="K61" s="53"/>
      <c r="L61" s="53"/>
      <c r="M61" s="23"/>
      <c r="N61" s="53"/>
      <c r="O61" s="53"/>
      <c r="P61" s="23"/>
      <c r="Q61" s="53"/>
      <c r="R61" s="53"/>
      <c r="S61" s="23"/>
      <c r="T61" s="53"/>
      <c r="U61" s="53"/>
      <c r="V61" s="23"/>
      <c r="W61" s="53"/>
      <c r="X61" s="53"/>
      <c r="Y61" s="23"/>
      <c r="Z61" s="53"/>
      <c r="AA61" s="53"/>
      <c r="AB61" s="23"/>
      <c r="AC61" s="53"/>
      <c r="AD61" s="53"/>
      <c r="AE61" s="23"/>
      <c r="AF61" s="53"/>
      <c r="AG61" s="53"/>
      <c r="AH61" s="23"/>
      <c r="AI61" s="53"/>
      <c r="AJ61" s="53"/>
      <c r="AK61" s="23"/>
      <c r="AL61" s="53"/>
      <c r="AM61" s="53"/>
      <c r="AN61" s="23"/>
      <c r="AO61" s="53"/>
      <c r="AP61" s="53"/>
      <c r="AQ61" s="23"/>
      <c r="AR61" s="53"/>
      <c r="AS61" s="53"/>
      <c r="AT61" s="23"/>
      <c r="AU61" s="53"/>
      <c r="AV61" s="53"/>
      <c r="AW61" s="23"/>
      <c r="AX61" s="53"/>
    </row>
    <row r="62" spans="1:50" s="2" customFormat="1" ht="13.5" customHeight="1" x14ac:dyDescent="0.15">
      <c r="A62" s="100" t="s">
        <v>38</v>
      </c>
      <c r="B62" s="100"/>
      <c r="C62" s="57" t="s">
        <v>67</v>
      </c>
      <c r="D62" s="54"/>
      <c r="E62" s="54"/>
      <c r="F62" s="54"/>
      <c r="G62" s="54"/>
      <c r="H62" s="54"/>
      <c r="I62" s="54"/>
      <c r="J62" s="54"/>
      <c r="K62" s="54"/>
      <c r="L62" s="54"/>
      <c r="M62" s="54"/>
      <c r="N62" s="54"/>
      <c r="O62" s="54"/>
      <c r="P62" s="54"/>
      <c r="Q62" s="54"/>
      <c r="R62" s="54"/>
      <c r="S62" s="54"/>
      <c r="T62" s="54"/>
      <c r="U62" s="54"/>
      <c r="V62" s="54"/>
      <c r="W62" s="54"/>
      <c r="X62" s="54"/>
      <c r="Y62" s="54"/>
      <c r="Z62" s="54"/>
      <c r="AA62" s="54"/>
      <c r="AB62" s="54"/>
      <c r="AC62" s="54"/>
      <c r="AD62" s="54"/>
      <c r="AE62" s="54"/>
      <c r="AF62" s="54"/>
      <c r="AG62" s="54"/>
      <c r="AH62" s="54"/>
      <c r="AI62" s="54"/>
      <c r="AJ62" s="54"/>
      <c r="AK62" s="54"/>
      <c r="AL62" s="54"/>
      <c r="AM62" s="54"/>
      <c r="AN62" s="54"/>
      <c r="AO62" s="54"/>
      <c r="AP62" s="54"/>
      <c r="AQ62" s="54"/>
      <c r="AR62" s="54"/>
      <c r="AS62" s="54"/>
      <c r="AT62" s="54"/>
      <c r="AU62" s="54"/>
      <c r="AV62" s="54"/>
      <c r="AW62" s="54"/>
      <c r="AX62" s="54"/>
    </row>
  </sheetData>
  <mergeCells count="122">
    <mergeCell ref="AV22:AX29"/>
    <mergeCell ref="AV12:AX19"/>
    <mergeCell ref="B44:D51"/>
    <mergeCell ref="B34:D41"/>
    <mergeCell ref="AV34:AX41"/>
    <mergeCell ref="AV44:AX51"/>
    <mergeCell ref="F44:F45"/>
    <mergeCell ref="F46:F47"/>
    <mergeCell ref="F48:F49"/>
    <mergeCell ref="H44:H45"/>
    <mergeCell ref="E38:E39"/>
    <mergeCell ref="E40:E41"/>
    <mergeCell ref="E42:E43"/>
    <mergeCell ref="H14:H15"/>
    <mergeCell ref="H38:H39"/>
    <mergeCell ref="F40:F41"/>
    <mergeCell ref="A62:B62"/>
    <mergeCell ref="E10:E11"/>
    <mergeCell ref="E12:E13"/>
    <mergeCell ref="E14:E15"/>
    <mergeCell ref="E16:E17"/>
    <mergeCell ref="E20:E21"/>
    <mergeCell ref="E22:E23"/>
    <mergeCell ref="E24:E25"/>
    <mergeCell ref="E26:E27"/>
    <mergeCell ref="E28:E29"/>
    <mergeCell ref="E30:E31"/>
    <mergeCell ref="E32:H33"/>
    <mergeCell ref="F20:H21"/>
    <mergeCell ref="E18:E19"/>
    <mergeCell ref="E48:E49"/>
    <mergeCell ref="E50:E51"/>
    <mergeCell ref="G28:G29"/>
    <mergeCell ref="E52:E53"/>
    <mergeCell ref="B12:D19"/>
    <mergeCell ref="B22:D29"/>
    <mergeCell ref="F52:H53"/>
    <mergeCell ref="E54:H55"/>
    <mergeCell ref="E34:E35"/>
    <mergeCell ref="E36:E37"/>
    <mergeCell ref="A2:AX2"/>
    <mergeCell ref="A3:AX3"/>
    <mergeCell ref="AD6:AI6"/>
    <mergeCell ref="AD7:AI7"/>
    <mergeCell ref="AD8:AI8"/>
    <mergeCell ref="AV10:AX10"/>
    <mergeCell ref="AV11:AX11"/>
    <mergeCell ref="A12:A33"/>
    <mergeCell ref="B10:D10"/>
    <mergeCell ref="B11:D11"/>
    <mergeCell ref="F30:H31"/>
    <mergeCell ref="F16:F17"/>
    <mergeCell ref="G16:G17"/>
    <mergeCell ref="H16:H17"/>
    <mergeCell ref="H18:H19"/>
    <mergeCell ref="AS11:AU11"/>
    <mergeCell ref="F28:F29"/>
    <mergeCell ref="A4:AX4"/>
    <mergeCell ref="A10:A11"/>
    <mergeCell ref="F12:F13"/>
    <mergeCell ref="G12:G13"/>
    <mergeCell ref="H12:H13"/>
    <mergeCell ref="F14:F15"/>
    <mergeCell ref="G14:G15"/>
    <mergeCell ref="AG5:AL5"/>
    <mergeCell ref="AJ6:AR6"/>
    <mergeCell ref="AJ7:AR7"/>
    <mergeCell ref="AJ8:AR8"/>
    <mergeCell ref="AG11:AI11"/>
    <mergeCell ref="AJ11:AL11"/>
    <mergeCell ref="AM11:AO11"/>
    <mergeCell ref="AP11:AR11"/>
    <mergeCell ref="U11:W11"/>
    <mergeCell ref="X11:Z11"/>
    <mergeCell ref="AA11:AC11"/>
    <mergeCell ref="AD11:AF11"/>
    <mergeCell ref="I10:AU10"/>
    <mergeCell ref="F10:H10"/>
    <mergeCell ref="H28:H29"/>
    <mergeCell ref="F24:F25"/>
    <mergeCell ref="A58:B58"/>
    <mergeCell ref="G24:G25"/>
    <mergeCell ref="H24:H25"/>
    <mergeCell ref="F26:F27"/>
    <mergeCell ref="G26:G27"/>
    <mergeCell ref="H26:H27"/>
    <mergeCell ref="F22:F23"/>
    <mergeCell ref="G22:G23"/>
    <mergeCell ref="H22:H23"/>
    <mergeCell ref="F42:H43"/>
    <mergeCell ref="E44:E45"/>
    <mergeCell ref="E46:E47"/>
    <mergeCell ref="G48:G49"/>
    <mergeCell ref="H48:H49"/>
    <mergeCell ref="F34:F35"/>
    <mergeCell ref="G34:G35"/>
    <mergeCell ref="F18:F19"/>
    <mergeCell ref="G18:G19"/>
    <mergeCell ref="A59:B59"/>
    <mergeCell ref="A60:B60"/>
    <mergeCell ref="A61:B61"/>
    <mergeCell ref="A56:B56"/>
    <mergeCell ref="A57:B57"/>
    <mergeCell ref="A34:A55"/>
    <mergeCell ref="O11:Q11"/>
    <mergeCell ref="R11:T11"/>
    <mergeCell ref="I11:K11"/>
    <mergeCell ref="L11:N11"/>
    <mergeCell ref="F50:F51"/>
    <mergeCell ref="G40:G41"/>
    <mergeCell ref="H40:H41"/>
    <mergeCell ref="G50:G51"/>
    <mergeCell ref="H50:H51"/>
    <mergeCell ref="G46:G47"/>
    <mergeCell ref="H46:H47"/>
    <mergeCell ref="H34:H35"/>
    <mergeCell ref="F36:F37"/>
    <mergeCell ref="F38:F39"/>
    <mergeCell ref="G36:G37"/>
    <mergeCell ref="H36:H37"/>
    <mergeCell ref="G44:G45"/>
    <mergeCell ref="G38:G39"/>
  </mergeCells>
  <phoneticPr fontId="1"/>
  <conditionalFormatting sqref="F12:F13">
    <cfRule type="expression" dxfId="327" priority="451">
      <formula>AND($E12&lt;&gt;"",F12="")</formula>
    </cfRule>
    <cfRule type="dataBar" priority="456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{607A1CF0-C5E7-4DF5-854E-106650C8306D}</x14:id>
        </ext>
      </extLst>
    </cfRule>
  </conditionalFormatting>
  <conditionalFormatting sqref="J12">
    <cfRule type="expression" dxfId="326" priority="455">
      <formula>AND($E12&lt;&gt;"",J12="")</formula>
    </cfRule>
  </conditionalFormatting>
  <conditionalFormatting sqref="J13">
    <cfRule type="expression" dxfId="325" priority="444">
      <formula>AND($E12&lt;&gt;"",J13="")</formula>
    </cfRule>
  </conditionalFormatting>
  <conditionalFormatting sqref="G12:H13">
    <cfRule type="expression" dxfId="324" priority="290">
      <formula>AND($E12&lt;&gt;"",G12="")</formula>
    </cfRule>
    <cfRule type="dataBar" priority="29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{BBD42BD5-10F8-49E0-8884-07B3540372E6}</x14:id>
        </ext>
      </extLst>
    </cfRule>
  </conditionalFormatting>
  <conditionalFormatting sqref="J29">
    <cfRule type="expression" dxfId="323" priority="212">
      <formula>AND($E28&lt;&gt;"",J29="")</formula>
    </cfRule>
  </conditionalFormatting>
  <conditionalFormatting sqref="AT12 AQ12 AN12 AK12 AH12 AE12 AB12 Y12 V12 S12 P12 M12">
    <cfRule type="expression" dxfId="322" priority="273">
      <formula>AND($E12&lt;&gt;"",M12="")</formula>
    </cfRule>
  </conditionalFormatting>
  <conditionalFormatting sqref="AT13 AQ13 AN13 AK13 AH13 AE13 AB13 Y13 V13 S13 P13 M13">
    <cfRule type="expression" dxfId="321" priority="272">
      <formula>AND($E12&lt;&gt;"",M13="")</formula>
    </cfRule>
  </conditionalFormatting>
  <conditionalFormatting sqref="F14:F15">
    <cfRule type="expression" dxfId="320" priority="269">
      <formula>AND($E14&lt;&gt;"",F14="")</formula>
    </cfRule>
    <cfRule type="dataBar" priority="27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{01C91702-81BE-428B-BAE4-F950F8CF65EF}</x14:id>
        </ext>
      </extLst>
    </cfRule>
  </conditionalFormatting>
  <conditionalFormatting sqref="J14">
    <cfRule type="expression" dxfId="319" priority="270">
      <formula>AND($E14&lt;&gt;"",J14="")</formula>
    </cfRule>
  </conditionalFormatting>
  <conditionalFormatting sqref="J15">
    <cfRule type="expression" dxfId="318" priority="268">
      <formula>AND($E14&lt;&gt;"",J15="")</formula>
    </cfRule>
  </conditionalFormatting>
  <conditionalFormatting sqref="G14:H15">
    <cfRule type="expression" dxfId="317" priority="266">
      <formula>AND($E14&lt;&gt;"",G14="")</formula>
    </cfRule>
    <cfRule type="dataBar" priority="267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{51BDCA4B-02DD-4F27-A22B-70E0A4EC9CEC}</x14:id>
        </ext>
      </extLst>
    </cfRule>
  </conditionalFormatting>
  <conditionalFormatting sqref="AT14 AQ14 AN14 AK14 AH14 AE14 AB14 Y14 V14 S14 P14 M14">
    <cfRule type="expression" dxfId="316" priority="265">
      <formula>AND($E14&lt;&gt;"",M14="")</formula>
    </cfRule>
  </conditionalFormatting>
  <conditionalFormatting sqref="AT15 AQ15 AN15 AK15 AH15 AE15 AB15 Y15 V15 S15 P15 M15">
    <cfRule type="expression" dxfId="315" priority="264">
      <formula>AND($E14&lt;&gt;"",M15="")</formula>
    </cfRule>
  </conditionalFormatting>
  <conditionalFormatting sqref="F16:F17">
    <cfRule type="expression" dxfId="314" priority="261">
      <formula>AND($E16&lt;&gt;"",F16="")</formula>
    </cfRule>
    <cfRule type="dataBar" priority="263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{6B0A71E3-DBCC-4BD1-B545-D68D605B10C9}</x14:id>
        </ext>
      </extLst>
    </cfRule>
  </conditionalFormatting>
  <conditionalFormatting sqref="J16">
    <cfRule type="expression" dxfId="313" priority="262">
      <formula>AND($E16&lt;&gt;"",J16="")</formula>
    </cfRule>
  </conditionalFormatting>
  <conditionalFormatting sqref="J17">
    <cfRule type="expression" dxfId="312" priority="260">
      <formula>AND($E16&lt;&gt;"",J17="")</formula>
    </cfRule>
  </conditionalFormatting>
  <conditionalFormatting sqref="G16:H17">
    <cfRule type="expression" dxfId="311" priority="258">
      <formula>AND($E16&lt;&gt;"",G16="")</formula>
    </cfRule>
    <cfRule type="dataBar" priority="259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{34985768-FA07-464F-901F-C0BC89697AAD}</x14:id>
        </ext>
      </extLst>
    </cfRule>
  </conditionalFormatting>
  <conditionalFormatting sqref="AT16 AQ16 AN16 AK16 AH16 AE16 AB16 Y16 V16 S16 P16 M16">
    <cfRule type="expression" dxfId="310" priority="257">
      <formula>AND($E16&lt;&gt;"",M16="")</formula>
    </cfRule>
  </conditionalFormatting>
  <conditionalFormatting sqref="AT17 AQ17 AN17 AK17 AH17 AE17 AB17 Y17 V17 S17 P17 M17">
    <cfRule type="expression" dxfId="309" priority="256">
      <formula>AND($E16&lt;&gt;"",M17="")</formula>
    </cfRule>
  </conditionalFormatting>
  <conditionalFormatting sqref="F20">
    <cfRule type="expression" dxfId="308" priority="245">
      <formula>AND($E20&lt;&gt;"",F20="")</formula>
    </cfRule>
    <cfRule type="dataBar" priority="247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{33D33738-1143-4104-A2DE-797A90E46753}</x14:id>
        </ext>
      </extLst>
    </cfRule>
  </conditionalFormatting>
  <conditionalFormatting sqref="F22:F23">
    <cfRule type="expression" dxfId="307" priority="237">
      <formula>AND($E22&lt;&gt;"",F22="")</formula>
    </cfRule>
    <cfRule type="dataBar" priority="239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{9FFD6B8E-DFA5-4E4B-A751-161CE8382828}</x14:id>
        </ext>
      </extLst>
    </cfRule>
  </conditionalFormatting>
  <conditionalFormatting sqref="J22">
    <cfRule type="expression" dxfId="306" priority="238">
      <formula>AND($E22&lt;&gt;"",J22="")</formula>
    </cfRule>
  </conditionalFormatting>
  <conditionalFormatting sqref="J23">
    <cfRule type="expression" dxfId="305" priority="236">
      <formula>AND($E22&lt;&gt;"",J23="")</formula>
    </cfRule>
  </conditionalFormatting>
  <conditionalFormatting sqref="G22:H23">
    <cfRule type="expression" dxfId="304" priority="234">
      <formula>AND($E22&lt;&gt;"",G22="")</formula>
    </cfRule>
    <cfRule type="dataBar" priority="235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{008F426E-1F90-4A42-A4BB-B537253A0347}</x14:id>
        </ext>
      </extLst>
    </cfRule>
  </conditionalFormatting>
  <conditionalFormatting sqref="AT22 AQ22 AN22 AK22 AH22 AE22 AB22 Y22 V22 S22 P22 M22">
    <cfRule type="expression" dxfId="303" priority="233">
      <formula>AND($E22&lt;&gt;"",M22="")</formula>
    </cfRule>
  </conditionalFormatting>
  <conditionalFormatting sqref="AT23 AQ23 AN23 AK23 AH23 AE23 AB23 Y23 V23 S23 P23 M23">
    <cfRule type="expression" dxfId="302" priority="232">
      <formula>AND($E22&lt;&gt;"",M23="")</formula>
    </cfRule>
  </conditionalFormatting>
  <conditionalFormatting sqref="F24:F25">
    <cfRule type="expression" dxfId="301" priority="229">
      <formula>AND($E24&lt;&gt;"",F24="")</formula>
    </cfRule>
    <cfRule type="dataBar" priority="23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{C965CDAF-7E79-4A94-807B-8A938741F5C2}</x14:id>
        </ext>
      </extLst>
    </cfRule>
  </conditionalFormatting>
  <conditionalFormatting sqref="J24">
    <cfRule type="expression" dxfId="300" priority="230">
      <formula>AND($E24&lt;&gt;"",J24="")</formula>
    </cfRule>
  </conditionalFormatting>
  <conditionalFormatting sqref="J25">
    <cfRule type="expression" dxfId="299" priority="228">
      <formula>AND($E24&lt;&gt;"",J25="")</formula>
    </cfRule>
  </conditionalFormatting>
  <conditionalFormatting sqref="G24:H25">
    <cfRule type="expression" dxfId="298" priority="226">
      <formula>AND($E24&lt;&gt;"",G24="")</formula>
    </cfRule>
    <cfRule type="dataBar" priority="227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{386EA1BB-CF23-48C2-823A-1FD2DDC2732A}</x14:id>
        </ext>
      </extLst>
    </cfRule>
  </conditionalFormatting>
  <conditionalFormatting sqref="AT24 AQ24 AN24 AK24 AH24 AE24 AB24 Y24 V24 S24 P24 M24">
    <cfRule type="expression" dxfId="297" priority="225">
      <formula>AND($E24&lt;&gt;"",M24="")</formula>
    </cfRule>
  </conditionalFormatting>
  <conditionalFormatting sqref="AT25 AQ25 AN25 AK25 AH25 AE25 AB25 Y25 V25 S25 P25 M25">
    <cfRule type="expression" dxfId="296" priority="224">
      <formula>AND($E24&lt;&gt;"",M25="")</formula>
    </cfRule>
  </conditionalFormatting>
  <conditionalFormatting sqref="F26:F27">
    <cfRule type="expression" dxfId="295" priority="221">
      <formula>AND($E26&lt;&gt;"",F26="")</formula>
    </cfRule>
    <cfRule type="dataBar" priority="223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{E8FC5DA8-4DA6-42A6-9D44-9C002BA4FEE9}</x14:id>
        </ext>
      </extLst>
    </cfRule>
  </conditionalFormatting>
  <conditionalFormatting sqref="J26">
    <cfRule type="expression" dxfId="294" priority="222">
      <formula>AND($E26&lt;&gt;"",J26="")</formula>
    </cfRule>
  </conditionalFormatting>
  <conditionalFormatting sqref="J27">
    <cfRule type="expression" dxfId="293" priority="220">
      <formula>AND($E26&lt;&gt;"",J27="")</formula>
    </cfRule>
  </conditionalFormatting>
  <conditionalFormatting sqref="G26:H27">
    <cfRule type="expression" dxfId="292" priority="218">
      <formula>AND($E26&lt;&gt;"",G26="")</formula>
    </cfRule>
    <cfRule type="dataBar" priority="219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{BFF1E811-EA36-4D1D-963D-36FD4E52894F}</x14:id>
        </ext>
      </extLst>
    </cfRule>
  </conditionalFormatting>
  <conditionalFormatting sqref="AT26 AQ26 AN26 AK26 AH26 AE26 AB26 Y26 V26 S26 P26 M26">
    <cfRule type="expression" dxfId="291" priority="217">
      <formula>AND($E26&lt;&gt;"",M26="")</formula>
    </cfRule>
  </conditionalFormatting>
  <conditionalFormatting sqref="AT27 AQ27 AN27 AK27 AH27 AE27 AB27 Y27 V27 S27 P27 M27">
    <cfRule type="expression" dxfId="290" priority="216">
      <formula>AND($E26&lt;&gt;"",M27="")</formula>
    </cfRule>
  </conditionalFormatting>
  <conditionalFormatting sqref="F28:F29">
    <cfRule type="expression" dxfId="289" priority="213">
      <formula>AND($E28&lt;&gt;"",F28="")</formula>
    </cfRule>
    <cfRule type="dataBar" priority="215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{466D0010-8FD5-4E8E-A0E8-8B74BD719201}</x14:id>
        </ext>
      </extLst>
    </cfRule>
  </conditionalFormatting>
  <conditionalFormatting sqref="J28">
    <cfRule type="expression" dxfId="288" priority="214">
      <formula>AND($E28&lt;&gt;"",J28="")</formula>
    </cfRule>
  </conditionalFormatting>
  <conditionalFormatting sqref="G28:H29">
    <cfRule type="expression" dxfId="287" priority="210">
      <formula>AND($E28&lt;&gt;"",G28="")</formula>
    </cfRule>
    <cfRule type="dataBar" priority="21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{81F3F210-38FD-42F9-ADBE-846174D77B28}</x14:id>
        </ext>
      </extLst>
    </cfRule>
  </conditionalFormatting>
  <conditionalFormatting sqref="AT28 AQ28 AN28 AK28 AH28 AE28 AB28 Y28 V28 S28 P28 M28">
    <cfRule type="expression" dxfId="286" priority="209">
      <formula>AND($E28&lt;&gt;"",M28="")</formula>
    </cfRule>
  </conditionalFormatting>
  <conditionalFormatting sqref="AT29 AQ29 AN29 AK29 AH29 AE29 AB29 Y29 V29 S29 P29 M29">
    <cfRule type="expression" dxfId="285" priority="208">
      <formula>AND($E28&lt;&gt;"",M29="")</formula>
    </cfRule>
  </conditionalFormatting>
  <conditionalFormatting sqref="F18:F19">
    <cfRule type="expression" dxfId="284" priority="197">
      <formula>AND($E18&lt;&gt;"",F18="")</formula>
    </cfRule>
    <cfRule type="dataBar" priority="199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{57228596-3784-4D7E-8329-5C31AA6BC168}</x14:id>
        </ext>
      </extLst>
    </cfRule>
  </conditionalFormatting>
  <conditionalFormatting sqref="J18">
    <cfRule type="expression" dxfId="283" priority="198">
      <formula>AND($E18&lt;&gt;"",J18="")</formula>
    </cfRule>
  </conditionalFormatting>
  <conditionalFormatting sqref="J19">
    <cfRule type="expression" dxfId="282" priority="196">
      <formula>AND($E18&lt;&gt;"",J19="")</formula>
    </cfRule>
  </conditionalFormatting>
  <conditionalFormatting sqref="G18:H19">
    <cfRule type="expression" dxfId="281" priority="194">
      <formula>AND($E18&lt;&gt;"",G18="")</formula>
    </cfRule>
    <cfRule type="dataBar" priority="195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{E82731BB-65C7-4A99-B4AD-2308D41F5D23}</x14:id>
        </ext>
      </extLst>
    </cfRule>
  </conditionalFormatting>
  <conditionalFormatting sqref="AT18 AQ18 AN18 AK18 AH18 AE18 AB18 Y18 V18 S18 P18 M18">
    <cfRule type="expression" dxfId="280" priority="193">
      <formula>AND($E18&lt;&gt;"",M18="")</formula>
    </cfRule>
  </conditionalFormatting>
  <conditionalFormatting sqref="AT19 AQ19 AN19 AK19 AH19 AE19 AB19 Y19 V19 S19 P19 M19">
    <cfRule type="expression" dxfId="279" priority="192">
      <formula>AND($E18&lt;&gt;"",M19="")</formula>
    </cfRule>
  </conditionalFormatting>
  <conditionalFormatting sqref="E20:E21 AQ20 AN20 AK20 AH20 AE20 AB20 Y20 V20 S20 P20 M20">
    <cfRule type="expression" dxfId="278" priority="191">
      <formula>AND($E12&lt;&gt;"",E20="")</formula>
    </cfRule>
  </conditionalFormatting>
  <conditionalFormatting sqref="J20">
    <cfRule type="expression" dxfId="277" priority="190">
      <formula>AND($E12&lt;&gt;"",J20="")</formula>
    </cfRule>
  </conditionalFormatting>
  <conditionalFormatting sqref="J21 AQ21 AN21 AK21 AH21 AE21 AB21 Y21 V21 S21 P21 M21">
    <cfRule type="expression" dxfId="276" priority="189">
      <formula>AND($E12&lt;&gt;"",J21="")</formula>
    </cfRule>
  </conditionalFormatting>
  <conditionalFormatting sqref="AT20">
    <cfRule type="expression" dxfId="275" priority="188">
      <formula>AND($E12&lt;&gt;"",AT20="")</formula>
    </cfRule>
  </conditionalFormatting>
  <conditionalFormatting sqref="AT21">
    <cfRule type="expression" dxfId="274" priority="187">
      <formula>AND($E12&lt;&gt;"",AT21="")</formula>
    </cfRule>
  </conditionalFormatting>
  <conditionalFormatting sqref="F30">
    <cfRule type="expression" dxfId="273" priority="178">
      <formula>AND($E30&lt;&gt;"",F30="")</formula>
    </cfRule>
    <cfRule type="dataBar" priority="179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{67DEA4D1-25D3-451F-A7E2-30C7B3062B15}</x14:id>
        </ext>
      </extLst>
    </cfRule>
  </conditionalFormatting>
  <conditionalFormatting sqref="E30:E31 AQ30 AN30 AK30 AH30 AE30 AB30 Y30 V30 S30 P30 M30">
    <cfRule type="expression" dxfId="272" priority="177">
      <formula>AND($E22&lt;&gt;"",E30="")</formula>
    </cfRule>
  </conditionalFormatting>
  <conditionalFormatting sqref="J30">
    <cfRule type="expression" dxfId="271" priority="176">
      <formula>AND($E22&lt;&gt;"",J30="")</formula>
    </cfRule>
  </conditionalFormatting>
  <conditionalFormatting sqref="J31 AQ31 AN31 AK31 AH31 AE31 AB31 Y31 V31 S31 P31 M31">
    <cfRule type="expression" dxfId="270" priority="175">
      <formula>AND($E22&lt;&gt;"",J31="")</formula>
    </cfRule>
  </conditionalFormatting>
  <conditionalFormatting sqref="AT30">
    <cfRule type="expression" dxfId="269" priority="174">
      <formula>AND($E22&lt;&gt;"",AT30="")</formula>
    </cfRule>
  </conditionalFormatting>
  <conditionalFormatting sqref="AT31">
    <cfRule type="expression" dxfId="268" priority="173">
      <formula>AND($E22&lt;&gt;"",AT31="")</formula>
    </cfRule>
  </conditionalFormatting>
  <conditionalFormatting sqref="F34:F35">
    <cfRule type="expression" dxfId="267" priority="170">
      <formula>AND($E34&lt;&gt;"",F34="")</formula>
    </cfRule>
    <cfRule type="dataBar" priority="17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{147642CF-60CA-4735-9DCD-1F45042D575F}</x14:id>
        </ext>
      </extLst>
    </cfRule>
  </conditionalFormatting>
  <conditionalFormatting sqref="J34">
    <cfRule type="expression" dxfId="266" priority="171">
      <formula>AND($E34&lt;&gt;"",J34="")</formula>
    </cfRule>
  </conditionalFormatting>
  <conditionalFormatting sqref="J35">
    <cfRule type="expression" dxfId="265" priority="169">
      <formula>AND($E34&lt;&gt;"",J35="")</formula>
    </cfRule>
  </conditionalFormatting>
  <conditionalFormatting sqref="G34:H35">
    <cfRule type="expression" dxfId="264" priority="167">
      <formula>AND($E34&lt;&gt;"",G34="")</formula>
    </cfRule>
    <cfRule type="dataBar" priority="168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{40D0D7A6-AD49-488D-8C53-F7D69C77750A}</x14:id>
        </ext>
      </extLst>
    </cfRule>
  </conditionalFormatting>
  <conditionalFormatting sqref="J51">
    <cfRule type="expression" dxfId="263" priority="119">
      <formula>AND($E50&lt;&gt;"",J51="")</formula>
    </cfRule>
  </conditionalFormatting>
  <conditionalFormatting sqref="AT34 AQ34 AN34 AK34 AH34 AE34 AB34 Y34 V34 S34 P34 M34">
    <cfRule type="expression" dxfId="262" priority="166">
      <formula>AND($E34&lt;&gt;"",M34="")</formula>
    </cfRule>
  </conditionalFormatting>
  <conditionalFormatting sqref="AT35 AQ35 AN35 AK35 AH35 AE35 AB35 Y35 V35 S35 P35 M35">
    <cfRule type="expression" dxfId="261" priority="165">
      <formula>AND($E34&lt;&gt;"",M35="")</formula>
    </cfRule>
  </conditionalFormatting>
  <conditionalFormatting sqref="F36:F37">
    <cfRule type="expression" dxfId="260" priority="162">
      <formula>AND($E36&lt;&gt;"",F36="")</formula>
    </cfRule>
    <cfRule type="dataBar" priority="164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{91470124-557F-4E07-B829-7FF3F3FEDCD5}</x14:id>
        </ext>
      </extLst>
    </cfRule>
  </conditionalFormatting>
  <conditionalFormatting sqref="J36">
    <cfRule type="expression" dxfId="259" priority="163">
      <formula>AND($E36&lt;&gt;"",J36="")</formula>
    </cfRule>
  </conditionalFormatting>
  <conditionalFormatting sqref="J37">
    <cfRule type="expression" dxfId="258" priority="161">
      <formula>AND($E36&lt;&gt;"",J37="")</formula>
    </cfRule>
  </conditionalFormatting>
  <conditionalFormatting sqref="G36:H37">
    <cfRule type="expression" dxfId="257" priority="159">
      <formula>AND($E36&lt;&gt;"",G36="")</formula>
    </cfRule>
    <cfRule type="dataBar" priority="160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{DB69F831-F71E-47B8-8503-086891EE7DC4}</x14:id>
        </ext>
      </extLst>
    </cfRule>
  </conditionalFormatting>
  <conditionalFormatting sqref="AT36 AQ36 AN36 AK36 AH36 AE36 AB36 Y36 V36 S36 P36 M36">
    <cfRule type="expression" dxfId="256" priority="158">
      <formula>AND($E36&lt;&gt;"",M36="")</formula>
    </cfRule>
  </conditionalFormatting>
  <conditionalFormatting sqref="AT37 AQ37 AN37 AK37 AH37 AE37 AB37 Y37 V37 S37 P37 M37">
    <cfRule type="expression" dxfId="255" priority="157">
      <formula>AND($E36&lt;&gt;"",M37="")</formula>
    </cfRule>
  </conditionalFormatting>
  <conditionalFormatting sqref="F38:F39">
    <cfRule type="expression" dxfId="254" priority="154">
      <formula>AND($E38&lt;&gt;"",F38="")</formula>
    </cfRule>
    <cfRule type="dataBar" priority="156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{C1CC4C4D-8676-4920-BCFE-07D6458C8BD8}</x14:id>
        </ext>
      </extLst>
    </cfRule>
  </conditionalFormatting>
  <conditionalFormatting sqref="J38">
    <cfRule type="expression" dxfId="253" priority="155">
      <formula>AND($E38&lt;&gt;"",J38="")</formula>
    </cfRule>
  </conditionalFormatting>
  <conditionalFormatting sqref="J39">
    <cfRule type="expression" dxfId="252" priority="153">
      <formula>AND($E38&lt;&gt;"",J39="")</formula>
    </cfRule>
  </conditionalFormatting>
  <conditionalFormatting sqref="G38:H39">
    <cfRule type="expression" dxfId="251" priority="151">
      <formula>AND($E38&lt;&gt;"",G38="")</formula>
    </cfRule>
    <cfRule type="dataBar" priority="15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{C9EEECA4-0743-436A-B3F1-B4CCC5C49A2B}</x14:id>
        </ext>
      </extLst>
    </cfRule>
  </conditionalFormatting>
  <conditionalFormatting sqref="AT38 AQ38 AN38 AK38 AH38 AE38 AB38 Y38 V38 S38 P38 M38">
    <cfRule type="expression" dxfId="250" priority="150">
      <formula>AND($E38&lt;&gt;"",M38="")</formula>
    </cfRule>
  </conditionalFormatting>
  <conditionalFormatting sqref="AT39 AQ39 AN39 AK39 AH39 AE39 AB39 Y39 V39 S39 P39 M39">
    <cfRule type="expression" dxfId="249" priority="149">
      <formula>AND($E38&lt;&gt;"",M39="")</formula>
    </cfRule>
  </conditionalFormatting>
  <conditionalFormatting sqref="F42">
    <cfRule type="expression" dxfId="248" priority="147">
      <formula>AND($E42&lt;&gt;"",F42="")</formula>
    </cfRule>
    <cfRule type="dataBar" priority="148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{0B96B97B-3650-46B0-81D9-428C63D397EA}</x14:id>
        </ext>
      </extLst>
    </cfRule>
  </conditionalFormatting>
  <conditionalFormatting sqref="F44:F45">
    <cfRule type="expression" dxfId="247" priority="144">
      <formula>AND($E44&lt;&gt;"",F44="")</formula>
    </cfRule>
    <cfRule type="dataBar" priority="146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{2DD3FB21-E489-4123-9C42-021C261398B5}</x14:id>
        </ext>
      </extLst>
    </cfRule>
  </conditionalFormatting>
  <conditionalFormatting sqref="J44">
    <cfRule type="expression" dxfId="246" priority="145">
      <formula>AND($E44&lt;&gt;"",J44="")</formula>
    </cfRule>
  </conditionalFormatting>
  <conditionalFormatting sqref="J45">
    <cfRule type="expression" dxfId="245" priority="143">
      <formula>AND($E44&lt;&gt;"",J45="")</formula>
    </cfRule>
  </conditionalFormatting>
  <conditionalFormatting sqref="G44:H45">
    <cfRule type="expression" dxfId="244" priority="141">
      <formula>AND($E44&lt;&gt;"",G44="")</formula>
    </cfRule>
    <cfRule type="dataBar" priority="14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{CC944501-8D96-4A05-9FBF-8062FD3D9C22}</x14:id>
        </ext>
      </extLst>
    </cfRule>
  </conditionalFormatting>
  <conditionalFormatting sqref="AT44 AQ44 AN44 AK44 AH44 AE44 AB44 Y44 V44 S44 P44 M44">
    <cfRule type="expression" dxfId="243" priority="140">
      <formula>AND($E44&lt;&gt;"",M44="")</formula>
    </cfRule>
  </conditionalFormatting>
  <conditionalFormatting sqref="AT45 AQ45 AN45 AK45 AH45 AE45 AB45 Y45 V45 S45 P45 M45">
    <cfRule type="expression" dxfId="242" priority="139">
      <formula>AND($E44&lt;&gt;"",M45="")</formula>
    </cfRule>
  </conditionalFormatting>
  <conditionalFormatting sqref="F46:F47">
    <cfRule type="expression" dxfId="241" priority="136">
      <formula>AND($E46&lt;&gt;"",F46="")</formula>
    </cfRule>
    <cfRule type="dataBar" priority="138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{5C2972B4-6CD0-4BEA-9FA3-9FA6B5E2CC39}</x14:id>
        </ext>
      </extLst>
    </cfRule>
  </conditionalFormatting>
  <conditionalFormatting sqref="J46">
    <cfRule type="expression" dxfId="240" priority="137">
      <formula>AND($E46&lt;&gt;"",J46="")</formula>
    </cfRule>
  </conditionalFormatting>
  <conditionalFormatting sqref="J47">
    <cfRule type="expression" dxfId="239" priority="135">
      <formula>AND($E46&lt;&gt;"",J47="")</formula>
    </cfRule>
  </conditionalFormatting>
  <conditionalFormatting sqref="G46:H47">
    <cfRule type="expression" dxfId="238" priority="133">
      <formula>AND($E46&lt;&gt;"",G46="")</formula>
    </cfRule>
    <cfRule type="dataBar" priority="134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{DBFAC2AC-41B4-4DB4-919F-B57C48B5C926}</x14:id>
        </ext>
      </extLst>
    </cfRule>
  </conditionalFormatting>
  <conditionalFormatting sqref="AT46 AQ46 AN46 AK46 AH46 AE46 AB46 Y46 V46 S46 P46 M46">
    <cfRule type="expression" dxfId="237" priority="132">
      <formula>AND($E46&lt;&gt;"",M46="")</formula>
    </cfRule>
  </conditionalFormatting>
  <conditionalFormatting sqref="AT47 AQ47 AN47 AK47 AH47 AE47 AB47 Y47 V47 S47 P47 M47">
    <cfRule type="expression" dxfId="236" priority="131">
      <formula>AND($E46&lt;&gt;"",M47="")</formula>
    </cfRule>
  </conditionalFormatting>
  <conditionalFormatting sqref="F48:F49">
    <cfRule type="expression" dxfId="235" priority="128">
      <formula>AND($E48&lt;&gt;"",F48="")</formula>
    </cfRule>
    <cfRule type="dataBar" priority="130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{4E6593C6-3647-4321-B4A0-54F0713A46E4}</x14:id>
        </ext>
      </extLst>
    </cfRule>
  </conditionalFormatting>
  <conditionalFormatting sqref="J48">
    <cfRule type="expression" dxfId="234" priority="129">
      <formula>AND($E48&lt;&gt;"",J48="")</formula>
    </cfRule>
  </conditionalFormatting>
  <conditionalFormatting sqref="J49">
    <cfRule type="expression" dxfId="233" priority="127">
      <formula>AND($E48&lt;&gt;"",J49="")</formula>
    </cfRule>
  </conditionalFormatting>
  <conditionalFormatting sqref="G48:H49">
    <cfRule type="expression" dxfId="232" priority="125">
      <formula>AND($E48&lt;&gt;"",G48="")</formula>
    </cfRule>
    <cfRule type="dataBar" priority="126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{52B4EAF0-9A3F-46B0-B18A-ADCD400FBFAE}</x14:id>
        </ext>
      </extLst>
    </cfRule>
  </conditionalFormatting>
  <conditionalFormatting sqref="AT48 AQ48 AN48 AK48 AH48 AE48 AB48 Y48 V48 S48 P48 M48">
    <cfRule type="expression" dxfId="231" priority="124">
      <formula>AND($E48&lt;&gt;"",M48="")</formula>
    </cfRule>
  </conditionalFormatting>
  <conditionalFormatting sqref="AT49 AQ49 AN49 AK49 AH49 AE49 AB49 Y49 V49 S49 P49 M49">
    <cfRule type="expression" dxfId="230" priority="123">
      <formula>AND($E48&lt;&gt;"",M49="")</formula>
    </cfRule>
  </conditionalFormatting>
  <conditionalFormatting sqref="F50:F51">
    <cfRule type="expression" dxfId="229" priority="120">
      <formula>AND($E50&lt;&gt;"",F50="")</formula>
    </cfRule>
    <cfRule type="dataBar" priority="12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{986B5459-9EE1-4114-9C98-5498D10BE43E}</x14:id>
        </ext>
      </extLst>
    </cfRule>
  </conditionalFormatting>
  <conditionalFormatting sqref="J50">
    <cfRule type="expression" dxfId="228" priority="121">
      <formula>AND($E50&lt;&gt;"",J50="")</formula>
    </cfRule>
  </conditionalFormatting>
  <conditionalFormatting sqref="G50:H51">
    <cfRule type="expression" dxfId="227" priority="117">
      <formula>AND($E50&lt;&gt;"",G50="")</formula>
    </cfRule>
    <cfRule type="dataBar" priority="118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{A4779C23-BFC2-473D-B807-68B239A4EAC7}</x14:id>
        </ext>
      </extLst>
    </cfRule>
  </conditionalFormatting>
  <conditionalFormatting sqref="AT50 AQ50 AN50 AK50 AH50 AE50 AB50 Y50 V50 S50 P50 M50">
    <cfRule type="expression" dxfId="226" priority="116">
      <formula>AND($E50&lt;&gt;"",M50="")</formula>
    </cfRule>
  </conditionalFormatting>
  <conditionalFormatting sqref="AT51 AQ51 AN51 AK51 AH51 AE51 AB51 Y51 V51 S51 P51 M51">
    <cfRule type="expression" dxfId="225" priority="115">
      <formula>AND($E50&lt;&gt;"",M51="")</formula>
    </cfRule>
  </conditionalFormatting>
  <conditionalFormatting sqref="F40:F41">
    <cfRule type="expression" dxfId="224" priority="112">
      <formula>AND($E40&lt;&gt;"",F40="")</formula>
    </cfRule>
    <cfRule type="dataBar" priority="114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{A8180ADE-5C01-4530-8B27-F615B20D6B63}</x14:id>
        </ext>
      </extLst>
    </cfRule>
  </conditionalFormatting>
  <conditionalFormatting sqref="J40">
    <cfRule type="expression" dxfId="223" priority="113">
      <formula>AND($E40&lt;&gt;"",J40="")</formula>
    </cfRule>
  </conditionalFormatting>
  <conditionalFormatting sqref="J41">
    <cfRule type="expression" dxfId="222" priority="111">
      <formula>AND($E40&lt;&gt;"",J41="")</formula>
    </cfRule>
  </conditionalFormatting>
  <conditionalFormatting sqref="G40:H41">
    <cfRule type="expression" dxfId="221" priority="109">
      <formula>AND($E40&lt;&gt;"",G40="")</formula>
    </cfRule>
    <cfRule type="dataBar" priority="110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{F6CB9FD1-BFB8-44D2-AE48-F299B102A84C}</x14:id>
        </ext>
      </extLst>
    </cfRule>
  </conditionalFormatting>
  <conditionalFormatting sqref="AT40 AQ40 AN40 AK40 AH40 AE40 AB40 Y40 V40 S40 P40 M40">
    <cfRule type="expression" dxfId="220" priority="108">
      <formula>AND($E40&lt;&gt;"",M40="")</formula>
    </cfRule>
  </conditionalFormatting>
  <conditionalFormatting sqref="AT41 AQ41 AN41 AK41 AH41 AE41 AB41 Y41 V41 S41 P41 M41">
    <cfRule type="expression" dxfId="219" priority="107">
      <formula>AND($E40&lt;&gt;"",M41="")</formula>
    </cfRule>
  </conditionalFormatting>
  <conditionalFormatting sqref="E42:E43 AQ42 AN42 AK42 AH42 AE42 AB42 Y42 V42 S42 P42 M42">
    <cfRule type="expression" dxfId="218" priority="106">
      <formula>AND($E34&lt;&gt;"",E42="")</formula>
    </cfRule>
  </conditionalFormatting>
  <conditionalFormatting sqref="J42">
    <cfRule type="expression" dxfId="217" priority="105">
      <formula>AND($E34&lt;&gt;"",J42="")</formula>
    </cfRule>
  </conditionalFormatting>
  <conditionalFormatting sqref="J43 AQ43 AN43 AK43 AH43 AE43 AB43 Y43 V43 S43 P43 M43">
    <cfRule type="expression" dxfId="216" priority="104">
      <formula>AND($E34&lt;&gt;"",J43="")</formula>
    </cfRule>
  </conditionalFormatting>
  <conditionalFormatting sqref="AT42">
    <cfRule type="expression" dxfId="215" priority="103">
      <formula>AND($E34&lt;&gt;"",AT42="")</formula>
    </cfRule>
  </conditionalFormatting>
  <conditionalFormatting sqref="AT43">
    <cfRule type="expression" dxfId="214" priority="102">
      <formula>AND($E34&lt;&gt;"",AT43="")</formula>
    </cfRule>
  </conditionalFormatting>
  <conditionalFormatting sqref="F52">
    <cfRule type="expression" dxfId="213" priority="100">
      <formula>AND($E52&lt;&gt;"",F52="")</formula>
    </cfRule>
    <cfRule type="dataBar" priority="10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{40D0A9F7-43A5-4DEA-89C7-31FBB3791C25}</x14:id>
        </ext>
      </extLst>
    </cfRule>
  </conditionalFormatting>
  <conditionalFormatting sqref="E52:E53 AQ52 AN52 AK52 AH52 AE52 AB52 Y52 V52 S52 P52 M52">
    <cfRule type="expression" dxfId="212" priority="99">
      <formula>AND($E44&lt;&gt;"",E52="")</formula>
    </cfRule>
  </conditionalFormatting>
  <conditionalFormatting sqref="J52">
    <cfRule type="expression" dxfId="211" priority="98">
      <formula>AND($E44&lt;&gt;"",J52="")</formula>
    </cfRule>
  </conditionalFormatting>
  <conditionalFormatting sqref="J53 AQ53 AN53 AK53 AH53 AE53 AB53 Y53 V53 S53 P53 M53">
    <cfRule type="expression" dxfId="210" priority="97">
      <formula>AND($E44&lt;&gt;"",J53="")</formula>
    </cfRule>
  </conditionalFormatting>
  <conditionalFormatting sqref="AT52">
    <cfRule type="expression" dxfId="209" priority="96">
      <formula>AND($E44&lt;&gt;"",AT52="")</formula>
    </cfRule>
  </conditionalFormatting>
  <conditionalFormatting sqref="AT53">
    <cfRule type="expression" dxfId="208" priority="95">
      <formula>AND($E44&lt;&gt;"",AT53="")</formula>
    </cfRule>
  </conditionalFormatting>
  <conditionalFormatting sqref="C32">
    <cfRule type="expression" dxfId="207" priority="93">
      <formula>AND($E12&lt;&gt;"",C32="")</formula>
    </cfRule>
  </conditionalFormatting>
  <conditionalFormatting sqref="C33">
    <cfRule type="expression" dxfId="206" priority="92">
      <formula>AND($E12&lt;&gt;"",C33="")</formula>
    </cfRule>
  </conditionalFormatting>
  <conditionalFormatting sqref="AN32">
    <cfRule type="expression" dxfId="205" priority="59">
      <formula>AND($E12&lt;&gt;"",AN32="")</formula>
    </cfRule>
  </conditionalFormatting>
  <conditionalFormatting sqref="AN33">
    <cfRule type="expression" dxfId="204" priority="58">
      <formula>AND($E12&lt;&gt;"",AN33="")</formula>
    </cfRule>
  </conditionalFormatting>
  <conditionalFormatting sqref="J32">
    <cfRule type="expression" dxfId="203" priority="89">
      <formula>AND($E12&lt;&gt;"",J32="")</formula>
    </cfRule>
  </conditionalFormatting>
  <conditionalFormatting sqref="J33">
    <cfRule type="expression" dxfId="202" priority="88">
      <formula>AND($E12&lt;&gt;"",J33="")</formula>
    </cfRule>
  </conditionalFormatting>
  <conditionalFormatting sqref="M32">
    <cfRule type="expression" dxfId="201" priority="87">
      <formula>AND($E12&lt;&gt;"",M32="")</formula>
    </cfRule>
  </conditionalFormatting>
  <conditionalFormatting sqref="M33">
    <cfRule type="expression" dxfId="200" priority="86">
      <formula>AND($E12&lt;&gt;"",M33="")</formula>
    </cfRule>
  </conditionalFormatting>
  <conditionalFormatting sqref="P32">
    <cfRule type="expression" dxfId="199" priority="85">
      <formula>AND($E12&lt;&gt;"",P32="")</formula>
    </cfRule>
  </conditionalFormatting>
  <conditionalFormatting sqref="P33">
    <cfRule type="expression" dxfId="198" priority="84">
      <formula>AND($E12&lt;&gt;"",P33="")</formula>
    </cfRule>
  </conditionalFormatting>
  <conditionalFormatting sqref="S32">
    <cfRule type="expression" dxfId="197" priority="83">
      <formula>AND($E12&lt;&gt;"",S32="")</formula>
    </cfRule>
  </conditionalFormatting>
  <conditionalFormatting sqref="S33">
    <cfRule type="expression" dxfId="196" priority="82">
      <formula>AND($E12&lt;&gt;"",S33="")</formula>
    </cfRule>
  </conditionalFormatting>
  <conditionalFormatting sqref="V32">
    <cfRule type="expression" dxfId="195" priority="81">
      <formula>AND($E12&lt;&gt;"",V32="")</formula>
    </cfRule>
  </conditionalFormatting>
  <conditionalFormatting sqref="V33">
    <cfRule type="expression" dxfId="194" priority="80">
      <formula>AND($E12&lt;&gt;"",V33="")</formula>
    </cfRule>
  </conditionalFormatting>
  <conditionalFormatting sqref="Y32">
    <cfRule type="expression" dxfId="193" priority="79">
      <formula>AND($E12&lt;&gt;"",Y32="")</formula>
    </cfRule>
  </conditionalFormatting>
  <conditionalFormatting sqref="Y33">
    <cfRule type="expression" dxfId="192" priority="78">
      <formula>AND($E12&lt;&gt;"",Y33="")</formula>
    </cfRule>
  </conditionalFormatting>
  <conditionalFormatting sqref="AB32">
    <cfRule type="expression" dxfId="191" priority="77">
      <formula>AND($E12&lt;&gt;"",AB32="")</formula>
    </cfRule>
  </conditionalFormatting>
  <conditionalFormatting sqref="AB33">
    <cfRule type="expression" dxfId="190" priority="76">
      <formula>AND($E12&lt;&gt;"",AB33="")</formula>
    </cfRule>
  </conditionalFormatting>
  <conditionalFormatting sqref="AK54">
    <cfRule type="expression" dxfId="189" priority="31">
      <formula>AND($E34&lt;&gt;"",AK54="")</formula>
    </cfRule>
  </conditionalFormatting>
  <conditionalFormatting sqref="AK55">
    <cfRule type="expression" dxfId="188" priority="30">
      <formula>AND($E34&lt;&gt;"",AK55="")</formula>
    </cfRule>
  </conditionalFormatting>
  <conditionalFormatting sqref="AN54">
    <cfRule type="expression" dxfId="187" priority="29">
      <formula>AND($E34&lt;&gt;"",AN54="")</formula>
    </cfRule>
  </conditionalFormatting>
  <conditionalFormatting sqref="AN55">
    <cfRule type="expression" dxfId="186" priority="28">
      <formula>AND($E34&lt;&gt;"",AN55="")</formula>
    </cfRule>
  </conditionalFormatting>
  <conditionalFormatting sqref="AQ54">
    <cfRule type="expression" dxfId="185" priority="27">
      <formula>AND($E34&lt;&gt;"",AQ54="")</formula>
    </cfRule>
  </conditionalFormatting>
  <conditionalFormatting sqref="AQ55">
    <cfRule type="expression" dxfId="184" priority="26">
      <formula>AND($E34&lt;&gt;"",AQ55="")</formula>
    </cfRule>
  </conditionalFormatting>
  <conditionalFormatting sqref="AT54">
    <cfRule type="expression" dxfId="183" priority="25">
      <formula>AND($E34&lt;&gt;"",AT54="")</formula>
    </cfRule>
  </conditionalFormatting>
  <conditionalFormatting sqref="AT55">
    <cfRule type="expression" dxfId="182" priority="24">
      <formula>AND($E34&lt;&gt;"",AT55="")</formula>
    </cfRule>
  </conditionalFormatting>
  <conditionalFormatting sqref="AW54">
    <cfRule type="expression" dxfId="181" priority="23">
      <formula>AND($E34&lt;&gt;"",AW54="")</formula>
    </cfRule>
  </conditionalFormatting>
  <conditionalFormatting sqref="AW55">
    <cfRule type="expression" dxfId="180" priority="22">
      <formula>AND($E34&lt;&gt;"",AW55="")</formula>
    </cfRule>
  </conditionalFormatting>
  <conditionalFormatting sqref="AE32">
    <cfRule type="expression" dxfId="179" priority="65">
      <formula>AND($E12&lt;&gt;"",AE32="")</formula>
    </cfRule>
  </conditionalFormatting>
  <conditionalFormatting sqref="AE33">
    <cfRule type="expression" dxfId="178" priority="64">
      <formula>AND($E12&lt;&gt;"",AE33="")</formula>
    </cfRule>
  </conditionalFormatting>
  <conditionalFormatting sqref="AH32">
    <cfRule type="expression" dxfId="177" priority="63">
      <formula>AND($E12&lt;&gt;"",AH32="")</formula>
    </cfRule>
  </conditionalFormatting>
  <conditionalFormatting sqref="AH33">
    <cfRule type="expression" dxfId="176" priority="62">
      <formula>AND($E12&lt;&gt;"",AH33="")</formula>
    </cfRule>
  </conditionalFormatting>
  <conditionalFormatting sqref="AK32">
    <cfRule type="expression" dxfId="175" priority="61">
      <formula>AND($E12&lt;&gt;"",AK32="")</formula>
    </cfRule>
  </conditionalFormatting>
  <conditionalFormatting sqref="AK33">
    <cfRule type="expression" dxfId="174" priority="60">
      <formula>AND($E12&lt;&gt;"",AK33="")</formula>
    </cfRule>
  </conditionalFormatting>
  <conditionalFormatting sqref="AQ32">
    <cfRule type="expression" dxfId="173" priority="57">
      <formula>AND($E12&lt;&gt;"",AQ32="")</formula>
    </cfRule>
  </conditionalFormatting>
  <conditionalFormatting sqref="AQ33">
    <cfRule type="expression" dxfId="172" priority="56">
      <formula>AND($E12&lt;&gt;"",AQ33="")</formula>
    </cfRule>
  </conditionalFormatting>
  <conditionalFormatting sqref="AT32">
    <cfRule type="expression" dxfId="171" priority="55">
      <formula>AND($E12&lt;&gt;"",AT32="")</formula>
    </cfRule>
  </conditionalFormatting>
  <conditionalFormatting sqref="AT33">
    <cfRule type="expression" dxfId="170" priority="54">
      <formula>AND($E12&lt;&gt;"",AT33="")</formula>
    </cfRule>
  </conditionalFormatting>
  <conditionalFormatting sqref="AW32">
    <cfRule type="expression" dxfId="169" priority="53">
      <formula>AND($E12&lt;&gt;"",AW32="")</formula>
    </cfRule>
  </conditionalFormatting>
  <conditionalFormatting sqref="AW33">
    <cfRule type="expression" dxfId="168" priority="52">
      <formula>AND($E12&lt;&gt;"",AW33="")</formula>
    </cfRule>
  </conditionalFormatting>
  <conditionalFormatting sqref="C54">
    <cfRule type="expression" dxfId="167" priority="51">
      <formula>AND($E34&lt;&gt;"",C54="")</formula>
    </cfRule>
  </conditionalFormatting>
  <conditionalFormatting sqref="C55">
    <cfRule type="expression" dxfId="166" priority="50">
      <formula>AND($E34&lt;&gt;"",C55="")</formula>
    </cfRule>
  </conditionalFormatting>
  <conditionalFormatting sqref="J54">
    <cfRule type="expression" dxfId="165" priority="49">
      <formula>AND($E34&lt;&gt;"",J54="")</formula>
    </cfRule>
  </conditionalFormatting>
  <conditionalFormatting sqref="J55">
    <cfRule type="expression" dxfId="164" priority="48">
      <formula>AND($E34&lt;&gt;"",J55="")</formula>
    </cfRule>
  </conditionalFormatting>
  <conditionalFormatting sqref="M54">
    <cfRule type="expression" dxfId="163" priority="47">
      <formula>AND($E34&lt;&gt;"",M54="")</formula>
    </cfRule>
  </conditionalFormatting>
  <conditionalFormatting sqref="M55">
    <cfRule type="expression" dxfId="162" priority="46">
      <formula>AND($E34&lt;&gt;"",M55="")</formula>
    </cfRule>
  </conditionalFormatting>
  <conditionalFormatting sqref="P54">
    <cfRule type="expression" dxfId="161" priority="45">
      <formula>AND($E34&lt;&gt;"",P54="")</formula>
    </cfRule>
  </conditionalFormatting>
  <conditionalFormatting sqref="P55">
    <cfRule type="expression" dxfId="160" priority="44">
      <formula>AND($E34&lt;&gt;"",P55="")</formula>
    </cfRule>
  </conditionalFormatting>
  <conditionalFormatting sqref="S54">
    <cfRule type="expression" dxfId="159" priority="43">
      <formula>AND($E34&lt;&gt;"",S54="")</formula>
    </cfRule>
  </conditionalFormatting>
  <conditionalFormatting sqref="S55">
    <cfRule type="expression" dxfId="158" priority="42">
      <formula>AND($E34&lt;&gt;"",S55="")</formula>
    </cfRule>
  </conditionalFormatting>
  <conditionalFormatting sqref="V54">
    <cfRule type="expression" dxfId="157" priority="41">
      <formula>AND($E34&lt;&gt;"",V54="")</formula>
    </cfRule>
  </conditionalFormatting>
  <conditionalFormatting sqref="V55">
    <cfRule type="expression" dxfId="156" priority="40">
      <formula>AND($E34&lt;&gt;"",V55="")</formula>
    </cfRule>
  </conditionalFormatting>
  <conditionalFormatting sqref="Y54">
    <cfRule type="expression" dxfId="155" priority="39">
      <formula>AND($E34&lt;&gt;"",Y54="")</formula>
    </cfRule>
  </conditionalFormatting>
  <conditionalFormatting sqref="Y55">
    <cfRule type="expression" dxfId="154" priority="38">
      <formula>AND($E34&lt;&gt;"",Y55="")</formula>
    </cfRule>
  </conditionalFormatting>
  <conditionalFormatting sqref="AB54">
    <cfRule type="expression" dxfId="153" priority="37">
      <formula>AND($E34&lt;&gt;"",AB54="")</formula>
    </cfRule>
  </conditionalFormatting>
  <conditionalFormatting sqref="AB55">
    <cfRule type="expression" dxfId="152" priority="36">
      <formula>AND($E34&lt;&gt;"",AB55="")</formula>
    </cfRule>
  </conditionalFormatting>
  <conditionalFormatting sqref="AE54">
    <cfRule type="expression" dxfId="151" priority="35">
      <formula>AND($E34&lt;&gt;"",AE54="")</formula>
    </cfRule>
  </conditionalFormatting>
  <conditionalFormatting sqref="AE55">
    <cfRule type="expression" dxfId="150" priority="34">
      <formula>AND($E34&lt;&gt;"",AE55="")</formula>
    </cfRule>
  </conditionalFormatting>
  <conditionalFormatting sqref="AH54">
    <cfRule type="expression" dxfId="149" priority="33">
      <formula>AND($E34&lt;&gt;"",AH54="")</formula>
    </cfRule>
  </conditionalFormatting>
  <conditionalFormatting sqref="AH55">
    <cfRule type="expression" dxfId="148" priority="32">
      <formula>AND($E34&lt;&gt;"",AH55="")</formula>
    </cfRule>
  </conditionalFormatting>
  <conditionalFormatting sqref="C20">
    <cfRule type="expression" dxfId="147" priority="17">
      <formula>AND($E12&lt;&gt;"",C20="")</formula>
    </cfRule>
  </conditionalFormatting>
  <conditionalFormatting sqref="C21">
    <cfRule type="expression" dxfId="146" priority="16">
      <formula>AND($E12&lt;&gt;"",C21="")</formula>
    </cfRule>
  </conditionalFormatting>
  <conditionalFormatting sqref="C30">
    <cfRule type="expression" dxfId="145" priority="15">
      <formula>AND($E22&lt;&gt;"",C30="")</formula>
    </cfRule>
  </conditionalFormatting>
  <conditionalFormatting sqref="C31">
    <cfRule type="expression" dxfId="144" priority="14">
      <formula>AND($E22&lt;&gt;"",C31="")</formula>
    </cfRule>
  </conditionalFormatting>
  <conditionalFormatting sqref="AW20">
    <cfRule type="expression" dxfId="143" priority="13">
      <formula>AND($E12&lt;&gt;"",AW20="")</formula>
    </cfRule>
  </conditionalFormatting>
  <conditionalFormatting sqref="AW21">
    <cfRule type="expression" dxfId="142" priority="12">
      <formula>AND($E12&lt;&gt;"",AW21="")</formula>
    </cfRule>
  </conditionalFormatting>
  <conditionalFormatting sqref="AW30">
    <cfRule type="expression" dxfId="141" priority="11">
      <formula>AND($E22&lt;&gt;"",AW30="")</formula>
    </cfRule>
  </conditionalFormatting>
  <conditionalFormatting sqref="AW31">
    <cfRule type="expression" dxfId="140" priority="10">
      <formula>AND($E22&lt;&gt;"",AW31="")</formula>
    </cfRule>
  </conditionalFormatting>
  <conditionalFormatting sqref="C42">
    <cfRule type="expression" dxfId="139" priority="9">
      <formula>AND($E34&lt;&gt;"",C42="")</formula>
    </cfRule>
  </conditionalFormatting>
  <conditionalFormatting sqref="C43">
    <cfRule type="expression" dxfId="138" priority="8">
      <formula>AND($E34&lt;&gt;"",C43="")</formula>
    </cfRule>
  </conditionalFormatting>
  <conditionalFormatting sqref="C52">
    <cfRule type="expression" dxfId="137" priority="7">
      <formula>AND($E44&lt;&gt;"",C52="")</formula>
    </cfRule>
  </conditionalFormatting>
  <conditionalFormatting sqref="C53">
    <cfRule type="expression" dxfId="136" priority="6">
      <formula>AND($E44&lt;&gt;"",C53="")</formula>
    </cfRule>
  </conditionalFormatting>
  <conditionalFormatting sqref="AW42">
    <cfRule type="expression" dxfId="135" priority="5">
      <formula>AND($E34&lt;&gt;"",AW42="")</formula>
    </cfRule>
  </conditionalFormatting>
  <conditionalFormatting sqref="AW43">
    <cfRule type="expression" dxfId="134" priority="4">
      <formula>AND($E34&lt;&gt;"",AW43="")</formula>
    </cfRule>
  </conditionalFormatting>
  <conditionalFormatting sqref="AW52">
    <cfRule type="expression" dxfId="133" priority="3">
      <formula>AND($E44&lt;&gt;"",AW52="")</formula>
    </cfRule>
  </conditionalFormatting>
  <conditionalFormatting sqref="AW53">
    <cfRule type="expression" dxfId="132" priority="2">
      <formula>AND($E44&lt;&gt;"",AW53="")</formula>
    </cfRule>
  </conditionalFormatting>
  <printOptions horizontalCentered="1"/>
  <pageMargins left="0.19685039370078741" right="0.19685039370078741" top="0.78740157480314965" bottom="0.39370078740157483" header="0.51181102362204722" footer="0.51181102362204722"/>
  <pageSetup paperSize="9" scale="57" fitToHeight="0" orientation="landscape" horizontalDpi="4294967292" r:id="rId1"/>
  <headerFooter alignWithMargins="0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607A1CF0-C5E7-4DF5-854E-106650C8306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F12:F13</xm:sqref>
        </x14:conditionalFormatting>
        <x14:conditionalFormatting xmlns:xm="http://schemas.microsoft.com/office/excel/2006/main">
          <x14:cfRule type="dataBar" id="{BBD42BD5-10F8-49E0-8884-07B3540372E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G12:H13</xm:sqref>
        </x14:conditionalFormatting>
        <x14:conditionalFormatting xmlns:xm="http://schemas.microsoft.com/office/excel/2006/main">
          <x14:cfRule type="dataBar" id="{01C91702-81BE-428B-BAE4-F950F8CF65E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F14:F15</xm:sqref>
        </x14:conditionalFormatting>
        <x14:conditionalFormatting xmlns:xm="http://schemas.microsoft.com/office/excel/2006/main">
          <x14:cfRule type="dataBar" id="{51BDCA4B-02DD-4F27-A22B-70E0A4EC9CE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G14:H15</xm:sqref>
        </x14:conditionalFormatting>
        <x14:conditionalFormatting xmlns:xm="http://schemas.microsoft.com/office/excel/2006/main">
          <x14:cfRule type="dataBar" id="{6B0A71E3-DBCC-4BD1-B545-D68D605B10C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F16:F17</xm:sqref>
        </x14:conditionalFormatting>
        <x14:conditionalFormatting xmlns:xm="http://schemas.microsoft.com/office/excel/2006/main">
          <x14:cfRule type="dataBar" id="{34985768-FA07-464F-901F-C0BC89697AA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G16:H17</xm:sqref>
        </x14:conditionalFormatting>
        <x14:conditionalFormatting xmlns:xm="http://schemas.microsoft.com/office/excel/2006/main">
          <x14:cfRule type="dataBar" id="{33D33738-1143-4104-A2DE-797A90E4675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F20</xm:sqref>
        </x14:conditionalFormatting>
        <x14:conditionalFormatting xmlns:xm="http://schemas.microsoft.com/office/excel/2006/main">
          <x14:cfRule type="dataBar" id="{9FFD6B8E-DFA5-4E4B-A751-161CE838282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F22:F23</xm:sqref>
        </x14:conditionalFormatting>
        <x14:conditionalFormatting xmlns:xm="http://schemas.microsoft.com/office/excel/2006/main">
          <x14:cfRule type="dataBar" id="{008F426E-1F90-4A42-A4BB-B537253A034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G22:H23</xm:sqref>
        </x14:conditionalFormatting>
        <x14:conditionalFormatting xmlns:xm="http://schemas.microsoft.com/office/excel/2006/main">
          <x14:cfRule type="dataBar" id="{C965CDAF-7E79-4A94-807B-8A938741F5C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F24:F25</xm:sqref>
        </x14:conditionalFormatting>
        <x14:conditionalFormatting xmlns:xm="http://schemas.microsoft.com/office/excel/2006/main">
          <x14:cfRule type="dataBar" id="{386EA1BB-CF23-48C2-823A-1FD2DDC2732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G24:H25</xm:sqref>
        </x14:conditionalFormatting>
        <x14:conditionalFormatting xmlns:xm="http://schemas.microsoft.com/office/excel/2006/main">
          <x14:cfRule type="dataBar" id="{E8FC5DA8-4DA6-42A6-9D44-9C002BA4FEE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F26:F27</xm:sqref>
        </x14:conditionalFormatting>
        <x14:conditionalFormatting xmlns:xm="http://schemas.microsoft.com/office/excel/2006/main">
          <x14:cfRule type="dataBar" id="{BFF1E811-EA36-4D1D-963D-36FD4E52894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G26:H27</xm:sqref>
        </x14:conditionalFormatting>
        <x14:conditionalFormatting xmlns:xm="http://schemas.microsoft.com/office/excel/2006/main">
          <x14:cfRule type="dataBar" id="{466D0010-8FD5-4E8E-A0E8-8B74BD71920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F28:F29</xm:sqref>
        </x14:conditionalFormatting>
        <x14:conditionalFormatting xmlns:xm="http://schemas.microsoft.com/office/excel/2006/main">
          <x14:cfRule type="dataBar" id="{81F3F210-38FD-42F9-ADBE-846174D77B2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G28:H29</xm:sqref>
        </x14:conditionalFormatting>
        <x14:conditionalFormatting xmlns:xm="http://schemas.microsoft.com/office/excel/2006/main">
          <x14:cfRule type="dataBar" id="{57228596-3784-4D7E-8329-5C31AA6BC16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F18:F19</xm:sqref>
        </x14:conditionalFormatting>
        <x14:conditionalFormatting xmlns:xm="http://schemas.microsoft.com/office/excel/2006/main">
          <x14:cfRule type="dataBar" id="{E82731BB-65C7-4A99-B4AD-2308D41F5D2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G18:H19</xm:sqref>
        </x14:conditionalFormatting>
        <x14:conditionalFormatting xmlns:xm="http://schemas.microsoft.com/office/excel/2006/main">
          <x14:cfRule type="dataBar" id="{67DEA4D1-25D3-451F-A7E2-30C7B3062B1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F30</xm:sqref>
        </x14:conditionalFormatting>
        <x14:conditionalFormatting xmlns:xm="http://schemas.microsoft.com/office/excel/2006/main">
          <x14:cfRule type="dataBar" id="{147642CF-60CA-4735-9DCD-1F45042D575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F34:F35</xm:sqref>
        </x14:conditionalFormatting>
        <x14:conditionalFormatting xmlns:xm="http://schemas.microsoft.com/office/excel/2006/main">
          <x14:cfRule type="dataBar" id="{40D0D7A6-AD49-488D-8C53-F7D69C77750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G34:H35</xm:sqref>
        </x14:conditionalFormatting>
        <x14:conditionalFormatting xmlns:xm="http://schemas.microsoft.com/office/excel/2006/main">
          <x14:cfRule type="dataBar" id="{91470124-557F-4E07-B829-7FF3F3FEDCD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F36:F37</xm:sqref>
        </x14:conditionalFormatting>
        <x14:conditionalFormatting xmlns:xm="http://schemas.microsoft.com/office/excel/2006/main">
          <x14:cfRule type="dataBar" id="{DB69F831-F71E-47B8-8503-086891EE7DC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G36:H37</xm:sqref>
        </x14:conditionalFormatting>
        <x14:conditionalFormatting xmlns:xm="http://schemas.microsoft.com/office/excel/2006/main">
          <x14:cfRule type="dataBar" id="{C1CC4C4D-8676-4920-BCFE-07D6458C8BD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F38:F39</xm:sqref>
        </x14:conditionalFormatting>
        <x14:conditionalFormatting xmlns:xm="http://schemas.microsoft.com/office/excel/2006/main">
          <x14:cfRule type="dataBar" id="{C9EEECA4-0743-436A-B3F1-B4CCC5C49A2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G38:H39</xm:sqref>
        </x14:conditionalFormatting>
        <x14:conditionalFormatting xmlns:xm="http://schemas.microsoft.com/office/excel/2006/main">
          <x14:cfRule type="dataBar" id="{0B96B97B-3650-46B0-81D9-428C63D397E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F42</xm:sqref>
        </x14:conditionalFormatting>
        <x14:conditionalFormatting xmlns:xm="http://schemas.microsoft.com/office/excel/2006/main">
          <x14:cfRule type="dataBar" id="{2DD3FB21-E489-4123-9C42-021C261398B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F44:F45</xm:sqref>
        </x14:conditionalFormatting>
        <x14:conditionalFormatting xmlns:xm="http://schemas.microsoft.com/office/excel/2006/main">
          <x14:cfRule type="dataBar" id="{CC944501-8D96-4A05-9FBF-8062FD3D9C2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G44:H45</xm:sqref>
        </x14:conditionalFormatting>
        <x14:conditionalFormatting xmlns:xm="http://schemas.microsoft.com/office/excel/2006/main">
          <x14:cfRule type="dataBar" id="{5C2972B4-6CD0-4BEA-9FA3-9FA6B5E2CC3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F46:F47</xm:sqref>
        </x14:conditionalFormatting>
        <x14:conditionalFormatting xmlns:xm="http://schemas.microsoft.com/office/excel/2006/main">
          <x14:cfRule type="dataBar" id="{DBFAC2AC-41B4-4DB4-919F-B57C48B5C92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G46:H47</xm:sqref>
        </x14:conditionalFormatting>
        <x14:conditionalFormatting xmlns:xm="http://schemas.microsoft.com/office/excel/2006/main">
          <x14:cfRule type="dataBar" id="{4E6593C6-3647-4321-B4A0-54F0713A46E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F48:F49</xm:sqref>
        </x14:conditionalFormatting>
        <x14:conditionalFormatting xmlns:xm="http://schemas.microsoft.com/office/excel/2006/main">
          <x14:cfRule type="dataBar" id="{52B4EAF0-9A3F-46B0-B18A-ADCD400FBFA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G48:H49</xm:sqref>
        </x14:conditionalFormatting>
        <x14:conditionalFormatting xmlns:xm="http://schemas.microsoft.com/office/excel/2006/main">
          <x14:cfRule type="dataBar" id="{986B5459-9EE1-4114-9C98-5498D10BE43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F50:F51</xm:sqref>
        </x14:conditionalFormatting>
        <x14:conditionalFormatting xmlns:xm="http://schemas.microsoft.com/office/excel/2006/main">
          <x14:cfRule type="dataBar" id="{A4779C23-BFC2-473D-B807-68B239A4EAC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G50:H51</xm:sqref>
        </x14:conditionalFormatting>
        <x14:conditionalFormatting xmlns:xm="http://schemas.microsoft.com/office/excel/2006/main">
          <x14:cfRule type="dataBar" id="{A8180ADE-5C01-4530-8B27-F615B20D6B6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F40:F41</xm:sqref>
        </x14:conditionalFormatting>
        <x14:conditionalFormatting xmlns:xm="http://schemas.microsoft.com/office/excel/2006/main">
          <x14:cfRule type="dataBar" id="{F6CB9FD1-BFB8-44D2-AE48-F299B102A84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G40:H41</xm:sqref>
        </x14:conditionalFormatting>
        <x14:conditionalFormatting xmlns:xm="http://schemas.microsoft.com/office/excel/2006/main">
          <x14:cfRule type="dataBar" id="{40D0A9F7-43A5-4DEA-89C7-31FBB3791C2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F52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7B9BDD-B00D-4717-B28A-62A7025AC980}">
  <sheetPr>
    <pageSetUpPr fitToPage="1"/>
  </sheetPr>
  <dimension ref="A1:AX62"/>
  <sheetViews>
    <sheetView view="pageBreakPreview" zoomScaleNormal="100" zoomScaleSheetLayoutView="100" workbookViewId="0"/>
  </sheetViews>
  <sheetFormatPr defaultRowHeight="14.25" x14ac:dyDescent="0.15"/>
  <cols>
    <col min="1" max="1" width="5.625" style="64" customWidth="1"/>
    <col min="2" max="2" width="1.625" style="64" customWidth="1"/>
    <col min="3" max="3" width="9" style="64" customWidth="1"/>
    <col min="4" max="4" width="1.625" style="64" customWidth="1"/>
    <col min="5" max="5" width="17.5" style="64" customWidth="1"/>
    <col min="6" max="6" width="14.75" style="64" customWidth="1"/>
    <col min="7" max="7" width="16" style="64" customWidth="1"/>
    <col min="8" max="8" width="15.75" style="64" customWidth="1"/>
    <col min="9" max="9" width="1.625" style="64" customWidth="1"/>
    <col min="10" max="10" width="9" style="64" customWidth="1"/>
    <col min="11" max="12" width="1.625" style="64" customWidth="1"/>
    <col min="13" max="13" width="9" style="64" customWidth="1"/>
    <col min="14" max="15" width="1.625" style="64" customWidth="1"/>
    <col min="16" max="16" width="9" style="64" customWidth="1"/>
    <col min="17" max="18" width="1.625" style="64" customWidth="1"/>
    <col min="19" max="19" width="9" style="64" customWidth="1"/>
    <col min="20" max="21" width="1.625" style="64" customWidth="1"/>
    <col min="22" max="22" width="9" style="64" customWidth="1"/>
    <col min="23" max="24" width="1.625" style="64" customWidth="1"/>
    <col min="25" max="25" width="9" style="64" customWidth="1"/>
    <col min="26" max="27" width="1.625" style="64" customWidth="1"/>
    <col min="28" max="28" width="9" style="64" customWidth="1"/>
    <col min="29" max="30" width="1.625" style="64" customWidth="1"/>
    <col min="31" max="31" width="9" style="64" customWidth="1"/>
    <col min="32" max="33" width="1.625" style="64" customWidth="1"/>
    <col min="34" max="34" width="9" style="64" customWidth="1"/>
    <col min="35" max="36" width="1.625" style="64" customWidth="1"/>
    <col min="37" max="37" width="9" style="64" customWidth="1"/>
    <col min="38" max="39" width="1.625" style="64" customWidth="1"/>
    <col min="40" max="40" width="9" style="64" customWidth="1"/>
    <col min="41" max="42" width="1.625" style="64" customWidth="1"/>
    <col min="43" max="43" width="9" style="64" customWidth="1"/>
    <col min="44" max="45" width="1.625" style="64" customWidth="1"/>
    <col min="46" max="46" width="9" style="64"/>
    <col min="47" max="48" width="1.625" style="64" customWidth="1"/>
    <col min="49" max="49" width="9" style="64"/>
    <col min="50" max="50" width="1.625" style="64" customWidth="1"/>
    <col min="51" max="16384" width="9" style="64"/>
  </cols>
  <sheetData>
    <row r="1" spans="1:50" s="57" customFormat="1" ht="13.5" customHeight="1" x14ac:dyDescent="0.15">
      <c r="A1" s="57" t="s">
        <v>68</v>
      </c>
    </row>
    <row r="2" spans="1:50" s="58" customFormat="1" ht="22.5" customHeight="1" x14ac:dyDescent="0.15">
      <c r="A2" s="121" t="s">
        <v>65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21"/>
      <c r="N2" s="121"/>
      <c r="O2" s="121"/>
      <c r="P2" s="121"/>
      <c r="Q2" s="121"/>
      <c r="R2" s="121"/>
      <c r="S2" s="121"/>
      <c r="T2" s="121"/>
      <c r="U2" s="121"/>
      <c r="V2" s="121"/>
      <c r="W2" s="121"/>
      <c r="X2" s="121"/>
      <c r="Y2" s="121"/>
      <c r="Z2" s="121"/>
      <c r="AA2" s="121"/>
      <c r="AB2" s="121"/>
      <c r="AC2" s="121"/>
      <c r="AD2" s="121"/>
      <c r="AE2" s="121"/>
      <c r="AF2" s="121"/>
      <c r="AG2" s="121"/>
      <c r="AH2" s="121"/>
      <c r="AI2" s="121"/>
      <c r="AJ2" s="121"/>
      <c r="AK2" s="121"/>
      <c r="AL2" s="121"/>
      <c r="AM2" s="121"/>
      <c r="AN2" s="121"/>
      <c r="AO2" s="121"/>
      <c r="AP2" s="121"/>
      <c r="AQ2" s="121"/>
      <c r="AR2" s="121"/>
      <c r="AS2" s="121"/>
      <c r="AT2" s="121"/>
      <c r="AU2" s="121"/>
      <c r="AV2" s="121"/>
      <c r="AW2" s="121"/>
      <c r="AX2" s="121"/>
    </row>
    <row r="3" spans="1:50" s="58" customFormat="1" ht="22.5" customHeight="1" x14ac:dyDescent="0.15">
      <c r="A3" s="121" t="s">
        <v>66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  <c r="L3" s="121"/>
      <c r="M3" s="121"/>
      <c r="N3" s="121"/>
      <c r="O3" s="121"/>
      <c r="P3" s="121"/>
      <c r="Q3" s="121"/>
      <c r="R3" s="121"/>
      <c r="S3" s="121"/>
      <c r="T3" s="121"/>
      <c r="U3" s="121"/>
      <c r="V3" s="121"/>
      <c r="W3" s="121"/>
      <c r="X3" s="121"/>
      <c r="Y3" s="121"/>
      <c r="Z3" s="121"/>
      <c r="AA3" s="121"/>
      <c r="AB3" s="121"/>
      <c r="AC3" s="121"/>
      <c r="AD3" s="121"/>
      <c r="AE3" s="121"/>
      <c r="AF3" s="121"/>
      <c r="AG3" s="121"/>
      <c r="AH3" s="121"/>
      <c r="AI3" s="121"/>
      <c r="AJ3" s="121"/>
      <c r="AK3" s="121"/>
      <c r="AL3" s="121"/>
      <c r="AM3" s="121"/>
      <c r="AN3" s="121"/>
      <c r="AO3" s="121"/>
      <c r="AP3" s="121"/>
      <c r="AQ3" s="121"/>
      <c r="AR3" s="121"/>
      <c r="AS3" s="121"/>
      <c r="AT3" s="121"/>
      <c r="AU3" s="121"/>
      <c r="AV3" s="121"/>
      <c r="AW3" s="121"/>
      <c r="AX3" s="121"/>
    </row>
    <row r="4" spans="1:50" s="58" customFormat="1" ht="22.5" customHeight="1" x14ac:dyDescent="0.15">
      <c r="A4" s="162" t="s">
        <v>60</v>
      </c>
      <c r="B4" s="162"/>
      <c r="C4" s="162"/>
      <c r="D4" s="162"/>
      <c r="E4" s="162"/>
      <c r="F4" s="162"/>
      <c r="G4" s="162"/>
      <c r="H4" s="162"/>
      <c r="I4" s="162"/>
      <c r="J4" s="162"/>
      <c r="K4" s="162"/>
      <c r="L4" s="162"/>
      <c r="M4" s="162"/>
      <c r="N4" s="162"/>
      <c r="O4" s="162"/>
      <c r="P4" s="162"/>
      <c r="Q4" s="162"/>
      <c r="R4" s="162"/>
      <c r="S4" s="162"/>
      <c r="T4" s="162"/>
      <c r="U4" s="162"/>
      <c r="V4" s="162"/>
      <c r="W4" s="162"/>
      <c r="X4" s="162"/>
      <c r="Y4" s="162"/>
      <c r="Z4" s="162"/>
      <c r="AA4" s="162"/>
      <c r="AB4" s="162"/>
      <c r="AC4" s="162"/>
      <c r="AD4" s="162"/>
      <c r="AE4" s="162"/>
      <c r="AF4" s="162"/>
      <c r="AG4" s="162"/>
      <c r="AH4" s="162"/>
      <c r="AI4" s="162"/>
      <c r="AJ4" s="162"/>
      <c r="AK4" s="162"/>
      <c r="AL4" s="162"/>
      <c r="AM4" s="162"/>
      <c r="AN4" s="162"/>
      <c r="AO4" s="162"/>
      <c r="AP4" s="162"/>
      <c r="AQ4" s="162"/>
      <c r="AR4" s="162"/>
      <c r="AS4" s="162"/>
      <c r="AT4" s="162"/>
      <c r="AU4" s="162"/>
      <c r="AV4" s="162"/>
      <c r="AW4" s="162"/>
      <c r="AX4" s="162"/>
    </row>
    <row r="5" spans="1:50" s="57" customFormat="1" ht="13.5" customHeight="1" x14ac:dyDescent="0.15">
      <c r="I5" s="62"/>
      <c r="J5" s="62"/>
      <c r="K5" s="62"/>
      <c r="L5" s="62"/>
      <c r="M5" s="62"/>
      <c r="N5" s="62"/>
      <c r="U5" s="62"/>
      <c r="V5" s="62"/>
      <c r="W5" s="62"/>
      <c r="X5" s="62"/>
      <c r="Y5" s="62"/>
      <c r="Z5" s="62"/>
      <c r="AG5" s="176"/>
      <c r="AH5" s="176"/>
      <c r="AI5" s="176"/>
      <c r="AJ5" s="176"/>
      <c r="AK5" s="176"/>
      <c r="AL5" s="176"/>
    </row>
    <row r="6" spans="1:50" s="57" customFormat="1" ht="20.100000000000001" customHeight="1" x14ac:dyDescent="0.15">
      <c r="K6" s="59"/>
      <c r="L6" s="60"/>
      <c r="M6" s="60"/>
      <c r="N6" s="60"/>
      <c r="O6" s="60"/>
      <c r="P6" s="60"/>
      <c r="Q6" s="60"/>
      <c r="R6" s="60"/>
      <c r="S6" s="60"/>
      <c r="T6" s="60"/>
      <c r="W6" s="59"/>
      <c r="X6" s="60"/>
      <c r="Y6" s="60"/>
      <c r="Z6" s="60"/>
      <c r="AA6" s="60"/>
      <c r="AB6" s="60"/>
      <c r="AC6" s="60"/>
      <c r="AD6" s="165" t="s">
        <v>7</v>
      </c>
      <c r="AE6" s="165"/>
      <c r="AF6" s="165"/>
      <c r="AG6" s="165"/>
      <c r="AH6" s="165"/>
      <c r="AI6" s="165"/>
      <c r="AJ6" s="183" t="s">
        <v>59</v>
      </c>
      <c r="AK6" s="183"/>
      <c r="AL6" s="183"/>
      <c r="AM6" s="183"/>
      <c r="AN6" s="183"/>
      <c r="AO6" s="183"/>
      <c r="AP6" s="183"/>
      <c r="AQ6" s="183"/>
      <c r="AR6" s="183"/>
    </row>
    <row r="7" spans="1:50" s="57" customFormat="1" ht="20.100000000000001" customHeight="1" x14ac:dyDescent="0.15">
      <c r="K7" s="59"/>
      <c r="L7" s="60"/>
      <c r="M7" s="60"/>
      <c r="N7" s="60"/>
      <c r="O7" s="60"/>
      <c r="P7" s="60"/>
      <c r="Q7" s="60"/>
      <c r="R7" s="60"/>
      <c r="S7" s="60"/>
      <c r="T7" s="60"/>
      <c r="W7" s="59"/>
      <c r="X7" s="60"/>
      <c r="Y7" s="60"/>
      <c r="Z7" s="60"/>
      <c r="AA7" s="60"/>
      <c r="AB7" s="60"/>
      <c r="AC7" s="60"/>
      <c r="AD7" s="165" t="s">
        <v>8</v>
      </c>
      <c r="AE7" s="165"/>
      <c r="AF7" s="165"/>
      <c r="AG7" s="165"/>
      <c r="AH7" s="165"/>
      <c r="AI7" s="165"/>
      <c r="AJ7" s="183" t="s">
        <v>58</v>
      </c>
      <c r="AK7" s="183"/>
      <c r="AL7" s="183"/>
      <c r="AM7" s="183"/>
      <c r="AN7" s="183"/>
      <c r="AO7" s="183"/>
      <c r="AP7" s="183"/>
      <c r="AQ7" s="183"/>
      <c r="AR7" s="183"/>
    </row>
    <row r="8" spans="1:50" s="57" customFormat="1" ht="20.100000000000001" customHeight="1" x14ac:dyDescent="0.15">
      <c r="K8" s="59"/>
      <c r="L8" s="60"/>
      <c r="M8" s="60"/>
      <c r="N8" s="60"/>
      <c r="O8" s="60"/>
      <c r="P8" s="60"/>
      <c r="Q8" s="60"/>
      <c r="R8" s="60"/>
      <c r="S8" s="60"/>
      <c r="T8" s="60"/>
      <c r="W8" s="59"/>
      <c r="X8" s="60"/>
      <c r="Y8" s="60"/>
      <c r="Z8" s="60"/>
      <c r="AA8" s="60"/>
      <c r="AB8" s="60"/>
      <c r="AC8" s="60"/>
      <c r="AD8" s="122" t="s">
        <v>48</v>
      </c>
      <c r="AE8" s="122"/>
      <c r="AF8" s="122"/>
      <c r="AG8" s="122"/>
      <c r="AH8" s="122"/>
      <c r="AI8" s="122"/>
      <c r="AJ8" s="183" t="s">
        <v>32</v>
      </c>
      <c r="AK8" s="183"/>
      <c r="AL8" s="183"/>
      <c r="AM8" s="183"/>
      <c r="AN8" s="183"/>
      <c r="AO8" s="183"/>
      <c r="AP8" s="183"/>
      <c r="AQ8" s="183"/>
      <c r="AR8" s="183"/>
    </row>
    <row r="9" spans="1:50" s="57" customFormat="1" ht="15" customHeight="1" x14ac:dyDescent="0.15">
      <c r="N9" s="61"/>
      <c r="O9" s="61"/>
      <c r="P9" s="62"/>
      <c r="Q9" s="61"/>
      <c r="R9" s="61"/>
      <c r="S9" s="61"/>
      <c r="T9" s="63"/>
      <c r="Z9" s="61"/>
      <c r="AA9" s="61"/>
      <c r="AB9" s="62"/>
      <c r="AC9" s="61"/>
      <c r="AD9" s="61"/>
      <c r="AE9" s="61"/>
      <c r="AF9" s="63"/>
      <c r="AL9" s="61"/>
      <c r="AM9" s="61"/>
      <c r="AN9" s="62"/>
      <c r="AO9" s="61"/>
      <c r="AP9" s="61"/>
      <c r="AQ9" s="61"/>
      <c r="AR9" s="63"/>
      <c r="AS9" s="61"/>
      <c r="AT9" s="61"/>
      <c r="AU9" s="63"/>
      <c r="AV9" s="61"/>
      <c r="AW9" s="61"/>
      <c r="AX9" s="63" t="s">
        <v>63</v>
      </c>
    </row>
    <row r="10" spans="1:50" s="57" customFormat="1" ht="15" customHeight="1" x14ac:dyDescent="0.15">
      <c r="A10" s="152" t="s">
        <v>24</v>
      </c>
      <c r="B10" s="166" t="s">
        <v>27</v>
      </c>
      <c r="C10" s="167"/>
      <c r="D10" s="168"/>
      <c r="E10" s="152" t="s">
        <v>39</v>
      </c>
      <c r="F10" s="108" t="s">
        <v>41</v>
      </c>
      <c r="G10" s="109"/>
      <c r="H10" s="109"/>
      <c r="I10" s="108" t="s">
        <v>45</v>
      </c>
      <c r="J10" s="109"/>
      <c r="K10" s="109"/>
      <c r="L10" s="109"/>
      <c r="M10" s="109"/>
      <c r="N10" s="109"/>
      <c r="O10" s="109"/>
      <c r="P10" s="109"/>
      <c r="Q10" s="109"/>
      <c r="R10" s="109"/>
      <c r="S10" s="109"/>
      <c r="T10" s="109"/>
      <c r="U10" s="109"/>
      <c r="V10" s="109"/>
      <c r="W10" s="109"/>
      <c r="X10" s="109"/>
      <c r="Y10" s="109"/>
      <c r="Z10" s="109"/>
      <c r="AA10" s="109"/>
      <c r="AB10" s="109"/>
      <c r="AC10" s="109"/>
      <c r="AD10" s="109"/>
      <c r="AE10" s="109"/>
      <c r="AF10" s="109"/>
      <c r="AG10" s="109"/>
      <c r="AH10" s="109"/>
      <c r="AI10" s="109"/>
      <c r="AJ10" s="109"/>
      <c r="AK10" s="109"/>
      <c r="AL10" s="109"/>
      <c r="AM10" s="109"/>
      <c r="AN10" s="109"/>
      <c r="AO10" s="109"/>
      <c r="AP10" s="109"/>
      <c r="AQ10" s="109"/>
      <c r="AR10" s="109"/>
      <c r="AS10" s="177"/>
      <c r="AT10" s="177"/>
      <c r="AU10" s="178"/>
      <c r="AV10" s="166" t="s">
        <v>26</v>
      </c>
      <c r="AW10" s="167"/>
      <c r="AX10" s="168"/>
    </row>
    <row r="11" spans="1:50" s="57" customFormat="1" ht="15" customHeight="1" x14ac:dyDescent="0.15">
      <c r="A11" s="153"/>
      <c r="B11" s="169" t="s">
        <v>28</v>
      </c>
      <c r="C11" s="170"/>
      <c r="D11" s="171"/>
      <c r="E11" s="153"/>
      <c r="F11" s="86" t="s">
        <v>42</v>
      </c>
      <c r="G11" s="50" t="s">
        <v>43</v>
      </c>
      <c r="H11" s="85" t="s">
        <v>44</v>
      </c>
      <c r="I11" s="175" t="s">
        <v>10</v>
      </c>
      <c r="J11" s="175"/>
      <c r="K11" s="175"/>
      <c r="L11" s="175" t="s">
        <v>11</v>
      </c>
      <c r="M11" s="175"/>
      <c r="N11" s="175"/>
      <c r="O11" s="175" t="s">
        <v>12</v>
      </c>
      <c r="P11" s="175"/>
      <c r="Q11" s="175"/>
      <c r="R11" s="175" t="s">
        <v>13</v>
      </c>
      <c r="S11" s="175"/>
      <c r="T11" s="175"/>
      <c r="U11" s="175" t="s">
        <v>14</v>
      </c>
      <c r="V11" s="175"/>
      <c r="W11" s="175"/>
      <c r="X11" s="175" t="s">
        <v>15</v>
      </c>
      <c r="Y11" s="175"/>
      <c r="Z11" s="175"/>
      <c r="AA11" s="175" t="s">
        <v>16</v>
      </c>
      <c r="AB11" s="175"/>
      <c r="AC11" s="175"/>
      <c r="AD11" s="175" t="s">
        <v>17</v>
      </c>
      <c r="AE11" s="175"/>
      <c r="AF11" s="175"/>
      <c r="AG11" s="175" t="s">
        <v>18</v>
      </c>
      <c r="AH11" s="175"/>
      <c r="AI11" s="175"/>
      <c r="AJ11" s="175" t="s">
        <v>19</v>
      </c>
      <c r="AK11" s="175"/>
      <c r="AL11" s="175"/>
      <c r="AM11" s="175" t="s">
        <v>20</v>
      </c>
      <c r="AN11" s="175"/>
      <c r="AO11" s="175"/>
      <c r="AP11" s="175" t="s">
        <v>21</v>
      </c>
      <c r="AQ11" s="175"/>
      <c r="AR11" s="175"/>
      <c r="AS11" s="172" t="s">
        <v>0</v>
      </c>
      <c r="AT11" s="173"/>
      <c r="AU11" s="174"/>
      <c r="AV11" s="169" t="s">
        <v>23</v>
      </c>
      <c r="AW11" s="170"/>
      <c r="AX11" s="171"/>
    </row>
    <row r="12" spans="1:50" s="57" customFormat="1" ht="15" customHeight="1" x14ac:dyDescent="0.15">
      <c r="A12" s="102" t="str">
        <f>_xlfn.CONCAT("令和",IF(VALUE(MID(A3,3,SEARCH("年",A3,1)-3)-1)&lt;10,DBCS(VALUE(MID(A3,3,SEARCH("年",A3,1)-3)-1)),VALUE(MID(A3,3,SEARCH("年",A3,1)-3)-1)),"年度")</f>
        <v>令和５年度</v>
      </c>
      <c r="B12" s="185"/>
      <c r="C12" s="186"/>
      <c r="D12" s="187"/>
      <c r="E12" s="154" t="s">
        <v>61</v>
      </c>
      <c r="F12" s="163" t="s">
        <v>57</v>
      </c>
      <c r="G12" s="163" t="s">
        <v>56</v>
      </c>
      <c r="H12" s="163" t="s">
        <v>55</v>
      </c>
      <c r="I12" s="87" t="s">
        <v>3</v>
      </c>
      <c r="J12" s="91">
        <v>50</v>
      </c>
      <c r="K12" s="89" t="s">
        <v>5</v>
      </c>
      <c r="L12" s="87" t="s">
        <v>3</v>
      </c>
      <c r="M12" s="91">
        <v>50</v>
      </c>
      <c r="N12" s="89" t="s">
        <v>5</v>
      </c>
      <c r="O12" s="87" t="s">
        <v>3</v>
      </c>
      <c r="P12" s="91">
        <v>50</v>
      </c>
      <c r="Q12" s="89" t="s">
        <v>5</v>
      </c>
      <c r="R12" s="87" t="s">
        <v>3</v>
      </c>
      <c r="S12" s="91">
        <v>50</v>
      </c>
      <c r="T12" s="89" t="s">
        <v>5</v>
      </c>
      <c r="U12" s="87" t="s">
        <v>3</v>
      </c>
      <c r="V12" s="91">
        <v>50</v>
      </c>
      <c r="W12" s="89" t="s">
        <v>5</v>
      </c>
      <c r="X12" s="87" t="s">
        <v>3</v>
      </c>
      <c r="Y12" s="91">
        <v>50</v>
      </c>
      <c r="Z12" s="89" t="s">
        <v>5</v>
      </c>
      <c r="AA12" s="87" t="s">
        <v>3</v>
      </c>
      <c r="AB12" s="91">
        <v>50</v>
      </c>
      <c r="AC12" s="89" t="s">
        <v>5</v>
      </c>
      <c r="AD12" s="87" t="s">
        <v>3</v>
      </c>
      <c r="AE12" s="91">
        <v>50</v>
      </c>
      <c r="AF12" s="89" t="s">
        <v>5</v>
      </c>
      <c r="AG12" s="87" t="s">
        <v>3</v>
      </c>
      <c r="AH12" s="91">
        <v>50</v>
      </c>
      <c r="AI12" s="89" t="s">
        <v>5</v>
      </c>
      <c r="AJ12" s="87" t="s">
        <v>3</v>
      </c>
      <c r="AK12" s="91">
        <v>50</v>
      </c>
      <c r="AL12" s="89" t="s">
        <v>5</v>
      </c>
      <c r="AM12" s="87" t="s">
        <v>3</v>
      </c>
      <c r="AN12" s="91">
        <v>50</v>
      </c>
      <c r="AO12" s="89" t="s">
        <v>5</v>
      </c>
      <c r="AP12" s="87" t="s">
        <v>3</v>
      </c>
      <c r="AQ12" s="91">
        <v>50</v>
      </c>
      <c r="AR12" s="89" t="s">
        <v>5</v>
      </c>
      <c r="AS12" s="87" t="s">
        <v>3</v>
      </c>
      <c r="AT12" s="91">
        <f>SUM(I12:AR12)</f>
        <v>600</v>
      </c>
      <c r="AU12" s="88" t="s">
        <v>5</v>
      </c>
      <c r="AV12" s="185"/>
      <c r="AW12" s="186"/>
      <c r="AX12" s="187"/>
    </row>
    <row r="13" spans="1:50" s="57" customFormat="1" ht="15" customHeight="1" x14ac:dyDescent="0.15">
      <c r="A13" s="129"/>
      <c r="B13" s="188"/>
      <c r="C13" s="189"/>
      <c r="D13" s="190"/>
      <c r="E13" s="155"/>
      <c r="F13" s="164"/>
      <c r="G13" s="164"/>
      <c r="H13" s="164"/>
      <c r="I13" s="67"/>
      <c r="J13" s="92">
        <v>100</v>
      </c>
      <c r="K13" s="69"/>
      <c r="L13" s="67"/>
      <c r="M13" s="92">
        <v>100</v>
      </c>
      <c r="N13" s="69"/>
      <c r="O13" s="67"/>
      <c r="P13" s="92">
        <v>100</v>
      </c>
      <c r="Q13" s="69"/>
      <c r="R13" s="67"/>
      <c r="S13" s="92">
        <v>100</v>
      </c>
      <c r="T13" s="69"/>
      <c r="U13" s="67"/>
      <c r="V13" s="92">
        <v>100</v>
      </c>
      <c r="W13" s="69"/>
      <c r="X13" s="67"/>
      <c r="Y13" s="92">
        <v>100</v>
      </c>
      <c r="Z13" s="69"/>
      <c r="AA13" s="67"/>
      <c r="AB13" s="92">
        <v>100</v>
      </c>
      <c r="AC13" s="69"/>
      <c r="AD13" s="67"/>
      <c r="AE13" s="92">
        <v>100</v>
      </c>
      <c r="AF13" s="69"/>
      <c r="AG13" s="67"/>
      <c r="AH13" s="92">
        <v>100</v>
      </c>
      <c r="AI13" s="69"/>
      <c r="AJ13" s="67"/>
      <c r="AK13" s="92">
        <v>100</v>
      </c>
      <c r="AL13" s="69"/>
      <c r="AM13" s="67"/>
      <c r="AN13" s="92">
        <v>100</v>
      </c>
      <c r="AO13" s="69"/>
      <c r="AP13" s="67"/>
      <c r="AQ13" s="92">
        <v>100</v>
      </c>
      <c r="AR13" s="69"/>
      <c r="AS13" s="67"/>
      <c r="AT13" s="92">
        <f>SUM(I13:AR13)</f>
        <v>1200</v>
      </c>
      <c r="AU13" s="68"/>
      <c r="AV13" s="188"/>
      <c r="AW13" s="189"/>
      <c r="AX13" s="190"/>
    </row>
    <row r="14" spans="1:50" s="57" customFormat="1" ht="15" customHeight="1" x14ac:dyDescent="0.15">
      <c r="A14" s="129"/>
      <c r="B14" s="188"/>
      <c r="C14" s="189"/>
      <c r="D14" s="190"/>
      <c r="E14" s="154" t="s">
        <v>61</v>
      </c>
      <c r="F14" s="163" t="s">
        <v>54</v>
      </c>
      <c r="G14" s="163" t="s">
        <v>53</v>
      </c>
      <c r="H14" s="163" t="s">
        <v>52</v>
      </c>
      <c r="I14" s="87" t="s">
        <v>3</v>
      </c>
      <c r="J14" s="91">
        <v>50</v>
      </c>
      <c r="K14" s="89" t="s">
        <v>5</v>
      </c>
      <c r="L14" s="87" t="s">
        <v>3</v>
      </c>
      <c r="M14" s="91">
        <v>50</v>
      </c>
      <c r="N14" s="89" t="s">
        <v>5</v>
      </c>
      <c r="O14" s="87" t="s">
        <v>3</v>
      </c>
      <c r="P14" s="91">
        <v>50</v>
      </c>
      <c r="Q14" s="89" t="s">
        <v>5</v>
      </c>
      <c r="R14" s="87" t="s">
        <v>3</v>
      </c>
      <c r="S14" s="91">
        <v>50</v>
      </c>
      <c r="T14" s="89" t="s">
        <v>5</v>
      </c>
      <c r="U14" s="87" t="s">
        <v>3</v>
      </c>
      <c r="V14" s="91">
        <v>50</v>
      </c>
      <c r="W14" s="89" t="s">
        <v>5</v>
      </c>
      <c r="X14" s="87" t="s">
        <v>3</v>
      </c>
      <c r="Y14" s="91">
        <v>50</v>
      </c>
      <c r="Z14" s="89" t="s">
        <v>5</v>
      </c>
      <c r="AA14" s="87" t="s">
        <v>3</v>
      </c>
      <c r="AB14" s="91">
        <v>0</v>
      </c>
      <c r="AC14" s="89" t="s">
        <v>5</v>
      </c>
      <c r="AD14" s="87" t="s">
        <v>3</v>
      </c>
      <c r="AE14" s="91">
        <v>50</v>
      </c>
      <c r="AF14" s="89" t="s">
        <v>5</v>
      </c>
      <c r="AG14" s="87" t="s">
        <v>3</v>
      </c>
      <c r="AH14" s="91">
        <v>50</v>
      </c>
      <c r="AI14" s="89" t="s">
        <v>5</v>
      </c>
      <c r="AJ14" s="87" t="s">
        <v>3</v>
      </c>
      <c r="AK14" s="91">
        <v>50</v>
      </c>
      <c r="AL14" s="89" t="s">
        <v>5</v>
      </c>
      <c r="AM14" s="87" t="s">
        <v>3</v>
      </c>
      <c r="AN14" s="91">
        <v>50</v>
      </c>
      <c r="AO14" s="89" t="s">
        <v>5</v>
      </c>
      <c r="AP14" s="87" t="s">
        <v>3</v>
      </c>
      <c r="AQ14" s="91">
        <v>50</v>
      </c>
      <c r="AR14" s="89" t="s">
        <v>5</v>
      </c>
      <c r="AS14" s="87" t="s">
        <v>3</v>
      </c>
      <c r="AT14" s="91">
        <f>SUM(I14:AR14)</f>
        <v>550</v>
      </c>
      <c r="AU14" s="88" t="s">
        <v>5</v>
      </c>
      <c r="AV14" s="188"/>
      <c r="AW14" s="189"/>
      <c r="AX14" s="190"/>
    </row>
    <row r="15" spans="1:50" s="57" customFormat="1" ht="15" customHeight="1" x14ac:dyDescent="0.15">
      <c r="A15" s="129"/>
      <c r="B15" s="188"/>
      <c r="C15" s="189"/>
      <c r="D15" s="190"/>
      <c r="E15" s="155"/>
      <c r="F15" s="164"/>
      <c r="G15" s="164"/>
      <c r="H15" s="164"/>
      <c r="I15" s="67"/>
      <c r="J15" s="92">
        <v>50</v>
      </c>
      <c r="K15" s="69"/>
      <c r="L15" s="67"/>
      <c r="M15" s="92">
        <v>50</v>
      </c>
      <c r="N15" s="69"/>
      <c r="O15" s="67"/>
      <c r="P15" s="92">
        <v>50</v>
      </c>
      <c r="Q15" s="69"/>
      <c r="R15" s="67"/>
      <c r="S15" s="92">
        <v>50</v>
      </c>
      <c r="T15" s="69"/>
      <c r="U15" s="67"/>
      <c r="V15" s="92">
        <v>50</v>
      </c>
      <c r="W15" s="69"/>
      <c r="X15" s="67"/>
      <c r="Y15" s="92">
        <v>50</v>
      </c>
      <c r="Z15" s="69"/>
      <c r="AA15" s="67"/>
      <c r="AB15" s="92">
        <v>0</v>
      </c>
      <c r="AC15" s="69"/>
      <c r="AD15" s="67"/>
      <c r="AE15" s="92">
        <v>50</v>
      </c>
      <c r="AF15" s="69"/>
      <c r="AG15" s="67"/>
      <c r="AH15" s="92">
        <v>50</v>
      </c>
      <c r="AI15" s="69"/>
      <c r="AJ15" s="67"/>
      <c r="AK15" s="92">
        <v>50</v>
      </c>
      <c r="AL15" s="69"/>
      <c r="AM15" s="67"/>
      <c r="AN15" s="92">
        <v>50</v>
      </c>
      <c r="AO15" s="69"/>
      <c r="AP15" s="67"/>
      <c r="AQ15" s="92">
        <v>50</v>
      </c>
      <c r="AR15" s="69"/>
      <c r="AS15" s="67"/>
      <c r="AT15" s="92">
        <f>SUM(I15:AR15)</f>
        <v>550</v>
      </c>
      <c r="AU15" s="68"/>
      <c r="AV15" s="188"/>
      <c r="AW15" s="189"/>
      <c r="AX15" s="190"/>
    </row>
    <row r="16" spans="1:50" s="57" customFormat="1" ht="15" customHeight="1" x14ac:dyDescent="0.15">
      <c r="A16" s="129"/>
      <c r="B16" s="188"/>
      <c r="C16" s="189"/>
      <c r="D16" s="190"/>
      <c r="E16" s="156"/>
      <c r="F16" s="160"/>
      <c r="G16" s="160"/>
      <c r="H16" s="160"/>
      <c r="I16" s="87" t="s">
        <v>3</v>
      </c>
      <c r="J16" s="91"/>
      <c r="K16" s="89" t="s">
        <v>5</v>
      </c>
      <c r="L16" s="87" t="s">
        <v>3</v>
      </c>
      <c r="M16" s="91"/>
      <c r="N16" s="89" t="s">
        <v>5</v>
      </c>
      <c r="O16" s="87" t="s">
        <v>3</v>
      </c>
      <c r="P16" s="91"/>
      <c r="Q16" s="89" t="s">
        <v>5</v>
      </c>
      <c r="R16" s="87" t="s">
        <v>3</v>
      </c>
      <c r="S16" s="91"/>
      <c r="T16" s="89" t="s">
        <v>5</v>
      </c>
      <c r="U16" s="87" t="s">
        <v>3</v>
      </c>
      <c r="V16" s="91"/>
      <c r="W16" s="89" t="s">
        <v>5</v>
      </c>
      <c r="X16" s="87" t="s">
        <v>3</v>
      </c>
      <c r="Y16" s="91"/>
      <c r="Z16" s="89" t="s">
        <v>5</v>
      </c>
      <c r="AA16" s="87" t="s">
        <v>3</v>
      </c>
      <c r="AB16" s="91"/>
      <c r="AC16" s="89" t="s">
        <v>5</v>
      </c>
      <c r="AD16" s="87" t="s">
        <v>3</v>
      </c>
      <c r="AE16" s="91"/>
      <c r="AF16" s="89" t="s">
        <v>5</v>
      </c>
      <c r="AG16" s="87" t="s">
        <v>3</v>
      </c>
      <c r="AH16" s="91"/>
      <c r="AI16" s="89" t="s">
        <v>5</v>
      </c>
      <c r="AJ16" s="87" t="s">
        <v>3</v>
      </c>
      <c r="AK16" s="91"/>
      <c r="AL16" s="89" t="s">
        <v>5</v>
      </c>
      <c r="AM16" s="87" t="s">
        <v>3</v>
      </c>
      <c r="AN16" s="91"/>
      <c r="AO16" s="89" t="s">
        <v>5</v>
      </c>
      <c r="AP16" s="87" t="s">
        <v>3</v>
      </c>
      <c r="AQ16" s="91"/>
      <c r="AR16" s="89" t="s">
        <v>5</v>
      </c>
      <c r="AS16" s="87" t="s">
        <v>3</v>
      </c>
      <c r="AT16" s="91"/>
      <c r="AU16" s="88" t="s">
        <v>5</v>
      </c>
      <c r="AV16" s="188"/>
      <c r="AW16" s="189"/>
      <c r="AX16" s="190"/>
    </row>
    <row r="17" spans="1:50" s="57" customFormat="1" ht="15" customHeight="1" x14ac:dyDescent="0.15">
      <c r="A17" s="129"/>
      <c r="B17" s="188"/>
      <c r="C17" s="189"/>
      <c r="D17" s="190"/>
      <c r="E17" s="157"/>
      <c r="F17" s="161"/>
      <c r="G17" s="161"/>
      <c r="H17" s="161"/>
      <c r="I17" s="67"/>
      <c r="J17" s="92"/>
      <c r="K17" s="69"/>
      <c r="L17" s="67"/>
      <c r="M17" s="92"/>
      <c r="N17" s="69"/>
      <c r="O17" s="67"/>
      <c r="P17" s="92"/>
      <c r="Q17" s="69"/>
      <c r="R17" s="67"/>
      <c r="S17" s="92"/>
      <c r="T17" s="69"/>
      <c r="U17" s="67"/>
      <c r="V17" s="92"/>
      <c r="W17" s="69"/>
      <c r="X17" s="67"/>
      <c r="Y17" s="92"/>
      <c r="Z17" s="69"/>
      <c r="AA17" s="67"/>
      <c r="AB17" s="92"/>
      <c r="AC17" s="69"/>
      <c r="AD17" s="67"/>
      <c r="AE17" s="92"/>
      <c r="AF17" s="69"/>
      <c r="AG17" s="67"/>
      <c r="AH17" s="92"/>
      <c r="AI17" s="69"/>
      <c r="AJ17" s="67"/>
      <c r="AK17" s="92"/>
      <c r="AL17" s="69"/>
      <c r="AM17" s="67"/>
      <c r="AN17" s="92"/>
      <c r="AO17" s="69"/>
      <c r="AP17" s="67"/>
      <c r="AQ17" s="92"/>
      <c r="AR17" s="69"/>
      <c r="AS17" s="67"/>
      <c r="AT17" s="92"/>
      <c r="AU17" s="68"/>
      <c r="AV17" s="188"/>
      <c r="AW17" s="189"/>
      <c r="AX17" s="190"/>
    </row>
    <row r="18" spans="1:50" s="57" customFormat="1" ht="15" customHeight="1" x14ac:dyDescent="0.15">
      <c r="A18" s="129"/>
      <c r="B18" s="188"/>
      <c r="C18" s="189"/>
      <c r="D18" s="190"/>
      <c r="E18" s="156"/>
      <c r="F18" s="160"/>
      <c r="G18" s="160"/>
      <c r="H18" s="160"/>
      <c r="I18" s="87" t="s">
        <v>3</v>
      </c>
      <c r="J18" s="91"/>
      <c r="K18" s="89" t="s">
        <v>5</v>
      </c>
      <c r="L18" s="87" t="s">
        <v>3</v>
      </c>
      <c r="M18" s="91"/>
      <c r="N18" s="89" t="s">
        <v>5</v>
      </c>
      <c r="O18" s="87" t="s">
        <v>3</v>
      </c>
      <c r="P18" s="91"/>
      <c r="Q18" s="89" t="s">
        <v>5</v>
      </c>
      <c r="R18" s="87" t="s">
        <v>3</v>
      </c>
      <c r="S18" s="91"/>
      <c r="T18" s="89" t="s">
        <v>5</v>
      </c>
      <c r="U18" s="87" t="s">
        <v>3</v>
      </c>
      <c r="V18" s="91"/>
      <c r="W18" s="89" t="s">
        <v>5</v>
      </c>
      <c r="X18" s="87" t="s">
        <v>3</v>
      </c>
      <c r="Y18" s="91"/>
      <c r="Z18" s="89" t="s">
        <v>5</v>
      </c>
      <c r="AA18" s="87" t="s">
        <v>3</v>
      </c>
      <c r="AB18" s="91"/>
      <c r="AC18" s="89" t="s">
        <v>5</v>
      </c>
      <c r="AD18" s="87" t="s">
        <v>3</v>
      </c>
      <c r="AE18" s="91"/>
      <c r="AF18" s="89" t="s">
        <v>5</v>
      </c>
      <c r="AG18" s="87" t="s">
        <v>3</v>
      </c>
      <c r="AH18" s="91"/>
      <c r="AI18" s="89" t="s">
        <v>5</v>
      </c>
      <c r="AJ18" s="87" t="s">
        <v>3</v>
      </c>
      <c r="AK18" s="91"/>
      <c r="AL18" s="89" t="s">
        <v>5</v>
      </c>
      <c r="AM18" s="87" t="s">
        <v>3</v>
      </c>
      <c r="AN18" s="91"/>
      <c r="AO18" s="89" t="s">
        <v>5</v>
      </c>
      <c r="AP18" s="87" t="s">
        <v>3</v>
      </c>
      <c r="AQ18" s="91"/>
      <c r="AR18" s="89" t="s">
        <v>5</v>
      </c>
      <c r="AS18" s="87" t="s">
        <v>3</v>
      </c>
      <c r="AT18" s="91"/>
      <c r="AU18" s="88" t="s">
        <v>5</v>
      </c>
      <c r="AV18" s="188"/>
      <c r="AW18" s="189"/>
      <c r="AX18" s="190"/>
    </row>
    <row r="19" spans="1:50" s="57" customFormat="1" ht="15" customHeight="1" x14ac:dyDescent="0.15">
      <c r="A19" s="129"/>
      <c r="B19" s="191"/>
      <c r="C19" s="192"/>
      <c r="D19" s="193"/>
      <c r="E19" s="157"/>
      <c r="F19" s="161"/>
      <c r="G19" s="161"/>
      <c r="H19" s="161"/>
      <c r="I19" s="67"/>
      <c r="J19" s="92"/>
      <c r="K19" s="69"/>
      <c r="L19" s="67"/>
      <c r="M19" s="92"/>
      <c r="N19" s="69"/>
      <c r="O19" s="67"/>
      <c r="P19" s="92"/>
      <c r="Q19" s="69"/>
      <c r="R19" s="67"/>
      <c r="S19" s="92"/>
      <c r="T19" s="69"/>
      <c r="U19" s="67"/>
      <c r="V19" s="92"/>
      <c r="W19" s="69"/>
      <c r="X19" s="67"/>
      <c r="Y19" s="92"/>
      <c r="Z19" s="69"/>
      <c r="AA19" s="67"/>
      <c r="AB19" s="92"/>
      <c r="AC19" s="69"/>
      <c r="AD19" s="67"/>
      <c r="AE19" s="92"/>
      <c r="AF19" s="69"/>
      <c r="AG19" s="67"/>
      <c r="AH19" s="92"/>
      <c r="AI19" s="69"/>
      <c r="AJ19" s="67"/>
      <c r="AK19" s="92"/>
      <c r="AL19" s="69"/>
      <c r="AM19" s="67"/>
      <c r="AN19" s="92"/>
      <c r="AO19" s="69"/>
      <c r="AP19" s="67"/>
      <c r="AQ19" s="92"/>
      <c r="AR19" s="69"/>
      <c r="AS19" s="67"/>
      <c r="AT19" s="92"/>
      <c r="AU19" s="68"/>
      <c r="AV19" s="191"/>
      <c r="AW19" s="192"/>
      <c r="AX19" s="193"/>
    </row>
    <row r="20" spans="1:50" s="57" customFormat="1" ht="15" customHeight="1" x14ac:dyDescent="0.15">
      <c r="A20" s="129"/>
      <c r="B20" s="81" t="s">
        <v>4</v>
      </c>
      <c r="C20" s="93">
        <v>0</v>
      </c>
      <c r="D20" s="80" t="s">
        <v>6</v>
      </c>
      <c r="E20" s="158" t="s">
        <v>61</v>
      </c>
      <c r="F20" s="110" t="s">
        <v>40</v>
      </c>
      <c r="G20" s="110"/>
      <c r="H20" s="111"/>
      <c r="I20" s="43" t="s">
        <v>3</v>
      </c>
      <c r="J20" s="94">
        <f>SUM(J12,J14,J16,J18)</f>
        <v>100</v>
      </c>
      <c r="K20" s="44" t="s">
        <v>5</v>
      </c>
      <c r="L20" s="43" t="s">
        <v>3</v>
      </c>
      <c r="M20" s="94">
        <f>SUM(M12,M14,M16,M18)</f>
        <v>100</v>
      </c>
      <c r="N20" s="44" t="s">
        <v>5</v>
      </c>
      <c r="O20" s="43" t="s">
        <v>3</v>
      </c>
      <c r="P20" s="94">
        <f>SUM(P12,P14,P16,P18)</f>
        <v>100</v>
      </c>
      <c r="Q20" s="44" t="s">
        <v>5</v>
      </c>
      <c r="R20" s="43" t="s">
        <v>3</v>
      </c>
      <c r="S20" s="94">
        <f>SUM(S12,S14,S16,S18)</f>
        <v>100</v>
      </c>
      <c r="T20" s="44" t="s">
        <v>5</v>
      </c>
      <c r="U20" s="43" t="s">
        <v>3</v>
      </c>
      <c r="V20" s="94">
        <f>SUM(V12,V14,V16,V18)</f>
        <v>100</v>
      </c>
      <c r="W20" s="44" t="s">
        <v>5</v>
      </c>
      <c r="X20" s="43" t="s">
        <v>3</v>
      </c>
      <c r="Y20" s="94">
        <f>SUM(Y12,Y14,Y16,Y18)</f>
        <v>100</v>
      </c>
      <c r="Z20" s="44" t="s">
        <v>5</v>
      </c>
      <c r="AA20" s="43" t="s">
        <v>3</v>
      </c>
      <c r="AB20" s="94">
        <f>SUM(AB12,AB14,AB16,AB18)</f>
        <v>50</v>
      </c>
      <c r="AC20" s="44" t="s">
        <v>5</v>
      </c>
      <c r="AD20" s="43" t="s">
        <v>3</v>
      </c>
      <c r="AE20" s="94">
        <f>SUM(AE12,AE14,AE16,AE18)</f>
        <v>100</v>
      </c>
      <c r="AF20" s="44" t="s">
        <v>5</v>
      </c>
      <c r="AG20" s="43" t="s">
        <v>3</v>
      </c>
      <c r="AH20" s="94">
        <f>SUM(AH12,AH14,AH16,AH18)</f>
        <v>100</v>
      </c>
      <c r="AI20" s="44" t="s">
        <v>5</v>
      </c>
      <c r="AJ20" s="43" t="s">
        <v>3</v>
      </c>
      <c r="AK20" s="94">
        <f>SUM(AK12,AK14,AK16,AK18)</f>
        <v>100</v>
      </c>
      <c r="AL20" s="44" t="s">
        <v>5</v>
      </c>
      <c r="AM20" s="43" t="s">
        <v>3</v>
      </c>
      <c r="AN20" s="94">
        <f>SUM(AN12,AN14,AN16,AN18)</f>
        <v>100</v>
      </c>
      <c r="AO20" s="44" t="s">
        <v>5</v>
      </c>
      <c r="AP20" s="43" t="s">
        <v>3</v>
      </c>
      <c r="AQ20" s="94">
        <f>SUM(AQ12,AQ14,AQ16,AQ18)</f>
        <v>100</v>
      </c>
      <c r="AR20" s="44" t="s">
        <v>5</v>
      </c>
      <c r="AS20" s="43" t="s">
        <v>3</v>
      </c>
      <c r="AT20" s="94">
        <f>SUM(AT12,AT14,AT16,AT18)</f>
        <v>1150</v>
      </c>
      <c r="AU20" s="82" t="s">
        <v>5</v>
      </c>
      <c r="AV20" s="81" t="s">
        <v>4</v>
      </c>
      <c r="AW20" s="93">
        <v>0</v>
      </c>
      <c r="AX20" s="80" t="s">
        <v>6</v>
      </c>
    </row>
    <row r="21" spans="1:50" s="57" customFormat="1" ht="15" customHeight="1" x14ac:dyDescent="0.15">
      <c r="A21" s="129"/>
      <c r="B21" s="78"/>
      <c r="C21" s="95">
        <v>300</v>
      </c>
      <c r="D21" s="77"/>
      <c r="E21" s="159"/>
      <c r="F21" s="112"/>
      <c r="G21" s="112"/>
      <c r="H21" s="113"/>
      <c r="I21" s="45"/>
      <c r="J21" s="96">
        <f>SUM(J13,J15,J17,J19)</f>
        <v>150</v>
      </c>
      <c r="K21" s="46"/>
      <c r="L21" s="45"/>
      <c r="M21" s="96">
        <f>SUM(M13,M15,M17,M19)</f>
        <v>150</v>
      </c>
      <c r="N21" s="46"/>
      <c r="O21" s="45"/>
      <c r="P21" s="96">
        <f>SUM(P13,P15,P17,P19)</f>
        <v>150</v>
      </c>
      <c r="Q21" s="46"/>
      <c r="R21" s="45"/>
      <c r="S21" s="96">
        <f>SUM(S13,S15,S17,S19)</f>
        <v>150</v>
      </c>
      <c r="T21" s="46"/>
      <c r="U21" s="45"/>
      <c r="V21" s="96">
        <f>SUM(V13,V15,V17,V19)</f>
        <v>150</v>
      </c>
      <c r="W21" s="46"/>
      <c r="X21" s="45"/>
      <c r="Y21" s="96">
        <f>SUM(Y13,Y15,Y17,Y19)</f>
        <v>150</v>
      </c>
      <c r="Z21" s="46"/>
      <c r="AA21" s="45"/>
      <c r="AB21" s="96">
        <f>SUM(AB13,AB15,AB17,AB19)</f>
        <v>100</v>
      </c>
      <c r="AC21" s="46"/>
      <c r="AD21" s="45"/>
      <c r="AE21" s="96">
        <f>SUM(AE13,AE15,AE17,AE19)</f>
        <v>150</v>
      </c>
      <c r="AF21" s="46"/>
      <c r="AG21" s="45"/>
      <c r="AH21" s="96">
        <f>SUM(AH13,AH15,AH17,AH19)</f>
        <v>150</v>
      </c>
      <c r="AI21" s="46"/>
      <c r="AJ21" s="45"/>
      <c r="AK21" s="96">
        <f>SUM(AK13,AK15,AK17,AK19)</f>
        <v>150</v>
      </c>
      <c r="AL21" s="46"/>
      <c r="AM21" s="45"/>
      <c r="AN21" s="96">
        <f>SUM(AN13,AN15,AN17,AN19)</f>
        <v>150</v>
      </c>
      <c r="AO21" s="46"/>
      <c r="AP21" s="45"/>
      <c r="AQ21" s="96">
        <f>SUM(AQ13,AQ15,AQ17,AQ19)</f>
        <v>150</v>
      </c>
      <c r="AR21" s="46"/>
      <c r="AS21" s="45"/>
      <c r="AT21" s="96">
        <f>SUM(AT13,AT15,AT17,AT19)</f>
        <v>1750</v>
      </c>
      <c r="AU21" s="79"/>
      <c r="AV21" s="78"/>
      <c r="AW21" s="95">
        <v>300</v>
      </c>
      <c r="AX21" s="77"/>
    </row>
    <row r="22" spans="1:50" s="57" customFormat="1" ht="15" customHeight="1" x14ac:dyDescent="0.15">
      <c r="A22" s="129"/>
      <c r="B22" s="185"/>
      <c r="C22" s="186"/>
      <c r="D22" s="187"/>
      <c r="E22" s="154" t="s">
        <v>62</v>
      </c>
      <c r="F22" s="163" t="s">
        <v>51</v>
      </c>
      <c r="G22" s="163" t="s">
        <v>50</v>
      </c>
      <c r="H22" s="163" t="s">
        <v>49</v>
      </c>
      <c r="I22" s="87" t="s">
        <v>3</v>
      </c>
      <c r="J22" s="91">
        <v>50</v>
      </c>
      <c r="K22" s="89" t="s">
        <v>5</v>
      </c>
      <c r="L22" s="87" t="s">
        <v>3</v>
      </c>
      <c r="M22" s="91">
        <v>50</v>
      </c>
      <c r="N22" s="89" t="s">
        <v>5</v>
      </c>
      <c r="O22" s="87" t="s">
        <v>3</v>
      </c>
      <c r="P22" s="91">
        <v>50</v>
      </c>
      <c r="Q22" s="89" t="s">
        <v>5</v>
      </c>
      <c r="R22" s="87" t="s">
        <v>3</v>
      </c>
      <c r="S22" s="91">
        <v>50</v>
      </c>
      <c r="T22" s="89" t="s">
        <v>5</v>
      </c>
      <c r="U22" s="87" t="s">
        <v>3</v>
      </c>
      <c r="V22" s="91">
        <v>50</v>
      </c>
      <c r="W22" s="89" t="s">
        <v>5</v>
      </c>
      <c r="X22" s="87" t="s">
        <v>3</v>
      </c>
      <c r="Y22" s="91">
        <v>50</v>
      </c>
      <c r="Z22" s="89" t="s">
        <v>5</v>
      </c>
      <c r="AA22" s="87" t="s">
        <v>3</v>
      </c>
      <c r="AB22" s="91">
        <v>50</v>
      </c>
      <c r="AC22" s="89" t="s">
        <v>5</v>
      </c>
      <c r="AD22" s="87" t="s">
        <v>3</v>
      </c>
      <c r="AE22" s="91">
        <v>50</v>
      </c>
      <c r="AF22" s="89" t="s">
        <v>5</v>
      </c>
      <c r="AG22" s="87" t="s">
        <v>3</v>
      </c>
      <c r="AH22" s="91">
        <v>50</v>
      </c>
      <c r="AI22" s="89" t="s">
        <v>5</v>
      </c>
      <c r="AJ22" s="87" t="s">
        <v>3</v>
      </c>
      <c r="AK22" s="91">
        <v>50</v>
      </c>
      <c r="AL22" s="89" t="s">
        <v>5</v>
      </c>
      <c r="AM22" s="87" t="s">
        <v>3</v>
      </c>
      <c r="AN22" s="91">
        <v>50</v>
      </c>
      <c r="AO22" s="89" t="s">
        <v>5</v>
      </c>
      <c r="AP22" s="87" t="s">
        <v>3</v>
      </c>
      <c r="AQ22" s="91">
        <v>50</v>
      </c>
      <c r="AR22" s="89" t="s">
        <v>5</v>
      </c>
      <c r="AS22" s="87" t="s">
        <v>3</v>
      </c>
      <c r="AT22" s="91">
        <f>SUM(I22:AR22)</f>
        <v>600</v>
      </c>
      <c r="AU22" s="88" t="s">
        <v>5</v>
      </c>
      <c r="AV22" s="185"/>
      <c r="AW22" s="186"/>
      <c r="AX22" s="187"/>
    </row>
    <row r="23" spans="1:50" s="57" customFormat="1" ht="15" customHeight="1" x14ac:dyDescent="0.15">
      <c r="A23" s="129"/>
      <c r="B23" s="188"/>
      <c r="C23" s="189"/>
      <c r="D23" s="190"/>
      <c r="E23" s="155"/>
      <c r="F23" s="164"/>
      <c r="G23" s="164"/>
      <c r="H23" s="164"/>
      <c r="I23" s="67"/>
      <c r="J23" s="92">
        <v>50</v>
      </c>
      <c r="K23" s="69"/>
      <c r="L23" s="67"/>
      <c r="M23" s="92">
        <v>50</v>
      </c>
      <c r="N23" s="69"/>
      <c r="O23" s="67"/>
      <c r="P23" s="92">
        <v>50</v>
      </c>
      <c r="Q23" s="69"/>
      <c r="R23" s="67"/>
      <c r="S23" s="92">
        <v>50</v>
      </c>
      <c r="T23" s="69"/>
      <c r="U23" s="67"/>
      <c r="V23" s="92">
        <v>50</v>
      </c>
      <c r="W23" s="69"/>
      <c r="X23" s="67"/>
      <c r="Y23" s="92">
        <v>50</v>
      </c>
      <c r="Z23" s="69"/>
      <c r="AA23" s="67"/>
      <c r="AB23" s="92">
        <v>50</v>
      </c>
      <c r="AC23" s="69"/>
      <c r="AD23" s="67"/>
      <c r="AE23" s="92">
        <v>50</v>
      </c>
      <c r="AF23" s="69"/>
      <c r="AG23" s="67"/>
      <c r="AH23" s="92">
        <v>50</v>
      </c>
      <c r="AI23" s="69"/>
      <c r="AJ23" s="67"/>
      <c r="AK23" s="92">
        <v>50</v>
      </c>
      <c r="AL23" s="69"/>
      <c r="AM23" s="67"/>
      <c r="AN23" s="92">
        <v>50</v>
      </c>
      <c r="AO23" s="69"/>
      <c r="AP23" s="67"/>
      <c r="AQ23" s="92">
        <v>50</v>
      </c>
      <c r="AR23" s="69"/>
      <c r="AS23" s="67"/>
      <c r="AT23" s="92">
        <f>SUM(I23:AR23)</f>
        <v>600</v>
      </c>
      <c r="AU23" s="68"/>
      <c r="AV23" s="188"/>
      <c r="AW23" s="189"/>
      <c r="AX23" s="190"/>
    </row>
    <row r="24" spans="1:50" s="57" customFormat="1" ht="15" customHeight="1" x14ac:dyDescent="0.15">
      <c r="A24" s="129"/>
      <c r="B24" s="188"/>
      <c r="C24" s="189"/>
      <c r="D24" s="190"/>
      <c r="E24" s="156"/>
      <c r="F24" s="160"/>
      <c r="G24" s="160"/>
      <c r="H24" s="160"/>
      <c r="I24" s="87" t="s">
        <v>3</v>
      </c>
      <c r="J24" s="91"/>
      <c r="K24" s="89" t="s">
        <v>5</v>
      </c>
      <c r="L24" s="87" t="s">
        <v>3</v>
      </c>
      <c r="M24" s="91"/>
      <c r="N24" s="89" t="s">
        <v>5</v>
      </c>
      <c r="O24" s="87" t="s">
        <v>3</v>
      </c>
      <c r="P24" s="91"/>
      <c r="Q24" s="89" t="s">
        <v>5</v>
      </c>
      <c r="R24" s="87" t="s">
        <v>3</v>
      </c>
      <c r="S24" s="91"/>
      <c r="T24" s="89" t="s">
        <v>5</v>
      </c>
      <c r="U24" s="87" t="s">
        <v>3</v>
      </c>
      <c r="V24" s="91"/>
      <c r="W24" s="89" t="s">
        <v>5</v>
      </c>
      <c r="X24" s="87" t="s">
        <v>3</v>
      </c>
      <c r="Y24" s="91"/>
      <c r="Z24" s="89" t="s">
        <v>5</v>
      </c>
      <c r="AA24" s="87" t="s">
        <v>3</v>
      </c>
      <c r="AB24" s="91"/>
      <c r="AC24" s="89" t="s">
        <v>5</v>
      </c>
      <c r="AD24" s="87" t="s">
        <v>3</v>
      </c>
      <c r="AE24" s="91"/>
      <c r="AF24" s="89" t="s">
        <v>5</v>
      </c>
      <c r="AG24" s="87" t="s">
        <v>3</v>
      </c>
      <c r="AH24" s="91"/>
      <c r="AI24" s="89" t="s">
        <v>5</v>
      </c>
      <c r="AJ24" s="87" t="s">
        <v>3</v>
      </c>
      <c r="AK24" s="91"/>
      <c r="AL24" s="89" t="s">
        <v>5</v>
      </c>
      <c r="AM24" s="87" t="s">
        <v>3</v>
      </c>
      <c r="AN24" s="91"/>
      <c r="AO24" s="89" t="s">
        <v>5</v>
      </c>
      <c r="AP24" s="87" t="s">
        <v>3</v>
      </c>
      <c r="AQ24" s="91"/>
      <c r="AR24" s="89" t="s">
        <v>5</v>
      </c>
      <c r="AS24" s="87" t="s">
        <v>3</v>
      </c>
      <c r="AT24" s="91"/>
      <c r="AU24" s="88" t="s">
        <v>5</v>
      </c>
      <c r="AV24" s="188"/>
      <c r="AW24" s="189"/>
      <c r="AX24" s="190"/>
    </row>
    <row r="25" spans="1:50" s="57" customFormat="1" ht="15" customHeight="1" x14ac:dyDescent="0.15">
      <c r="A25" s="129"/>
      <c r="B25" s="188"/>
      <c r="C25" s="189"/>
      <c r="D25" s="190"/>
      <c r="E25" s="157"/>
      <c r="F25" s="161"/>
      <c r="G25" s="161"/>
      <c r="H25" s="161"/>
      <c r="I25" s="67"/>
      <c r="J25" s="92"/>
      <c r="K25" s="69"/>
      <c r="L25" s="67"/>
      <c r="M25" s="92"/>
      <c r="N25" s="69"/>
      <c r="O25" s="67"/>
      <c r="P25" s="92"/>
      <c r="Q25" s="69"/>
      <c r="R25" s="67"/>
      <c r="S25" s="92"/>
      <c r="T25" s="69"/>
      <c r="U25" s="67"/>
      <c r="V25" s="92"/>
      <c r="W25" s="69"/>
      <c r="X25" s="67"/>
      <c r="Y25" s="92"/>
      <c r="Z25" s="69"/>
      <c r="AA25" s="67"/>
      <c r="AB25" s="92"/>
      <c r="AC25" s="69"/>
      <c r="AD25" s="67"/>
      <c r="AE25" s="92"/>
      <c r="AF25" s="69"/>
      <c r="AG25" s="67"/>
      <c r="AH25" s="92"/>
      <c r="AI25" s="69"/>
      <c r="AJ25" s="67"/>
      <c r="AK25" s="92"/>
      <c r="AL25" s="69"/>
      <c r="AM25" s="67"/>
      <c r="AN25" s="92"/>
      <c r="AO25" s="69"/>
      <c r="AP25" s="67"/>
      <c r="AQ25" s="92"/>
      <c r="AR25" s="69"/>
      <c r="AS25" s="67"/>
      <c r="AT25" s="92"/>
      <c r="AU25" s="68"/>
      <c r="AV25" s="188"/>
      <c r="AW25" s="189"/>
      <c r="AX25" s="190"/>
    </row>
    <row r="26" spans="1:50" s="57" customFormat="1" ht="15" customHeight="1" x14ac:dyDescent="0.15">
      <c r="A26" s="129"/>
      <c r="B26" s="188"/>
      <c r="C26" s="189"/>
      <c r="D26" s="190"/>
      <c r="E26" s="156"/>
      <c r="F26" s="160"/>
      <c r="G26" s="160"/>
      <c r="H26" s="160"/>
      <c r="I26" s="87" t="s">
        <v>3</v>
      </c>
      <c r="J26" s="91"/>
      <c r="K26" s="89" t="s">
        <v>5</v>
      </c>
      <c r="L26" s="87" t="s">
        <v>3</v>
      </c>
      <c r="M26" s="91"/>
      <c r="N26" s="89" t="s">
        <v>5</v>
      </c>
      <c r="O26" s="87" t="s">
        <v>3</v>
      </c>
      <c r="P26" s="91"/>
      <c r="Q26" s="89" t="s">
        <v>5</v>
      </c>
      <c r="R26" s="87" t="s">
        <v>3</v>
      </c>
      <c r="S26" s="91"/>
      <c r="T26" s="89" t="s">
        <v>5</v>
      </c>
      <c r="U26" s="87" t="s">
        <v>3</v>
      </c>
      <c r="V26" s="91"/>
      <c r="W26" s="89" t="s">
        <v>5</v>
      </c>
      <c r="X26" s="87" t="s">
        <v>3</v>
      </c>
      <c r="Y26" s="91"/>
      <c r="Z26" s="89" t="s">
        <v>5</v>
      </c>
      <c r="AA26" s="87" t="s">
        <v>3</v>
      </c>
      <c r="AB26" s="91"/>
      <c r="AC26" s="89" t="s">
        <v>5</v>
      </c>
      <c r="AD26" s="87" t="s">
        <v>3</v>
      </c>
      <c r="AE26" s="91"/>
      <c r="AF26" s="89" t="s">
        <v>5</v>
      </c>
      <c r="AG26" s="87" t="s">
        <v>3</v>
      </c>
      <c r="AH26" s="91"/>
      <c r="AI26" s="89" t="s">
        <v>5</v>
      </c>
      <c r="AJ26" s="87" t="s">
        <v>3</v>
      </c>
      <c r="AK26" s="91"/>
      <c r="AL26" s="89" t="s">
        <v>5</v>
      </c>
      <c r="AM26" s="87" t="s">
        <v>3</v>
      </c>
      <c r="AN26" s="91"/>
      <c r="AO26" s="89" t="s">
        <v>5</v>
      </c>
      <c r="AP26" s="87" t="s">
        <v>3</v>
      </c>
      <c r="AQ26" s="91"/>
      <c r="AR26" s="89" t="s">
        <v>5</v>
      </c>
      <c r="AS26" s="87" t="s">
        <v>3</v>
      </c>
      <c r="AT26" s="91"/>
      <c r="AU26" s="88" t="s">
        <v>5</v>
      </c>
      <c r="AV26" s="188"/>
      <c r="AW26" s="189"/>
      <c r="AX26" s="190"/>
    </row>
    <row r="27" spans="1:50" s="57" customFormat="1" ht="15" customHeight="1" x14ac:dyDescent="0.15">
      <c r="A27" s="129"/>
      <c r="B27" s="188"/>
      <c r="C27" s="189"/>
      <c r="D27" s="190"/>
      <c r="E27" s="157"/>
      <c r="F27" s="161"/>
      <c r="G27" s="161"/>
      <c r="H27" s="161"/>
      <c r="I27" s="67"/>
      <c r="J27" s="92"/>
      <c r="K27" s="69"/>
      <c r="L27" s="67"/>
      <c r="M27" s="92"/>
      <c r="N27" s="69"/>
      <c r="O27" s="67"/>
      <c r="P27" s="92"/>
      <c r="Q27" s="69"/>
      <c r="R27" s="67"/>
      <c r="S27" s="92"/>
      <c r="T27" s="69"/>
      <c r="U27" s="67"/>
      <c r="V27" s="92"/>
      <c r="W27" s="69"/>
      <c r="X27" s="67"/>
      <c r="Y27" s="92"/>
      <c r="Z27" s="69"/>
      <c r="AA27" s="67"/>
      <c r="AB27" s="92"/>
      <c r="AC27" s="69"/>
      <c r="AD27" s="67"/>
      <c r="AE27" s="92"/>
      <c r="AF27" s="69"/>
      <c r="AG27" s="67"/>
      <c r="AH27" s="92"/>
      <c r="AI27" s="69"/>
      <c r="AJ27" s="67"/>
      <c r="AK27" s="92"/>
      <c r="AL27" s="69"/>
      <c r="AM27" s="67"/>
      <c r="AN27" s="92"/>
      <c r="AO27" s="69"/>
      <c r="AP27" s="67"/>
      <c r="AQ27" s="92"/>
      <c r="AR27" s="69"/>
      <c r="AS27" s="67"/>
      <c r="AT27" s="92"/>
      <c r="AU27" s="68"/>
      <c r="AV27" s="188"/>
      <c r="AW27" s="189"/>
      <c r="AX27" s="190"/>
    </row>
    <row r="28" spans="1:50" s="57" customFormat="1" ht="15" customHeight="1" x14ac:dyDescent="0.15">
      <c r="A28" s="129"/>
      <c r="B28" s="188"/>
      <c r="C28" s="189"/>
      <c r="D28" s="190"/>
      <c r="E28" s="156"/>
      <c r="F28" s="160"/>
      <c r="G28" s="160"/>
      <c r="H28" s="160"/>
      <c r="I28" s="87" t="s">
        <v>3</v>
      </c>
      <c r="J28" s="91"/>
      <c r="K28" s="89" t="s">
        <v>5</v>
      </c>
      <c r="L28" s="87" t="s">
        <v>3</v>
      </c>
      <c r="M28" s="91"/>
      <c r="N28" s="89" t="s">
        <v>5</v>
      </c>
      <c r="O28" s="87" t="s">
        <v>3</v>
      </c>
      <c r="P28" s="91"/>
      <c r="Q28" s="89" t="s">
        <v>5</v>
      </c>
      <c r="R28" s="87" t="s">
        <v>3</v>
      </c>
      <c r="S28" s="91"/>
      <c r="T28" s="89" t="s">
        <v>5</v>
      </c>
      <c r="U28" s="87" t="s">
        <v>3</v>
      </c>
      <c r="V28" s="91"/>
      <c r="W28" s="89" t="s">
        <v>5</v>
      </c>
      <c r="X28" s="87" t="s">
        <v>3</v>
      </c>
      <c r="Y28" s="91"/>
      <c r="Z28" s="89" t="s">
        <v>5</v>
      </c>
      <c r="AA28" s="87" t="s">
        <v>3</v>
      </c>
      <c r="AB28" s="91"/>
      <c r="AC28" s="89" t="s">
        <v>5</v>
      </c>
      <c r="AD28" s="87" t="s">
        <v>3</v>
      </c>
      <c r="AE28" s="91"/>
      <c r="AF28" s="89" t="s">
        <v>5</v>
      </c>
      <c r="AG28" s="87" t="s">
        <v>3</v>
      </c>
      <c r="AH28" s="91"/>
      <c r="AI28" s="89" t="s">
        <v>5</v>
      </c>
      <c r="AJ28" s="87" t="s">
        <v>3</v>
      </c>
      <c r="AK28" s="91"/>
      <c r="AL28" s="89" t="s">
        <v>5</v>
      </c>
      <c r="AM28" s="87" t="s">
        <v>3</v>
      </c>
      <c r="AN28" s="91"/>
      <c r="AO28" s="89" t="s">
        <v>5</v>
      </c>
      <c r="AP28" s="87" t="s">
        <v>3</v>
      </c>
      <c r="AQ28" s="91"/>
      <c r="AR28" s="89" t="s">
        <v>5</v>
      </c>
      <c r="AS28" s="87" t="s">
        <v>3</v>
      </c>
      <c r="AT28" s="91"/>
      <c r="AU28" s="88" t="s">
        <v>5</v>
      </c>
      <c r="AV28" s="188"/>
      <c r="AW28" s="189"/>
      <c r="AX28" s="190"/>
    </row>
    <row r="29" spans="1:50" s="57" customFormat="1" ht="15" customHeight="1" x14ac:dyDescent="0.15">
      <c r="A29" s="129"/>
      <c r="B29" s="191"/>
      <c r="C29" s="192"/>
      <c r="D29" s="193"/>
      <c r="E29" s="157"/>
      <c r="F29" s="161"/>
      <c r="G29" s="161"/>
      <c r="H29" s="161"/>
      <c r="I29" s="67"/>
      <c r="J29" s="92"/>
      <c r="K29" s="69"/>
      <c r="L29" s="67"/>
      <c r="M29" s="92"/>
      <c r="N29" s="69"/>
      <c r="O29" s="67"/>
      <c r="P29" s="92"/>
      <c r="Q29" s="69"/>
      <c r="R29" s="67"/>
      <c r="S29" s="92"/>
      <c r="T29" s="69"/>
      <c r="U29" s="67"/>
      <c r="V29" s="92"/>
      <c r="W29" s="69"/>
      <c r="X29" s="67"/>
      <c r="Y29" s="92"/>
      <c r="Z29" s="69"/>
      <c r="AA29" s="67"/>
      <c r="AB29" s="92"/>
      <c r="AC29" s="69"/>
      <c r="AD29" s="67"/>
      <c r="AE29" s="92"/>
      <c r="AF29" s="69"/>
      <c r="AG29" s="67"/>
      <c r="AH29" s="92"/>
      <c r="AI29" s="69"/>
      <c r="AJ29" s="67"/>
      <c r="AK29" s="92"/>
      <c r="AL29" s="69"/>
      <c r="AM29" s="67"/>
      <c r="AN29" s="92"/>
      <c r="AO29" s="69"/>
      <c r="AP29" s="67"/>
      <c r="AQ29" s="92"/>
      <c r="AR29" s="69"/>
      <c r="AS29" s="67"/>
      <c r="AT29" s="92"/>
      <c r="AU29" s="68"/>
      <c r="AV29" s="191"/>
      <c r="AW29" s="192"/>
      <c r="AX29" s="193"/>
    </row>
    <row r="30" spans="1:50" s="57" customFormat="1" ht="15" customHeight="1" x14ac:dyDescent="0.15">
      <c r="A30" s="129"/>
      <c r="B30" s="81" t="s">
        <v>4</v>
      </c>
      <c r="C30" s="93">
        <v>0</v>
      </c>
      <c r="D30" s="80" t="s">
        <v>6</v>
      </c>
      <c r="E30" s="158" t="s">
        <v>62</v>
      </c>
      <c r="F30" s="110" t="s">
        <v>40</v>
      </c>
      <c r="G30" s="110"/>
      <c r="H30" s="111"/>
      <c r="I30" s="43" t="s">
        <v>3</v>
      </c>
      <c r="J30" s="94">
        <f>SUM(J22,J24,J26,J28)</f>
        <v>50</v>
      </c>
      <c r="K30" s="44" t="s">
        <v>5</v>
      </c>
      <c r="L30" s="43" t="s">
        <v>3</v>
      </c>
      <c r="M30" s="94">
        <f>SUM(M22,M24,M26,M28)</f>
        <v>50</v>
      </c>
      <c r="N30" s="44" t="s">
        <v>5</v>
      </c>
      <c r="O30" s="43" t="s">
        <v>3</v>
      </c>
      <c r="P30" s="94">
        <f>SUM(P22,P24,P26,P28)</f>
        <v>50</v>
      </c>
      <c r="Q30" s="44" t="s">
        <v>5</v>
      </c>
      <c r="R30" s="43" t="s">
        <v>3</v>
      </c>
      <c r="S30" s="94">
        <f>SUM(S22,S24,S26,S28)</f>
        <v>50</v>
      </c>
      <c r="T30" s="44" t="s">
        <v>5</v>
      </c>
      <c r="U30" s="43" t="s">
        <v>3</v>
      </c>
      <c r="V30" s="94">
        <f>SUM(V22,V24,V26,V28)</f>
        <v>50</v>
      </c>
      <c r="W30" s="44" t="s">
        <v>5</v>
      </c>
      <c r="X30" s="43" t="s">
        <v>3</v>
      </c>
      <c r="Y30" s="94">
        <f>SUM(Y22,Y24,Y26,Y28)</f>
        <v>50</v>
      </c>
      <c r="Z30" s="44" t="s">
        <v>5</v>
      </c>
      <c r="AA30" s="43" t="s">
        <v>3</v>
      </c>
      <c r="AB30" s="94">
        <f>SUM(AB22,AB24,AB26,AB28)</f>
        <v>50</v>
      </c>
      <c r="AC30" s="44" t="s">
        <v>5</v>
      </c>
      <c r="AD30" s="43" t="s">
        <v>3</v>
      </c>
      <c r="AE30" s="94">
        <f>SUM(AE22,AE24,AE26,AE28)</f>
        <v>50</v>
      </c>
      <c r="AF30" s="44" t="s">
        <v>5</v>
      </c>
      <c r="AG30" s="43" t="s">
        <v>3</v>
      </c>
      <c r="AH30" s="94">
        <f>SUM(AH22,AH24,AH26,AH28)</f>
        <v>50</v>
      </c>
      <c r="AI30" s="44" t="s">
        <v>5</v>
      </c>
      <c r="AJ30" s="43" t="s">
        <v>3</v>
      </c>
      <c r="AK30" s="94">
        <f>SUM(AK22,AK24,AK26,AK28)</f>
        <v>50</v>
      </c>
      <c r="AL30" s="44" t="s">
        <v>5</v>
      </c>
      <c r="AM30" s="43" t="s">
        <v>3</v>
      </c>
      <c r="AN30" s="94">
        <f>SUM(AN22,AN24,AN26,AN28)</f>
        <v>50</v>
      </c>
      <c r="AO30" s="44" t="s">
        <v>5</v>
      </c>
      <c r="AP30" s="43" t="s">
        <v>3</v>
      </c>
      <c r="AQ30" s="94">
        <f>SUM(AQ22,AQ24,AQ26,AQ28)</f>
        <v>50</v>
      </c>
      <c r="AR30" s="44" t="s">
        <v>5</v>
      </c>
      <c r="AS30" s="43" t="s">
        <v>3</v>
      </c>
      <c r="AT30" s="94">
        <f>SUM(AT22,AT24,AT26,AT28)</f>
        <v>600</v>
      </c>
      <c r="AU30" s="82" t="s">
        <v>5</v>
      </c>
      <c r="AV30" s="81" t="s">
        <v>4</v>
      </c>
      <c r="AW30" s="93">
        <v>0</v>
      </c>
      <c r="AX30" s="80" t="s">
        <v>6</v>
      </c>
    </row>
    <row r="31" spans="1:50" s="57" customFormat="1" ht="15" customHeight="1" x14ac:dyDescent="0.15">
      <c r="A31" s="129"/>
      <c r="B31" s="78"/>
      <c r="C31" s="95">
        <v>200</v>
      </c>
      <c r="D31" s="77"/>
      <c r="E31" s="159"/>
      <c r="F31" s="112"/>
      <c r="G31" s="112"/>
      <c r="H31" s="113"/>
      <c r="I31" s="45"/>
      <c r="J31" s="96">
        <f>SUM(J23,J25,J27,J29)</f>
        <v>50</v>
      </c>
      <c r="K31" s="46"/>
      <c r="L31" s="45"/>
      <c r="M31" s="96">
        <f>SUM(M23,M25,M27,M29)</f>
        <v>50</v>
      </c>
      <c r="N31" s="46"/>
      <c r="O31" s="45"/>
      <c r="P31" s="96">
        <f>SUM(P23,P25,P27,P29)</f>
        <v>50</v>
      </c>
      <c r="Q31" s="46"/>
      <c r="R31" s="45"/>
      <c r="S31" s="96">
        <f>SUM(S23,S25,S27,S29)</f>
        <v>50</v>
      </c>
      <c r="T31" s="46"/>
      <c r="U31" s="45"/>
      <c r="V31" s="96">
        <f>SUM(V23,V25,V27,V29)</f>
        <v>50</v>
      </c>
      <c r="W31" s="46"/>
      <c r="X31" s="45"/>
      <c r="Y31" s="96">
        <f>SUM(Y23,Y25,Y27,Y29)</f>
        <v>50</v>
      </c>
      <c r="Z31" s="46"/>
      <c r="AA31" s="45"/>
      <c r="AB31" s="96">
        <f>SUM(AB23,AB25,AB27,AB29)</f>
        <v>50</v>
      </c>
      <c r="AC31" s="46"/>
      <c r="AD31" s="45"/>
      <c r="AE31" s="96">
        <f>SUM(AE23,AE25,AE27,AE29)</f>
        <v>50</v>
      </c>
      <c r="AF31" s="46"/>
      <c r="AG31" s="45"/>
      <c r="AH31" s="96">
        <f>SUM(AH23,AH25,AH27,AH29)</f>
        <v>50</v>
      </c>
      <c r="AI31" s="46"/>
      <c r="AJ31" s="45"/>
      <c r="AK31" s="96">
        <f>SUM(AK23,AK25,AK27,AK29)</f>
        <v>50</v>
      </c>
      <c r="AL31" s="46"/>
      <c r="AM31" s="45"/>
      <c r="AN31" s="96">
        <f>SUM(AN23,AN25,AN27,AN29)</f>
        <v>50</v>
      </c>
      <c r="AO31" s="46"/>
      <c r="AP31" s="45"/>
      <c r="AQ31" s="96">
        <f>SUM(AQ23,AQ25,AQ27,AQ29)</f>
        <v>50</v>
      </c>
      <c r="AR31" s="46"/>
      <c r="AS31" s="45"/>
      <c r="AT31" s="96">
        <f>SUM(AT23,AT25,AT27,AT29)</f>
        <v>600</v>
      </c>
      <c r="AU31" s="79"/>
      <c r="AV31" s="78"/>
      <c r="AW31" s="95">
        <v>200</v>
      </c>
      <c r="AX31" s="77"/>
    </row>
    <row r="32" spans="1:50" s="57" customFormat="1" ht="15" customHeight="1" x14ac:dyDescent="0.15">
      <c r="A32" s="129"/>
      <c r="B32" s="9" t="s">
        <v>4</v>
      </c>
      <c r="C32" s="97">
        <v>0</v>
      </c>
      <c r="D32" s="10" t="s">
        <v>6</v>
      </c>
      <c r="E32" s="136" t="str">
        <f>CONCATENATE(A12,"計")</f>
        <v>令和５年度計</v>
      </c>
      <c r="F32" s="138"/>
      <c r="G32" s="138"/>
      <c r="H32" s="139"/>
      <c r="I32" s="70" t="s">
        <v>3</v>
      </c>
      <c r="J32" s="97">
        <v>50</v>
      </c>
      <c r="K32" s="71" t="s">
        <v>5</v>
      </c>
      <c r="L32" s="70" t="s">
        <v>3</v>
      </c>
      <c r="M32" s="97">
        <v>50</v>
      </c>
      <c r="N32" s="71" t="s">
        <v>5</v>
      </c>
      <c r="O32" s="70" t="s">
        <v>3</v>
      </c>
      <c r="P32" s="97">
        <v>50</v>
      </c>
      <c r="Q32" s="71" t="s">
        <v>5</v>
      </c>
      <c r="R32" s="70" t="s">
        <v>3</v>
      </c>
      <c r="S32" s="97">
        <v>50</v>
      </c>
      <c r="T32" s="71" t="s">
        <v>5</v>
      </c>
      <c r="U32" s="70" t="s">
        <v>3</v>
      </c>
      <c r="V32" s="97">
        <v>50</v>
      </c>
      <c r="W32" s="71" t="s">
        <v>5</v>
      </c>
      <c r="X32" s="70" t="s">
        <v>3</v>
      </c>
      <c r="Y32" s="97">
        <v>50</v>
      </c>
      <c r="Z32" s="71" t="s">
        <v>5</v>
      </c>
      <c r="AA32" s="70" t="s">
        <v>3</v>
      </c>
      <c r="AB32" s="97">
        <v>50</v>
      </c>
      <c r="AC32" s="71" t="s">
        <v>5</v>
      </c>
      <c r="AD32" s="70" t="s">
        <v>3</v>
      </c>
      <c r="AE32" s="97">
        <v>50</v>
      </c>
      <c r="AF32" s="71" t="s">
        <v>5</v>
      </c>
      <c r="AG32" s="70" t="s">
        <v>3</v>
      </c>
      <c r="AH32" s="97">
        <v>50</v>
      </c>
      <c r="AI32" s="71" t="s">
        <v>5</v>
      </c>
      <c r="AJ32" s="70" t="s">
        <v>3</v>
      </c>
      <c r="AK32" s="97">
        <v>50</v>
      </c>
      <c r="AL32" s="71" t="s">
        <v>5</v>
      </c>
      <c r="AM32" s="70" t="s">
        <v>3</v>
      </c>
      <c r="AN32" s="97">
        <v>50</v>
      </c>
      <c r="AO32" s="71" t="s">
        <v>5</v>
      </c>
      <c r="AP32" s="70" t="s">
        <v>3</v>
      </c>
      <c r="AQ32" s="97">
        <v>50</v>
      </c>
      <c r="AR32" s="71" t="s">
        <v>5</v>
      </c>
      <c r="AS32" s="70" t="s">
        <v>3</v>
      </c>
      <c r="AT32" s="97">
        <f>SUM(AT20,AT30)</f>
        <v>1750</v>
      </c>
      <c r="AU32" s="71" t="s">
        <v>5</v>
      </c>
      <c r="AV32" s="76" t="s">
        <v>3</v>
      </c>
      <c r="AW32" s="97">
        <v>0</v>
      </c>
      <c r="AX32" s="75" t="s">
        <v>5</v>
      </c>
    </row>
    <row r="33" spans="1:50" s="57" customFormat="1" ht="15" customHeight="1" x14ac:dyDescent="0.15">
      <c r="A33" s="130"/>
      <c r="B33" s="9"/>
      <c r="C33" s="97">
        <v>500</v>
      </c>
      <c r="D33" s="10"/>
      <c r="E33" s="137"/>
      <c r="F33" s="140"/>
      <c r="G33" s="140"/>
      <c r="H33" s="141"/>
      <c r="I33" s="13"/>
      <c r="J33" s="97">
        <v>50</v>
      </c>
      <c r="K33" s="12"/>
      <c r="L33" s="13"/>
      <c r="M33" s="97">
        <v>50</v>
      </c>
      <c r="N33" s="12"/>
      <c r="O33" s="13"/>
      <c r="P33" s="97">
        <v>50</v>
      </c>
      <c r="Q33" s="12"/>
      <c r="R33" s="13"/>
      <c r="S33" s="97">
        <v>50</v>
      </c>
      <c r="T33" s="12"/>
      <c r="U33" s="13"/>
      <c r="V33" s="97">
        <v>50</v>
      </c>
      <c r="W33" s="12"/>
      <c r="X33" s="13"/>
      <c r="Y33" s="97">
        <v>50</v>
      </c>
      <c r="Z33" s="12"/>
      <c r="AA33" s="13"/>
      <c r="AB33" s="97">
        <v>50</v>
      </c>
      <c r="AC33" s="12"/>
      <c r="AD33" s="13"/>
      <c r="AE33" s="97">
        <v>50</v>
      </c>
      <c r="AF33" s="12"/>
      <c r="AG33" s="13"/>
      <c r="AH33" s="97">
        <v>50</v>
      </c>
      <c r="AI33" s="12"/>
      <c r="AJ33" s="13"/>
      <c r="AK33" s="97">
        <v>50</v>
      </c>
      <c r="AL33" s="12"/>
      <c r="AM33" s="13"/>
      <c r="AN33" s="97">
        <v>50</v>
      </c>
      <c r="AO33" s="12"/>
      <c r="AP33" s="13"/>
      <c r="AQ33" s="97">
        <v>50</v>
      </c>
      <c r="AR33" s="12"/>
      <c r="AS33" s="13"/>
      <c r="AT33" s="97">
        <f>SUM(AT21,AT31)</f>
        <v>2350</v>
      </c>
      <c r="AU33" s="12"/>
      <c r="AV33" s="15"/>
      <c r="AW33" s="97">
        <v>500</v>
      </c>
      <c r="AX33" s="10"/>
    </row>
    <row r="34" spans="1:50" s="57" customFormat="1" ht="15" customHeight="1" x14ac:dyDescent="0.15">
      <c r="A34" s="102" t="str">
        <f>_xlfn.CONCAT("令和",IF(VALUE(MID(A3,3,SEARCH("年",A3,1)-3))&lt;10,DBCS(VALUE(MID(A3,3,SEARCH("年",A3,1)-3))),VALUE(MID(A3,3,SEARCH("年",A3,1)-3))),"年度")</f>
        <v>令和６年度</v>
      </c>
      <c r="B34" s="185"/>
      <c r="C34" s="186"/>
      <c r="D34" s="187"/>
      <c r="E34" s="154" t="s">
        <v>61</v>
      </c>
      <c r="F34" s="163" t="s">
        <v>57</v>
      </c>
      <c r="G34" s="163" t="s">
        <v>56</v>
      </c>
      <c r="H34" s="163" t="s">
        <v>55</v>
      </c>
      <c r="I34" s="87" t="s">
        <v>3</v>
      </c>
      <c r="J34" s="91">
        <v>50</v>
      </c>
      <c r="K34" s="89" t="s">
        <v>5</v>
      </c>
      <c r="L34" s="87" t="s">
        <v>3</v>
      </c>
      <c r="M34" s="91">
        <v>50</v>
      </c>
      <c r="N34" s="89" t="s">
        <v>5</v>
      </c>
      <c r="O34" s="87" t="s">
        <v>3</v>
      </c>
      <c r="P34" s="91">
        <v>50</v>
      </c>
      <c r="Q34" s="89" t="s">
        <v>5</v>
      </c>
      <c r="R34" s="87" t="s">
        <v>3</v>
      </c>
      <c r="S34" s="91">
        <v>50</v>
      </c>
      <c r="T34" s="89" t="s">
        <v>5</v>
      </c>
      <c r="U34" s="87" t="s">
        <v>3</v>
      </c>
      <c r="V34" s="91">
        <v>50</v>
      </c>
      <c r="W34" s="89" t="s">
        <v>5</v>
      </c>
      <c r="X34" s="87" t="s">
        <v>3</v>
      </c>
      <c r="Y34" s="91">
        <v>50</v>
      </c>
      <c r="Z34" s="89" t="s">
        <v>5</v>
      </c>
      <c r="AA34" s="87" t="s">
        <v>3</v>
      </c>
      <c r="AB34" s="91">
        <v>50</v>
      </c>
      <c r="AC34" s="89" t="s">
        <v>5</v>
      </c>
      <c r="AD34" s="87" t="s">
        <v>3</v>
      </c>
      <c r="AE34" s="91">
        <v>50</v>
      </c>
      <c r="AF34" s="89" t="s">
        <v>5</v>
      </c>
      <c r="AG34" s="87" t="s">
        <v>3</v>
      </c>
      <c r="AH34" s="91">
        <v>50</v>
      </c>
      <c r="AI34" s="89" t="s">
        <v>5</v>
      </c>
      <c r="AJ34" s="87" t="s">
        <v>3</v>
      </c>
      <c r="AK34" s="91">
        <v>50</v>
      </c>
      <c r="AL34" s="89" t="s">
        <v>5</v>
      </c>
      <c r="AM34" s="87" t="s">
        <v>3</v>
      </c>
      <c r="AN34" s="91">
        <v>50</v>
      </c>
      <c r="AO34" s="89" t="s">
        <v>5</v>
      </c>
      <c r="AP34" s="87" t="s">
        <v>3</v>
      </c>
      <c r="AQ34" s="91">
        <v>50</v>
      </c>
      <c r="AR34" s="89" t="s">
        <v>5</v>
      </c>
      <c r="AS34" s="87" t="s">
        <v>3</v>
      </c>
      <c r="AT34" s="91">
        <f>SUM(I34:AR34)</f>
        <v>600</v>
      </c>
      <c r="AU34" s="88" t="s">
        <v>5</v>
      </c>
      <c r="AV34" s="185"/>
      <c r="AW34" s="186"/>
      <c r="AX34" s="187"/>
    </row>
    <row r="35" spans="1:50" s="57" customFormat="1" ht="15" customHeight="1" x14ac:dyDescent="0.15">
      <c r="A35" s="103"/>
      <c r="B35" s="188"/>
      <c r="C35" s="189"/>
      <c r="D35" s="190"/>
      <c r="E35" s="155"/>
      <c r="F35" s="164"/>
      <c r="G35" s="164"/>
      <c r="H35" s="164"/>
      <c r="I35" s="67"/>
      <c r="J35" s="92">
        <v>100</v>
      </c>
      <c r="K35" s="69"/>
      <c r="L35" s="67"/>
      <c r="M35" s="92">
        <v>100</v>
      </c>
      <c r="N35" s="69"/>
      <c r="O35" s="67"/>
      <c r="P35" s="92">
        <v>100</v>
      </c>
      <c r="Q35" s="69"/>
      <c r="R35" s="67"/>
      <c r="S35" s="92">
        <v>100</v>
      </c>
      <c r="T35" s="69"/>
      <c r="U35" s="67"/>
      <c r="V35" s="92">
        <v>100</v>
      </c>
      <c r="W35" s="69"/>
      <c r="X35" s="67"/>
      <c r="Y35" s="92">
        <v>100</v>
      </c>
      <c r="Z35" s="69"/>
      <c r="AA35" s="67"/>
      <c r="AB35" s="92">
        <v>100</v>
      </c>
      <c r="AC35" s="69"/>
      <c r="AD35" s="67"/>
      <c r="AE35" s="92">
        <v>100</v>
      </c>
      <c r="AF35" s="69"/>
      <c r="AG35" s="67"/>
      <c r="AH35" s="92">
        <v>100</v>
      </c>
      <c r="AI35" s="69"/>
      <c r="AJ35" s="67"/>
      <c r="AK35" s="92">
        <v>100</v>
      </c>
      <c r="AL35" s="69"/>
      <c r="AM35" s="67"/>
      <c r="AN35" s="92">
        <v>100</v>
      </c>
      <c r="AO35" s="69"/>
      <c r="AP35" s="67"/>
      <c r="AQ35" s="92">
        <v>100</v>
      </c>
      <c r="AR35" s="69"/>
      <c r="AS35" s="67"/>
      <c r="AT35" s="92">
        <f>SUM(I35:AR35)</f>
        <v>1200</v>
      </c>
      <c r="AU35" s="68"/>
      <c r="AV35" s="188"/>
      <c r="AW35" s="189"/>
      <c r="AX35" s="190"/>
    </row>
    <row r="36" spans="1:50" s="57" customFormat="1" ht="15" customHeight="1" x14ac:dyDescent="0.15">
      <c r="A36" s="103"/>
      <c r="B36" s="188"/>
      <c r="C36" s="189"/>
      <c r="D36" s="190"/>
      <c r="E36" s="154" t="s">
        <v>61</v>
      </c>
      <c r="F36" s="163" t="s">
        <v>54</v>
      </c>
      <c r="G36" s="163" t="s">
        <v>53</v>
      </c>
      <c r="H36" s="163" t="s">
        <v>52</v>
      </c>
      <c r="I36" s="87" t="s">
        <v>3</v>
      </c>
      <c r="J36" s="91">
        <v>50</v>
      </c>
      <c r="K36" s="89" t="s">
        <v>5</v>
      </c>
      <c r="L36" s="87" t="s">
        <v>3</v>
      </c>
      <c r="M36" s="91">
        <v>50</v>
      </c>
      <c r="N36" s="89" t="s">
        <v>5</v>
      </c>
      <c r="O36" s="87" t="s">
        <v>3</v>
      </c>
      <c r="P36" s="91">
        <v>50</v>
      </c>
      <c r="Q36" s="89" t="s">
        <v>5</v>
      </c>
      <c r="R36" s="87" t="s">
        <v>3</v>
      </c>
      <c r="S36" s="91">
        <v>50</v>
      </c>
      <c r="T36" s="89" t="s">
        <v>5</v>
      </c>
      <c r="U36" s="87" t="s">
        <v>3</v>
      </c>
      <c r="V36" s="91">
        <v>50</v>
      </c>
      <c r="W36" s="89" t="s">
        <v>5</v>
      </c>
      <c r="X36" s="87" t="s">
        <v>3</v>
      </c>
      <c r="Y36" s="91">
        <v>50</v>
      </c>
      <c r="Z36" s="89" t="s">
        <v>5</v>
      </c>
      <c r="AA36" s="87" t="s">
        <v>3</v>
      </c>
      <c r="AB36" s="91">
        <v>50</v>
      </c>
      <c r="AC36" s="89" t="s">
        <v>5</v>
      </c>
      <c r="AD36" s="87" t="s">
        <v>3</v>
      </c>
      <c r="AE36" s="91">
        <v>50</v>
      </c>
      <c r="AF36" s="89" t="s">
        <v>5</v>
      </c>
      <c r="AG36" s="87" t="s">
        <v>3</v>
      </c>
      <c r="AH36" s="91">
        <v>50</v>
      </c>
      <c r="AI36" s="89" t="s">
        <v>5</v>
      </c>
      <c r="AJ36" s="87" t="s">
        <v>3</v>
      </c>
      <c r="AK36" s="91">
        <v>0</v>
      </c>
      <c r="AL36" s="89" t="s">
        <v>5</v>
      </c>
      <c r="AM36" s="87" t="s">
        <v>3</v>
      </c>
      <c r="AN36" s="91">
        <v>50</v>
      </c>
      <c r="AO36" s="89" t="s">
        <v>5</v>
      </c>
      <c r="AP36" s="87" t="s">
        <v>3</v>
      </c>
      <c r="AQ36" s="91">
        <v>50</v>
      </c>
      <c r="AR36" s="89" t="s">
        <v>5</v>
      </c>
      <c r="AS36" s="87" t="s">
        <v>3</v>
      </c>
      <c r="AT36" s="91">
        <f>SUM(I36:AR36)</f>
        <v>550</v>
      </c>
      <c r="AU36" s="88" t="s">
        <v>5</v>
      </c>
      <c r="AV36" s="188"/>
      <c r="AW36" s="189"/>
      <c r="AX36" s="190"/>
    </row>
    <row r="37" spans="1:50" s="57" customFormat="1" ht="15" customHeight="1" x14ac:dyDescent="0.15">
      <c r="A37" s="103"/>
      <c r="B37" s="188"/>
      <c r="C37" s="189"/>
      <c r="D37" s="190"/>
      <c r="E37" s="155"/>
      <c r="F37" s="164"/>
      <c r="G37" s="164"/>
      <c r="H37" s="164"/>
      <c r="I37" s="67"/>
      <c r="J37" s="92">
        <v>50</v>
      </c>
      <c r="K37" s="69"/>
      <c r="L37" s="67"/>
      <c r="M37" s="92">
        <v>50</v>
      </c>
      <c r="N37" s="69"/>
      <c r="O37" s="67"/>
      <c r="P37" s="92">
        <v>50</v>
      </c>
      <c r="Q37" s="69"/>
      <c r="R37" s="67"/>
      <c r="S37" s="92">
        <v>50</v>
      </c>
      <c r="T37" s="69"/>
      <c r="U37" s="67"/>
      <c r="V37" s="92">
        <v>50</v>
      </c>
      <c r="W37" s="69"/>
      <c r="X37" s="67"/>
      <c r="Y37" s="92">
        <v>50</v>
      </c>
      <c r="Z37" s="69"/>
      <c r="AA37" s="67"/>
      <c r="AB37" s="92">
        <v>50</v>
      </c>
      <c r="AC37" s="69"/>
      <c r="AD37" s="67"/>
      <c r="AE37" s="92">
        <v>50</v>
      </c>
      <c r="AF37" s="69"/>
      <c r="AG37" s="67"/>
      <c r="AH37" s="92">
        <v>50</v>
      </c>
      <c r="AI37" s="69"/>
      <c r="AJ37" s="67"/>
      <c r="AK37" s="92">
        <v>0</v>
      </c>
      <c r="AL37" s="69"/>
      <c r="AM37" s="67"/>
      <c r="AN37" s="92">
        <v>50</v>
      </c>
      <c r="AO37" s="69"/>
      <c r="AP37" s="67"/>
      <c r="AQ37" s="92">
        <v>50</v>
      </c>
      <c r="AR37" s="69"/>
      <c r="AS37" s="67"/>
      <c r="AT37" s="92">
        <f>SUM(I37:AR37)</f>
        <v>550</v>
      </c>
      <c r="AU37" s="68"/>
      <c r="AV37" s="188"/>
      <c r="AW37" s="189"/>
      <c r="AX37" s="190"/>
    </row>
    <row r="38" spans="1:50" s="57" customFormat="1" ht="15" customHeight="1" x14ac:dyDescent="0.15">
      <c r="A38" s="103"/>
      <c r="B38" s="188"/>
      <c r="C38" s="189"/>
      <c r="D38" s="190"/>
      <c r="E38" s="179"/>
      <c r="F38" s="160"/>
      <c r="G38" s="160"/>
      <c r="H38" s="160"/>
      <c r="I38" s="87" t="s">
        <v>3</v>
      </c>
      <c r="J38" s="91"/>
      <c r="K38" s="89" t="s">
        <v>5</v>
      </c>
      <c r="L38" s="87" t="s">
        <v>3</v>
      </c>
      <c r="M38" s="91"/>
      <c r="N38" s="89" t="s">
        <v>5</v>
      </c>
      <c r="O38" s="87" t="s">
        <v>3</v>
      </c>
      <c r="P38" s="91"/>
      <c r="Q38" s="89" t="s">
        <v>5</v>
      </c>
      <c r="R38" s="87" t="s">
        <v>3</v>
      </c>
      <c r="S38" s="91"/>
      <c r="T38" s="89" t="s">
        <v>5</v>
      </c>
      <c r="U38" s="87" t="s">
        <v>3</v>
      </c>
      <c r="V38" s="91"/>
      <c r="W38" s="89" t="s">
        <v>5</v>
      </c>
      <c r="X38" s="87" t="s">
        <v>3</v>
      </c>
      <c r="Y38" s="91"/>
      <c r="Z38" s="89" t="s">
        <v>5</v>
      </c>
      <c r="AA38" s="87" t="s">
        <v>3</v>
      </c>
      <c r="AB38" s="91"/>
      <c r="AC38" s="89" t="s">
        <v>5</v>
      </c>
      <c r="AD38" s="87" t="s">
        <v>3</v>
      </c>
      <c r="AE38" s="91"/>
      <c r="AF38" s="89" t="s">
        <v>5</v>
      </c>
      <c r="AG38" s="87" t="s">
        <v>3</v>
      </c>
      <c r="AH38" s="91"/>
      <c r="AI38" s="89" t="s">
        <v>5</v>
      </c>
      <c r="AJ38" s="87" t="s">
        <v>3</v>
      </c>
      <c r="AK38" s="91"/>
      <c r="AL38" s="89" t="s">
        <v>5</v>
      </c>
      <c r="AM38" s="87" t="s">
        <v>3</v>
      </c>
      <c r="AN38" s="91"/>
      <c r="AO38" s="89" t="s">
        <v>5</v>
      </c>
      <c r="AP38" s="87" t="s">
        <v>3</v>
      </c>
      <c r="AQ38" s="91"/>
      <c r="AR38" s="89" t="s">
        <v>5</v>
      </c>
      <c r="AS38" s="87" t="s">
        <v>3</v>
      </c>
      <c r="AT38" s="91"/>
      <c r="AU38" s="88" t="s">
        <v>5</v>
      </c>
      <c r="AV38" s="188"/>
      <c r="AW38" s="189"/>
      <c r="AX38" s="190"/>
    </row>
    <row r="39" spans="1:50" s="57" customFormat="1" ht="15" customHeight="1" x14ac:dyDescent="0.15">
      <c r="A39" s="103"/>
      <c r="B39" s="188"/>
      <c r="C39" s="189"/>
      <c r="D39" s="190"/>
      <c r="E39" s="180"/>
      <c r="F39" s="161"/>
      <c r="G39" s="161"/>
      <c r="H39" s="161"/>
      <c r="I39" s="67"/>
      <c r="J39" s="92"/>
      <c r="K39" s="69"/>
      <c r="L39" s="67"/>
      <c r="M39" s="92"/>
      <c r="N39" s="69"/>
      <c r="O39" s="67"/>
      <c r="P39" s="92"/>
      <c r="Q39" s="69"/>
      <c r="R39" s="67"/>
      <c r="S39" s="92"/>
      <c r="T39" s="69"/>
      <c r="U39" s="67"/>
      <c r="V39" s="92"/>
      <c r="W39" s="69"/>
      <c r="X39" s="67"/>
      <c r="Y39" s="92"/>
      <c r="Z39" s="69"/>
      <c r="AA39" s="67"/>
      <c r="AB39" s="92"/>
      <c r="AC39" s="69"/>
      <c r="AD39" s="67"/>
      <c r="AE39" s="92"/>
      <c r="AF39" s="69"/>
      <c r="AG39" s="67"/>
      <c r="AH39" s="92"/>
      <c r="AI39" s="69"/>
      <c r="AJ39" s="67"/>
      <c r="AK39" s="92"/>
      <c r="AL39" s="69"/>
      <c r="AM39" s="67"/>
      <c r="AN39" s="92"/>
      <c r="AO39" s="69"/>
      <c r="AP39" s="67"/>
      <c r="AQ39" s="92"/>
      <c r="AR39" s="69"/>
      <c r="AS39" s="67"/>
      <c r="AT39" s="92"/>
      <c r="AU39" s="68"/>
      <c r="AV39" s="188"/>
      <c r="AW39" s="189"/>
      <c r="AX39" s="190"/>
    </row>
    <row r="40" spans="1:50" s="57" customFormat="1" ht="15" customHeight="1" x14ac:dyDescent="0.15">
      <c r="A40" s="103"/>
      <c r="B40" s="188"/>
      <c r="C40" s="189"/>
      <c r="D40" s="190"/>
      <c r="E40" s="181"/>
      <c r="F40" s="160"/>
      <c r="G40" s="160"/>
      <c r="H40" s="160"/>
      <c r="I40" s="87" t="s">
        <v>3</v>
      </c>
      <c r="J40" s="91"/>
      <c r="K40" s="89" t="s">
        <v>5</v>
      </c>
      <c r="L40" s="87" t="s">
        <v>3</v>
      </c>
      <c r="M40" s="91"/>
      <c r="N40" s="89" t="s">
        <v>5</v>
      </c>
      <c r="O40" s="87" t="s">
        <v>3</v>
      </c>
      <c r="P40" s="91"/>
      <c r="Q40" s="89" t="s">
        <v>5</v>
      </c>
      <c r="R40" s="87" t="s">
        <v>3</v>
      </c>
      <c r="S40" s="91"/>
      <c r="T40" s="89" t="s">
        <v>5</v>
      </c>
      <c r="U40" s="87" t="s">
        <v>3</v>
      </c>
      <c r="V40" s="91"/>
      <c r="W40" s="89" t="s">
        <v>5</v>
      </c>
      <c r="X40" s="87" t="s">
        <v>3</v>
      </c>
      <c r="Y40" s="91"/>
      <c r="Z40" s="89" t="s">
        <v>5</v>
      </c>
      <c r="AA40" s="87" t="s">
        <v>3</v>
      </c>
      <c r="AB40" s="91"/>
      <c r="AC40" s="89" t="s">
        <v>5</v>
      </c>
      <c r="AD40" s="87" t="s">
        <v>3</v>
      </c>
      <c r="AE40" s="91"/>
      <c r="AF40" s="89" t="s">
        <v>5</v>
      </c>
      <c r="AG40" s="87" t="s">
        <v>3</v>
      </c>
      <c r="AH40" s="91"/>
      <c r="AI40" s="89" t="s">
        <v>5</v>
      </c>
      <c r="AJ40" s="87" t="s">
        <v>3</v>
      </c>
      <c r="AK40" s="91"/>
      <c r="AL40" s="89" t="s">
        <v>5</v>
      </c>
      <c r="AM40" s="87" t="s">
        <v>3</v>
      </c>
      <c r="AN40" s="91"/>
      <c r="AO40" s="89" t="s">
        <v>5</v>
      </c>
      <c r="AP40" s="87" t="s">
        <v>3</v>
      </c>
      <c r="AQ40" s="91"/>
      <c r="AR40" s="89" t="s">
        <v>5</v>
      </c>
      <c r="AS40" s="87" t="s">
        <v>3</v>
      </c>
      <c r="AT40" s="91"/>
      <c r="AU40" s="88" t="s">
        <v>5</v>
      </c>
      <c r="AV40" s="188"/>
      <c r="AW40" s="189"/>
      <c r="AX40" s="190"/>
    </row>
    <row r="41" spans="1:50" s="57" customFormat="1" ht="15" customHeight="1" x14ac:dyDescent="0.15">
      <c r="A41" s="103"/>
      <c r="B41" s="191"/>
      <c r="C41" s="192"/>
      <c r="D41" s="193"/>
      <c r="E41" s="182"/>
      <c r="F41" s="161"/>
      <c r="G41" s="161"/>
      <c r="H41" s="161"/>
      <c r="I41" s="67"/>
      <c r="J41" s="92"/>
      <c r="K41" s="69"/>
      <c r="L41" s="67"/>
      <c r="M41" s="92"/>
      <c r="N41" s="69"/>
      <c r="O41" s="67"/>
      <c r="P41" s="92"/>
      <c r="Q41" s="69"/>
      <c r="R41" s="67"/>
      <c r="S41" s="92"/>
      <c r="T41" s="69"/>
      <c r="U41" s="67"/>
      <c r="V41" s="92"/>
      <c r="W41" s="69"/>
      <c r="X41" s="67"/>
      <c r="Y41" s="92"/>
      <c r="Z41" s="69"/>
      <c r="AA41" s="67"/>
      <c r="AB41" s="92"/>
      <c r="AC41" s="69"/>
      <c r="AD41" s="67"/>
      <c r="AE41" s="92"/>
      <c r="AF41" s="69"/>
      <c r="AG41" s="67"/>
      <c r="AH41" s="92"/>
      <c r="AI41" s="69"/>
      <c r="AJ41" s="67"/>
      <c r="AK41" s="92"/>
      <c r="AL41" s="69"/>
      <c r="AM41" s="67"/>
      <c r="AN41" s="92"/>
      <c r="AO41" s="69"/>
      <c r="AP41" s="67"/>
      <c r="AQ41" s="92"/>
      <c r="AR41" s="69"/>
      <c r="AS41" s="67"/>
      <c r="AT41" s="92"/>
      <c r="AU41" s="68"/>
      <c r="AV41" s="191"/>
      <c r="AW41" s="192"/>
      <c r="AX41" s="193"/>
    </row>
    <row r="42" spans="1:50" s="57" customFormat="1" ht="15" customHeight="1" x14ac:dyDescent="0.15">
      <c r="A42" s="103"/>
      <c r="B42" s="83" t="s">
        <v>4</v>
      </c>
      <c r="C42" s="93">
        <v>0</v>
      </c>
      <c r="D42" s="80" t="s">
        <v>6</v>
      </c>
      <c r="E42" s="158" t="s">
        <v>61</v>
      </c>
      <c r="F42" s="110" t="s">
        <v>40</v>
      </c>
      <c r="G42" s="110"/>
      <c r="H42" s="111"/>
      <c r="I42" s="43" t="s">
        <v>3</v>
      </c>
      <c r="J42" s="94">
        <f>SUM(J34,J36,J38,J40)</f>
        <v>100</v>
      </c>
      <c r="K42" s="44" t="s">
        <v>5</v>
      </c>
      <c r="L42" s="43" t="s">
        <v>3</v>
      </c>
      <c r="M42" s="94">
        <f>SUM(M34,M36,M38,M40)</f>
        <v>100</v>
      </c>
      <c r="N42" s="44" t="s">
        <v>5</v>
      </c>
      <c r="O42" s="43" t="s">
        <v>3</v>
      </c>
      <c r="P42" s="94">
        <f>SUM(P34,P36,P38,P40)</f>
        <v>100</v>
      </c>
      <c r="Q42" s="44" t="s">
        <v>5</v>
      </c>
      <c r="R42" s="43" t="s">
        <v>3</v>
      </c>
      <c r="S42" s="94">
        <f>SUM(S34,S36,S38,S40)</f>
        <v>100</v>
      </c>
      <c r="T42" s="44" t="s">
        <v>5</v>
      </c>
      <c r="U42" s="43" t="s">
        <v>3</v>
      </c>
      <c r="V42" s="94">
        <f>SUM(V34,V36,V38,V40)</f>
        <v>100</v>
      </c>
      <c r="W42" s="44" t="s">
        <v>5</v>
      </c>
      <c r="X42" s="43" t="s">
        <v>3</v>
      </c>
      <c r="Y42" s="94">
        <f>SUM(Y34,Y36,Y38,Y40)</f>
        <v>100</v>
      </c>
      <c r="Z42" s="44" t="s">
        <v>5</v>
      </c>
      <c r="AA42" s="43" t="s">
        <v>3</v>
      </c>
      <c r="AB42" s="94">
        <f>SUM(AB34,AB36,AB38,AB40)</f>
        <v>100</v>
      </c>
      <c r="AC42" s="44" t="s">
        <v>5</v>
      </c>
      <c r="AD42" s="43" t="s">
        <v>3</v>
      </c>
      <c r="AE42" s="94">
        <f>SUM(AE34,AE36,AE38,AE40)</f>
        <v>100</v>
      </c>
      <c r="AF42" s="44" t="s">
        <v>5</v>
      </c>
      <c r="AG42" s="43" t="s">
        <v>3</v>
      </c>
      <c r="AH42" s="94">
        <f>SUM(AH34,AH36,AH38,AH40)</f>
        <v>100</v>
      </c>
      <c r="AI42" s="44" t="s">
        <v>5</v>
      </c>
      <c r="AJ42" s="43" t="s">
        <v>3</v>
      </c>
      <c r="AK42" s="94">
        <f>SUM(AK34,AK36,AK38,AK40)</f>
        <v>50</v>
      </c>
      <c r="AL42" s="44" t="s">
        <v>5</v>
      </c>
      <c r="AM42" s="43" t="s">
        <v>3</v>
      </c>
      <c r="AN42" s="94">
        <f>SUM(AN34,AN36,AN38,AN40)</f>
        <v>100</v>
      </c>
      <c r="AO42" s="44" t="s">
        <v>5</v>
      </c>
      <c r="AP42" s="43" t="s">
        <v>3</v>
      </c>
      <c r="AQ42" s="94">
        <f>SUM(AQ34,AQ36,AQ38,AQ40)</f>
        <v>100</v>
      </c>
      <c r="AR42" s="44" t="s">
        <v>5</v>
      </c>
      <c r="AS42" s="43" t="s">
        <v>3</v>
      </c>
      <c r="AT42" s="94">
        <f>SUM(AT34,AT36,AT38,AT40)</f>
        <v>1150</v>
      </c>
      <c r="AU42" s="82" t="s">
        <v>5</v>
      </c>
      <c r="AV42" s="81" t="s">
        <v>4</v>
      </c>
      <c r="AW42" s="93">
        <v>0</v>
      </c>
      <c r="AX42" s="80" t="s">
        <v>6</v>
      </c>
    </row>
    <row r="43" spans="1:50" s="57" customFormat="1" ht="15" customHeight="1" x14ac:dyDescent="0.15">
      <c r="A43" s="103"/>
      <c r="B43" s="78"/>
      <c r="C43" s="95">
        <v>300</v>
      </c>
      <c r="D43" s="77"/>
      <c r="E43" s="159"/>
      <c r="F43" s="112"/>
      <c r="G43" s="112"/>
      <c r="H43" s="113"/>
      <c r="I43" s="45"/>
      <c r="J43" s="96">
        <f>SUM(J35,J37,J39,J41)</f>
        <v>150</v>
      </c>
      <c r="K43" s="46"/>
      <c r="L43" s="45"/>
      <c r="M43" s="96">
        <f>SUM(M35,M37,M39,M41)</f>
        <v>150</v>
      </c>
      <c r="N43" s="46"/>
      <c r="O43" s="45"/>
      <c r="P43" s="96">
        <f>SUM(P35,P37,P39,P41)</f>
        <v>150</v>
      </c>
      <c r="Q43" s="46"/>
      <c r="R43" s="45"/>
      <c r="S43" s="96">
        <f>SUM(S35,S37,S39,S41)</f>
        <v>150</v>
      </c>
      <c r="T43" s="46"/>
      <c r="U43" s="45"/>
      <c r="V43" s="96">
        <f>SUM(V35,V37,V39,V41)</f>
        <v>150</v>
      </c>
      <c r="W43" s="46"/>
      <c r="X43" s="45"/>
      <c r="Y43" s="96">
        <f>SUM(Y35,Y37,Y39,Y41)</f>
        <v>150</v>
      </c>
      <c r="Z43" s="46"/>
      <c r="AA43" s="45"/>
      <c r="AB43" s="96">
        <f>SUM(AB35,AB37,AB39,AB41)</f>
        <v>150</v>
      </c>
      <c r="AC43" s="46"/>
      <c r="AD43" s="45"/>
      <c r="AE43" s="96">
        <f>SUM(AE35,AE37,AE39,AE41)</f>
        <v>150</v>
      </c>
      <c r="AF43" s="46"/>
      <c r="AG43" s="45"/>
      <c r="AH43" s="96">
        <f>SUM(AH35,AH37,AH39,AH41)</f>
        <v>150</v>
      </c>
      <c r="AI43" s="46"/>
      <c r="AJ43" s="45"/>
      <c r="AK43" s="96">
        <f>SUM(AK35,AK37,AK39,AK41)</f>
        <v>100</v>
      </c>
      <c r="AL43" s="46"/>
      <c r="AM43" s="45"/>
      <c r="AN43" s="96">
        <f>SUM(AN35,AN37,AN39,AN41)</f>
        <v>150</v>
      </c>
      <c r="AO43" s="46"/>
      <c r="AP43" s="45"/>
      <c r="AQ43" s="96">
        <f>SUM(AQ35,AQ37,AQ39,AQ41)</f>
        <v>150</v>
      </c>
      <c r="AR43" s="46"/>
      <c r="AS43" s="45"/>
      <c r="AT43" s="96">
        <f>SUM(AT35,AT37,AT39,AT41)</f>
        <v>1750</v>
      </c>
      <c r="AU43" s="79"/>
      <c r="AV43" s="78"/>
      <c r="AW43" s="95">
        <v>300</v>
      </c>
      <c r="AX43" s="77"/>
    </row>
    <row r="44" spans="1:50" s="57" customFormat="1" ht="15" customHeight="1" x14ac:dyDescent="0.15">
      <c r="A44" s="103"/>
      <c r="B44" s="185"/>
      <c r="C44" s="186"/>
      <c r="D44" s="187"/>
      <c r="E44" s="154" t="s">
        <v>62</v>
      </c>
      <c r="F44" s="163" t="s">
        <v>51</v>
      </c>
      <c r="G44" s="163" t="s">
        <v>50</v>
      </c>
      <c r="H44" s="163" t="s">
        <v>49</v>
      </c>
      <c r="I44" s="87" t="s">
        <v>3</v>
      </c>
      <c r="J44" s="91">
        <v>50</v>
      </c>
      <c r="K44" s="89" t="s">
        <v>5</v>
      </c>
      <c r="L44" s="87" t="s">
        <v>3</v>
      </c>
      <c r="M44" s="91">
        <v>50</v>
      </c>
      <c r="N44" s="89" t="s">
        <v>5</v>
      </c>
      <c r="O44" s="87" t="s">
        <v>3</v>
      </c>
      <c r="P44" s="91">
        <v>50</v>
      </c>
      <c r="Q44" s="89" t="s">
        <v>5</v>
      </c>
      <c r="R44" s="87" t="s">
        <v>3</v>
      </c>
      <c r="S44" s="91">
        <v>50</v>
      </c>
      <c r="T44" s="89" t="s">
        <v>5</v>
      </c>
      <c r="U44" s="87" t="s">
        <v>3</v>
      </c>
      <c r="V44" s="91">
        <v>50</v>
      </c>
      <c r="W44" s="89" t="s">
        <v>5</v>
      </c>
      <c r="X44" s="87" t="s">
        <v>3</v>
      </c>
      <c r="Y44" s="91">
        <v>50</v>
      </c>
      <c r="Z44" s="89" t="s">
        <v>5</v>
      </c>
      <c r="AA44" s="87" t="s">
        <v>3</v>
      </c>
      <c r="AB44" s="91">
        <v>50</v>
      </c>
      <c r="AC44" s="89" t="s">
        <v>5</v>
      </c>
      <c r="AD44" s="87" t="s">
        <v>3</v>
      </c>
      <c r="AE44" s="91">
        <v>50</v>
      </c>
      <c r="AF44" s="89" t="s">
        <v>5</v>
      </c>
      <c r="AG44" s="87" t="s">
        <v>3</v>
      </c>
      <c r="AH44" s="91">
        <v>50</v>
      </c>
      <c r="AI44" s="89" t="s">
        <v>5</v>
      </c>
      <c r="AJ44" s="87" t="s">
        <v>3</v>
      </c>
      <c r="AK44" s="91">
        <v>50</v>
      </c>
      <c r="AL44" s="89" t="s">
        <v>5</v>
      </c>
      <c r="AM44" s="87" t="s">
        <v>3</v>
      </c>
      <c r="AN44" s="91">
        <v>50</v>
      </c>
      <c r="AO44" s="89" t="s">
        <v>5</v>
      </c>
      <c r="AP44" s="87" t="s">
        <v>3</v>
      </c>
      <c r="AQ44" s="91">
        <v>50</v>
      </c>
      <c r="AR44" s="89" t="s">
        <v>5</v>
      </c>
      <c r="AS44" s="87" t="s">
        <v>3</v>
      </c>
      <c r="AT44" s="91">
        <f>SUM(I44:AR44)</f>
        <v>600</v>
      </c>
      <c r="AU44" s="88" t="s">
        <v>5</v>
      </c>
      <c r="AV44" s="185"/>
      <c r="AW44" s="186"/>
      <c r="AX44" s="187"/>
    </row>
    <row r="45" spans="1:50" s="57" customFormat="1" ht="15" customHeight="1" x14ac:dyDescent="0.15">
      <c r="A45" s="103"/>
      <c r="B45" s="188"/>
      <c r="C45" s="189"/>
      <c r="D45" s="190"/>
      <c r="E45" s="155"/>
      <c r="F45" s="164"/>
      <c r="G45" s="164"/>
      <c r="H45" s="164"/>
      <c r="I45" s="67"/>
      <c r="J45" s="92">
        <v>50</v>
      </c>
      <c r="K45" s="69"/>
      <c r="L45" s="67"/>
      <c r="M45" s="92">
        <v>50</v>
      </c>
      <c r="N45" s="69"/>
      <c r="O45" s="67"/>
      <c r="P45" s="92">
        <v>50</v>
      </c>
      <c r="Q45" s="69"/>
      <c r="R45" s="67"/>
      <c r="S45" s="92">
        <v>50</v>
      </c>
      <c r="T45" s="69"/>
      <c r="U45" s="67"/>
      <c r="V45" s="92">
        <v>50</v>
      </c>
      <c r="W45" s="69"/>
      <c r="X45" s="67"/>
      <c r="Y45" s="92">
        <v>50</v>
      </c>
      <c r="Z45" s="69"/>
      <c r="AA45" s="67"/>
      <c r="AB45" s="92">
        <v>50</v>
      </c>
      <c r="AC45" s="69"/>
      <c r="AD45" s="67"/>
      <c r="AE45" s="92">
        <v>50</v>
      </c>
      <c r="AF45" s="69"/>
      <c r="AG45" s="67"/>
      <c r="AH45" s="92">
        <v>50</v>
      </c>
      <c r="AI45" s="69"/>
      <c r="AJ45" s="67"/>
      <c r="AK45" s="92">
        <v>50</v>
      </c>
      <c r="AL45" s="69"/>
      <c r="AM45" s="67"/>
      <c r="AN45" s="92">
        <v>50</v>
      </c>
      <c r="AO45" s="69"/>
      <c r="AP45" s="67"/>
      <c r="AQ45" s="92">
        <v>50</v>
      </c>
      <c r="AR45" s="69"/>
      <c r="AS45" s="67"/>
      <c r="AT45" s="92">
        <f>SUM(I45:AR45)</f>
        <v>600</v>
      </c>
      <c r="AU45" s="68"/>
      <c r="AV45" s="188"/>
      <c r="AW45" s="189"/>
      <c r="AX45" s="190"/>
    </row>
    <row r="46" spans="1:50" s="57" customFormat="1" ht="15" customHeight="1" x14ac:dyDescent="0.15">
      <c r="A46" s="103"/>
      <c r="B46" s="188"/>
      <c r="C46" s="189"/>
      <c r="D46" s="190"/>
      <c r="E46" s="181"/>
      <c r="F46" s="160"/>
      <c r="G46" s="160"/>
      <c r="H46" s="160"/>
      <c r="I46" s="87" t="s">
        <v>3</v>
      </c>
      <c r="J46" s="91"/>
      <c r="K46" s="89" t="s">
        <v>5</v>
      </c>
      <c r="L46" s="87" t="s">
        <v>3</v>
      </c>
      <c r="M46" s="91"/>
      <c r="N46" s="89" t="s">
        <v>5</v>
      </c>
      <c r="O46" s="87" t="s">
        <v>3</v>
      </c>
      <c r="P46" s="91"/>
      <c r="Q46" s="89" t="s">
        <v>5</v>
      </c>
      <c r="R46" s="87" t="s">
        <v>3</v>
      </c>
      <c r="S46" s="91"/>
      <c r="T46" s="89" t="s">
        <v>5</v>
      </c>
      <c r="U46" s="87" t="s">
        <v>3</v>
      </c>
      <c r="V46" s="91"/>
      <c r="W46" s="89" t="s">
        <v>5</v>
      </c>
      <c r="X46" s="87" t="s">
        <v>3</v>
      </c>
      <c r="Y46" s="91"/>
      <c r="Z46" s="89" t="s">
        <v>5</v>
      </c>
      <c r="AA46" s="87" t="s">
        <v>3</v>
      </c>
      <c r="AB46" s="91"/>
      <c r="AC46" s="89" t="s">
        <v>5</v>
      </c>
      <c r="AD46" s="87" t="s">
        <v>3</v>
      </c>
      <c r="AE46" s="91"/>
      <c r="AF46" s="89" t="s">
        <v>5</v>
      </c>
      <c r="AG46" s="87" t="s">
        <v>3</v>
      </c>
      <c r="AH46" s="91"/>
      <c r="AI46" s="89" t="s">
        <v>5</v>
      </c>
      <c r="AJ46" s="87" t="s">
        <v>3</v>
      </c>
      <c r="AK46" s="91"/>
      <c r="AL46" s="89" t="s">
        <v>5</v>
      </c>
      <c r="AM46" s="87" t="s">
        <v>3</v>
      </c>
      <c r="AN46" s="91"/>
      <c r="AO46" s="89" t="s">
        <v>5</v>
      </c>
      <c r="AP46" s="87" t="s">
        <v>3</v>
      </c>
      <c r="AQ46" s="91"/>
      <c r="AR46" s="89" t="s">
        <v>5</v>
      </c>
      <c r="AS46" s="87" t="s">
        <v>3</v>
      </c>
      <c r="AT46" s="91"/>
      <c r="AU46" s="88" t="s">
        <v>5</v>
      </c>
      <c r="AV46" s="188"/>
      <c r="AW46" s="189"/>
      <c r="AX46" s="190"/>
    </row>
    <row r="47" spans="1:50" s="57" customFormat="1" ht="15" customHeight="1" x14ac:dyDescent="0.15">
      <c r="A47" s="103"/>
      <c r="B47" s="188"/>
      <c r="C47" s="189"/>
      <c r="D47" s="190"/>
      <c r="E47" s="182"/>
      <c r="F47" s="161"/>
      <c r="G47" s="161"/>
      <c r="H47" s="161"/>
      <c r="I47" s="67"/>
      <c r="J47" s="92"/>
      <c r="K47" s="69"/>
      <c r="L47" s="67"/>
      <c r="M47" s="92"/>
      <c r="N47" s="69"/>
      <c r="O47" s="67"/>
      <c r="P47" s="92"/>
      <c r="Q47" s="69"/>
      <c r="R47" s="67"/>
      <c r="S47" s="92"/>
      <c r="T47" s="69"/>
      <c r="U47" s="67"/>
      <c r="V47" s="92"/>
      <c r="W47" s="69"/>
      <c r="X47" s="67"/>
      <c r="Y47" s="92"/>
      <c r="Z47" s="69"/>
      <c r="AA47" s="67"/>
      <c r="AB47" s="92"/>
      <c r="AC47" s="69"/>
      <c r="AD47" s="67"/>
      <c r="AE47" s="92"/>
      <c r="AF47" s="69"/>
      <c r="AG47" s="67"/>
      <c r="AH47" s="92"/>
      <c r="AI47" s="69"/>
      <c r="AJ47" s="67"/>
      <c r="AK47" s="92"/>
      <c r="AL47" s="69"/>
      <c r="AM47" s="67"/>
      <c r="AN47" s="92"/>
      <c r="AO47" s="69"/>
      <c r="AP47" s="67"/>
      <c r="AQ47" s="92"/>
      <c r="AR47" s="69"/>
      <c r="AS47" s="67"/>
      <c r="AT47" s="92"/>
      <c r="AU47" s="68"/>
      <c r="AV47" s="188"/>
      <c r="AW47" s="189"/>
      <c r="AX47" s="190"/>
    </row>
    <row r="48" spans="1:50" s="57" customFormat="1" ht="15" customHeight="1" x14ac:dyDescent="0.15">
      <c r="A48" s="103"/>
      <c r="B48" s="188"/>
      <c r="C48" s="189"/>
      <c r="D48" s="190"/>
      <c r="E48" s="181"/>
      <c r="F48" s="160"/>
      <c r="G48" s="160"/>
      <c r="H48" s="160"/>
      <c r="I48" s="87" t="s">
        <v>3</v>
      </c>
      <c r="J48" s="91"/>
      <c r="K48" s="89" t="s">
        <v>5</v>
      </c>
      <c r="L48" s="87" t="s">
        <v>3</v>
      </c>
      <c r="M48" s="91"/>
      <c r="N48" s="89" t="s">
        <v>5</v>
      </c>
      <c r="O48" s="87" t="s">
        <v>3</v>
      </c>
      <c r="P48" s="91"/>
      <c r="Q48" s="89" t="s">
        <v>5</v>
      </c>
      <c r="R48" s="87" t="s">
        <v>3</v>
      </c>
      <c r="S48" s="91"/>
      <c r="T48" s="89" t="s">
        <v>5</v>
      </c>
      <c r="U48" s="87" t="s">
        <v>3</v>
      </c>
      <c r="V48" s="91"/>
      <c r="W48" s="89" t="s">
        <v>5</v>
      </c>
      <c r="X48" s="87" t="s">
        <v>3</v>
      </c>
      <c r="Y48" s="91"/>
      <c r="Z48" s="89" t="s">
        <v>5</v>
      </c>
      <c r="AA48" s="87" t="s">
        <v>3</v>
      </c>
      <c r="AB48" s="91"/>
      <c r="AC48" s="89" t="s">
        <v>5</v>
      </c>
      <c r="AD48" s="87" t="s">
        <v>3</v>
      </c>
      <c r="AE48" s="91"/>
      <c r="AF48" s="89" t="s">
        <v>5</v>
      </c>
      <c r="AG48" s="87" t="s">
        <v>3</v>
      </c>
      <c r="AH48" s="91"/>
      <c r="AI48" s="89" t="s">
        <v>5</v>
      </c>
      <c r="AJ48" s="87" t="s">
        <v>3</v>
      </c>
      <c r="AK48" s="91"/>
      <c r="AL48" s="89" t="s">
        <v>5</v>
      </c>
      <c r="AM48" s="87" t="s">
        <v>3</v>
      </c>
      <c r="AN48" s="91"/>
      <c r="AO48" s="89" t="s">
        <v>5</v>
      </c>
      <c r="AP48" s="87" t="s">
        <v>3</v>
      </c>
      <c r="AQ48" s="91"/>
      <c r="AR48" s="89" t="s">
        <v>5</v>
      </c>
      <c r="AS48" s="87" t="s">
        <v>3</v>
      </c>
      <c r="AT48" s="91"/>
      <c r="AU48" s="88" t="s">
        <v>5</v>
      </c>
      <c r="AV48" s="188"/>
      <c r="AW48" s="189"/>
      <c r="AX48" s="190"/>
    </row>
    <row r="49" spans="1:50" s="57" customFormat="1" ht="15" customHeight="1" x14ac:dyDescent="0.15">
      <c r="A49" s="103"/>
      <c r="B49" s="188"/>
      <c r="C49" s="189"/>
      <c r="D49" s="190"/>
      <c r="E49" s="182"/>
      <c r="F49" s="161"/>
      <c r="G49" s="161"/>
      <c r="H49" s="161"/>
      <c r="I49" s="67"/>
      <c r="J49" s="92"/>
      <c r="K49" s="69"/>
      <c r="L49" s="67"/>
      <c r="M49" s="92"/>
      <c r="N49" s="69"/>
      <c r="O49" s="67"/>
      <c r="P49" s="92"/>
      <c r="Q49" s="69"/>
      <c r="R49" s="67"/>
      <c r="S49" s="92"/>
      <c r="T49" s="69"/>
      <c r="U49" s="67"/>
      <c r="V49" s="92"/>
      <c r="W49" s="69"/>
      <c r="X49" s="67"/>
      <c r="Y49" s="92"/>
      <c r="Z49" s="69"/>
      <c r="AA49" s="67"/>
      <c r="AB49" s="92"/>
      <c r="AC49" s="69"/>
      <c r="AD49" s="67"/>
      <c r="AE49" s="92"/>
      <c r="AF49" s="69"/>
      <c r="AG49" s="67"/>
      <c r="AH49" s="92"/>
      <c r="AI49" s="69"/>
      <c r="AJ49" s="67"/>
      <c r="AK49" s="92"/>
      <c r="AL49" s="69"/>
      <c r="AM49" s="67"/>
      <c r="AN49" s="92"/>
      <c r="AO49" s="69"/>
      <c r="AP49" s="67"/>
      <c r="AQ49" s="92"/>
      <c r="AR49" s="69"/>
      <c r="AS49" s="67"/>
      <c r="AT49" s="92"/>
      <c r="AU49" s="68"/>
      <c r="AV49" s="188"/>
      <c r="AW49" s="189"/>
      <c r="AX49" s="190"/>
    </row>
    <row r="50" spans="1:50" s="57" customFormat="1" ht="15" customHeight="1" x14ac:dyDescent="0.15">
      <c r="A50" s="103"/>
      <c r="B50" s="188"/>
      <c r="C50" s="189"/>
      <c r="D50" s="190"/>
      <c r="E50" s="181"/>
      <c r="F50" s="160"/>
      <c r="G50" s="160"/>
      <c r="H50" s="160"/>
      <c r="I50" s="87" t="s">
        <v>3</v>
      </c>
      <c r="J50" s="91"/>
      <c r="K50" s="89" t="s">
        <v>5</v>
      </c>
      <c r="L50" s="87" t="s">
        <v>3</v>
      </c>
      <c r="M50" s="91"/>
      <c r="N50" s="89" t="s">
        <v>5</v>
      </c>
      <c r="O50" s="87" t="s">
        <v>3</v>
      </c>
      <c r="P50" s="91"/>
      <c r="Q50" s="89" t="s">
        <v>5</v>
      </c>
      <c r="R50" s="87" t="s">
        <v>3</v>
      </c>
      <c r="S50" s="91"/>
      <c r="T50" s="89" t="s">
        <v>5</v>
      </c>
      <c r="U50" s="87" t="s">
        <v>3</v>
      </c>
      <c r="V50" s="91"/>
      <c r="W50" s="89" t="s">
        <v>5</v>
      </c>
      <c r="X50" s="87" t="s">
        <v>3</v>
      </c>
      <c r="Y50" s="91"/>
      <c r="Z50" s="89" t="s">
        <v>5</v>
      </c>
      <c r="AA50" s="87" t="s">
        <v>3</v>
      </c>
      <c r="AB50" s="91"/>
      <c r="AC50" s="89" t="s">
        <v>5</v>
      </c>
      <c r="AD50" s="87" t="s">
        <v>3</v>
      </c>
      <c r="AE50" s="91"/>
      <c r="AF50" s="89" t="s">
        <v>5</v>
      </c>
      <c r="AG50" s="87" t="s">
        <v>3</v>
      </c>
      <c r="AH50" s="91"/>
      <c r="AI50" s="89" t="s">
        <v>5</v>
      </c>
      <c r="AJ50" s="87" t="s">
        <v>3</v>
      </c>
      <c r="AK50" s="91"/>
      <c r="AL50" s="89" t="s">
        <v>5</v>
      </c>
      <c r="AM50" s="87" t="s">
        <v>3</v>
      </c>
      <c r="AN50" s="91"/>
      <c r="AO50" s="89" t="s">
        <v>5</v>
      </c>
      <c r="AP50" s="87" t="s">
        <v>3</v>
      </c>
      <c r="AQ50" s="91"/>
      <c r="AR50" s="89" t="s">
        <v>5</v>
      </c>
      <c r="AS50" s="87" t="s">
        <v>3</v>
      </c>
      <c r="AT50" s="91"/>
      <c r="AU50" s="88" t="s">
        <v>5</v>
      </c>
      <c r="AV50" s="188"/>
      <c r="AW50" s="189"/>
      <c r="AX50" s="190"/>
    </row>
    <row r="51" spans="1:50" s="57" customFormat="1" ht="15" customHeight="1" x14ac:dyDescent="0.15">
      <c r="A51" s="103"/>
      <c r="B51" s="191"/>
      <c r="C51" s="192"/>
      <c r="D51" s="193"/>
      <c r="E51" s="182"/>
      <c r="F51" s="161"/>
      <c r="G51" s="161"/>
      <c r="H51" s="161"/>
      <c r="I51" s="67"/>
      <c r="J51" s="92"/>
      <c r="K51" s="69"/>
      <c r="L51" s="67"/>
      <c r="M51" s="92"/>
      <c r="N51" s="69"/>
      <c r="O51" s="67"/>
      <c r="P51" s="92"/>
      <c r="Q51" s="69"/>
      <c r="R51" s="67"/>
      <c r="S51" s="92"/>
      <c r="T51" s="69"/>
      <c r="U51" s="67"/>
      <c r="V51" s="92"/>
      <c r="W51" s="69"/>
      <c r="X51" s="67"/>
      <c r="Y51" s="92"/>
      <c r="Z51" s="69"/>
      <c r="AA51" s="67"/>
      <c r="AB51" s="92"/>
      <c r="AC51" s="69"/>
      <c r="AD51" s="67"/>
      <c r="AE51" s="92"/>
      <c r="AF51" s="69"/>
      <c r="AG51" s="67"/>
      <c r="AH51" s="92"/>
      <c r="AI51" s="69"/>
      <c r="AJ51" s="67"/>
      <c r="AK51" s="92"/>
      <c r="AL51" s="69"/>
      <c r="AM51" s="67"/>
      <c r="AN51" s="92"/>
      <c r="AO51" s="69"/>
      <c r="AP51" s="67"/>
      <c r="AQ51" s="92"/>
      <c r="AR51" s="69"/>
      <c r="AS51" s="67"/>
      <c r="AT51" s="92"/>
      <c r="AU51" s="68"/>
      <c r="AV51" s="191"/>
      <c r="AW51" s="192"/>
      <c r="AX51" s="193"/>
    </row>
    <row r="52" spans="1:50" s="57" customFormat="1" ht="15" customHeight="1" x14ac:dyDescent="0.15">
      <c r="A52" s="103"/>
      <c r="B52" s="81" t="s">
        <v>4</v>
      </c>
      <c r="C52" s="93">
        <v>0</v>
      </c>
      <c r="D52" s="80" t="s">
        <v>6</v>
      </c>
      <c r="E52" s="158" t="s">
        <v>62</v>
      </c>
      <c r="F52" s="110" t="s">
        <v>40</v>
      </c>
      <c r="G52" s="110"/>
      <c r="H52" s="111"/>
      <c r="I52" s="43" t="s">
        <v>3</v>
      </c>
      <c r="J52" s="94">
        <f>SUM(J44,J46,J48,J50)</f>
        <v>50</v>
      </c>
      <c r="K52" s="44" t="s">
        <v>5</v>
      </c>
      <c r="L52" s="43" t="s">
        <v>3</v>
      </c>
      <c r="M52" s="94">
        <f>SUM(M44,M46,M48,M50)</f>
        <v>50</v>
      </c>
      <c r="N52" s="44" t="s">
        <v>5</v>
      </c>
      <c r="O52" s="43" t="s">
        <v>3</v>
      </c>
      <c r="P52" s="94">
        <f>SUM(P44,P46,P48,P50)</f>
        <v>50</v>
      </c>
      <c r="Q52" s="44" t="s">
        <v>5</v>
      </c>
      <c r="R52" s="43" t="s">
        <v>3</v>
      </c>
      <c r="S52" s="94">
        <f>SUM(S44,S46,S48,S50)</f>
        <v>50</v>
      </c>
      <c r="T52" s="44" t="s">
        <v>5</v>
      </c>
      <c r="U52" s="43" t="s">
        <v>3</v>
      </c>
      <c r="V52" s="94">
        <f>SUM(V44,V46,V48,V50)</f>
        <v>50</v>
      </c>
      <c r="W52" s="44" t="s">
        <v>5</v>
      </c>
      <c r="X52" s="43" t="s">
        <v>3</v>
      </c>
      <c r="Y52" s="94">
        <f>SUM(Y44,Y46,Y48,Y50)</f>
        <v>50</v>
      </c>
      <c r="Z52" s="44" t="s">
        <v>5</v>
      </c>
      <c r="AA52" s="43" t="s">
        <v>3</v>
      </c>
      <c r="AB52" s="94">
        <f>SUM(AB44,AB46,AB48,AB50)</f>
        <v>50</v>
      </c>
      <c r="AC52" s="44" t="s">
        <v>5</v>
      </c>
      <c r="AD52" s="43" t="s">
        <v>3</v>
      </c>
      <c r="AE52" s="94">
        <f>SUM(AE44,AE46,AE48,AE50)</f>
        <v>50</v>
      </c>
      <c r="AF52" s="44" t="s">
        <v>5</v>
      </c>
      <c r="AG52" s="43" t="s">
        <v>3</v>
      </c>
      <c r="AH52" s="94">
        <f>SUM(AH44,AH46,AH48,AH50)</f>
        <v>50</v>
      </c>
      <c r="AI52" s="44" t="s">
        <v>5</v>
      </c>
      <c r="AJ52" s="43" t="s">
        <v>3</v>
      </c>
      <c r="AK52" s="94">
        <f>SUM(AK44,AK46,AK48,AK50)</f>
        <v>50</v>
      </c>
      <c r="AL52" s="44" t="s">
        <v>5</v>
      </c>
      <c r="AM52" s="43" t="s">
        <v>3</v>
      </c>
      <c r="AN52" s="94">
        <f>SUM(AN44,AN46,AN48,AN50)</f>
        <v>50</v>
      </c>
      <c r="AO52" s="44" t="s">
        <v>5</v>
      </c>
      <c r="AP52" s="43" t="s">
        <v>3</v>
      </c>
      <c r="AQ52" s="94">
        <f>SUM(AQ44,AQ46,AQ48,AQ50)</f>
        <v>50</v>
      </c>
      <c r="AR52" s="44" t="s">
        <v>5</v>
      </c>
      <c r="AS52" s="43" t="s">
        <v>3</v>
      </c>
      <c r="AT52" s="94">
        <f>SUM(AT44,AT46,AT48,AT50)</f>
        <v>600</v>
      </c>
      <c r="AU52" s="82" t="s">
        <v>5</v>
      </c>
      <c r="AV52" s="81" t="s">
        <v>4</v>
      </c>
      <c r="AW52" s="93">
        <v>0</v>
      </c>
      <c r="AX52" s="80" t="s">
        <v>6</v>
      </c>
    </row>
    <row r="53" spans="1:50" s="57" customFormat="1" ht="15" customHeight="1" x14ac:dyDescent="0.15">
      <c r="A53" s="103"/>
      <c r="B53" s="78"/>
      <c r="C53" s="95">
        <v>200</v>
      </c>
      <c r="D53" s="77"/>
      <c r="E53" s="159"/>
      <c r="F53" s="112"/>
      <c r="G53" s="112"/>
      <c r="H53" s="113"/>
      <c r="I53" s="45"/>
      <c r="J53" s="96">
        <f>SUM(J45,J47,J49,J51)</f>
        <v>50</v>
      </c>
      <c r="K53" s="46"/>
      <c r="L53" s="45"/>
      <c r="M53" s="96">
        <f>SUM(M45,M47,M49,M51)</f>
        <v>50</v>
      </c>
      <c r="N53" s="46"/>
      <c r="O53" s="45"/>
      <c r="P53" s="96">
        <f>SUM(P45,P47,P49,P51)</f>
        <v>50</v>
      </c>
      <c r="Q53" s="46"/>
      <c r="R53" s="45"/>
      <c r="S53" s="96">
        <f>SUM(S45,S47,S49,S51)</f>
        <v>50</v>
      </c>
      <c r="T53" s="46"/>
      <c r="U53" s="45"/>
      <c r="V53" s="96">
        <f>SUM(V45,V47,V49,V51)</f>
        <v>50</v>
      </c>
      <c r="W53" s="46"/>
      <c r="X53" s="45"/>
      <c r="Y53" s="96">
        <f>SUM(Y45,Y47,Y49,Y51)</f>
        <v>50</v>
      </c>
      <c r="Z53" s="46"/>
      <c r="AA53" s="45"/>
      <c r="AB53" s="96">
        <f>SUM(AB45,AB47,AB49,AB51)</f>
        <v>50</v>
      </c>
      <c r="AC53" s="46"/>
      <c r="AD53" s="45"/>
      <c r="AE53" s="96">
        <f>SUM(AE45,AE47,AE49,AE51)</f>
        <v>50</v>
      </c>
      <c r="AF53" s="46"/>
      <c r="AG53" s="45"/>
      <c r="AH53" s="96">
        <f>SUM(AH45,AH47,AH49,AH51)</f>
        <v>50</v>
      </c>
      <c r="AI53" s="46"/>
      <c r="AJ53" s="45"/>
      <c r="AK53" s="96">
        <f>SUM(AK45,AK47,AK49,AK51)</f>
        <v>50</v>
      </c>
      <c r="AL53" s="46"/>
      <c r="AM53" s="45"/>
      <c r="AN53" s="96">
        <f>SUM(AN45,AN47,AN49,AN51)</f>
        <v>50</v>
      </c>
      <c r="AO53" s="46"/>
      <c r="AP53" s="45"/>
      <c r="AQ53" s="96">
        <f>SUM(AQ45,AQ47,AQ49,AQ51)</f>
        <v>50</v>
      </c>
      <c r="AR53" s="46"/>
      <c r="AS53" s="45"/>
      <c r="AT53" s="96">
        <f>SUM(AT45,AT47,AT49,AT51)</f>
        <v>600</v>
      </c>
      <c r="AU53" s="79"/>
      <c r="AV53" s="78"/>
      <c r="AW53" s="95">
        <v>200</v>
      </c>
      <c r="AX53" s="77"/>
    </row>
    <row r="54" spans="1:50" s="57" customFormat="1" ht="15" customHeight="1" x14ac:dyDescent="0.15">
      <c r="A54" s="103"/>
      <c r="B54" s="9" t="s">
        <v>4</v>
      </c>
      <c r="C54" s="97">
        <v>0</v>
      </c>
      <c r="D54" s="10" t="s">
        <v>6</v>
      </c>
      <c r="E54" s="136" t="str">
        <f>CONCATENATE(A34,"計")</f>
        <v>令和６年度計</v>
      </c>
      <c r="F54" s="138"/>
      <c r="G54" s="138"/>
      <c r="H54" s="139"/>
      <c r="I54" s="70" t="s">
        <v>3</v>
      </c>
      <c r="J54" s="97">
        <f>SUM(J42,J52)</f>
        <v>150</v>
      </c>
      <c r="K54" s="71" t="s">
        <v>5</v>
      </c>
      <c r="L54" s="70" t="s">
        <v>3</v>
      </c>
      <c r="M54" s="97">
        <f>SUM(M42,M52)</f>
        <v>150</v>
      </c>
      <c r="N54" s="71" t="s">
        <v>5</v>
      </c>
      <c r="O54" s="70" t="s">
        <v>3</v>
      </c>
      <c r="P54" s="97">
        <f>SUM(P42,P52)</f>
        <v>150</v>
      </c>
      <c r="Q54" s="71" t="s">
        <v>5</v>
      </c>
      <c r="R54" s="70" t="s">
        <v>3</v>
      </c>
      <c r="S54" s="97">
        <f>SUM(S42,S52)</f>
        <v>150</v>
      </c>
      <c r="T54" s="71" t="s">
        <v>5</v>
      </c>
      <c r="U54" s="70" t="s">
        <v>3</v>
      </c>
      <c r="V54" s="97">
        <f>SUM(V42,V52)</f>
        <v>150</v>
      </c>
      <c r="W54" s="71" t="s">
        <v>5</v>
      </c>
      <c r="X54" s="70" t="s">
        <v>3</v>
      </c>
      <c r="Y54" s="97">
        <f>SUM(Y42,Y52)</f>
        <v>150</v>
      </c>
      <c r="Z54" s="71" t="s">
        <v>5</v>
      </c>
      <c r="AA54" s="70" t="s">
        <v>3</v>
      </c>
      <c r="AB54" s="97">
        <f>SUM(AB42,AB52)</f>
        <v>150</v>
      </c>
      <c r="AC54" s="71" t="s">
        <v>5</v>
      </c>
      <c r="AD54" s="70" t="s">
        <v>3</v>
      </c>
      <c r="AE54" s="97">
        <f>SUM(AE42,AE52)</f>
        <v>150</v>
      </c>
      <c r="AF54" s="71" t="s">
        <v>5</v>
      </c>
      <c r="AG54" s="70" t="s">
        <v>3</v>
      </c>
      <c r="AH54" s="97">
        <f>SUM(AH42,AH52)</f>
        <v>150</v>
      </c>
      <c r="AI54" s="71" t="s">
        <v>5</v>
      </c>
      <c r="AJ54" s="70" t="s">
        <v>3</v>
      </c>
      <c r="AK54" s="97">
        <f>SUM(AK42,AK52)</f>
        <v>100</v>
      </c>
      <c r="AL54" s="71" t="s">
        <v>5</v>
      </c>
      <c r="AM54" s="70" t="s">
        <v>3</v>
      </c>
      <c r="AN54" s="97">
        <f>SUM(AN42,AN52)</f>
        <v>150</v>
      </c>
      <c r="AO54" s="71" t="s">
        <v>5</v>
      </c>
      <c r="AP54" s="70" t="s">
        <v>3</v>
      </c>
      <c r="AQ54" s="97">
        <f>SUM(AQ42,AQ52)</f>
        <v>150</v>
      </c>
      <c r="AR54" s="71" t="s">
        <v>5</v>
      </c>
      <c r="AS54" s="70" t="s">
        <v>3</v>
      </c>
      <c r="AT54" s="97">
        <f>SUM(AT42,AT52)</f>
        <v>1750</v>
      </c>
      <c r="AU54" s="71" t="s">
        <v>5</v>
      </c>
      <c r="AV54" s="76" t="s">
        <v>3</v>
      </c>
      <c r="AW54" s="97">
        <v>0</v>
      </c>
      <c r="AX54" s="75" t="s">
        <v>5</v>
      </c>
    </row>
    <row r="55" spans="1:50" s="57" customFormat="1" ht="15" customHeight="1" x14ac:dyDescent="0.15">
      <c r="A55" s="104"/>
      <c r="B55" s="84"/>
      <c r="C55" s="98">
        <v>500</v>
      </c>
      <c r="D55" s="12"/>
      <c r="E55" s="137"/>
      <c r="F55" s="140"/>
      <c r="G55" s="140"/>
      <c r="H55" s="141"/>
      <c r="I55" s="13"/>
      <c r="J55" s="98">
        <f>SUM(J43,J53)</f>
        <v>200</v>
      </c>
      <c r="K55" s="12"/>
      <c r="L55" s="13"/>
      <c r="M55" s="98">
        <f>SUM(M43,M53)</f>
        <v>200</v>
      </c>
      <c r="N55" s="12"/>
      <c r="O55" s="13"/>
      <c r="P55" s="98">
        <f>SUM(P43,P53)</f>
        <v>200</v>
      </c>
      <c r="Q55" s="12"/>
      <c r="R55" s="13"/>
      <c r="S55" s="98">
        <f>SUM(S43,S53)</f>
        <v>200</v>
      </c>
      <c r="T55" s="12"/>
      <c r="U55" s="13"/>
      <c r="V55" s="98">
        <f>SUM(V43,V53)</f>
        <v>200</v>
      </c>
      <c r="W55" s="12"/>
      <c r="X55" s="13"/>
      <c r="Y55" s="98">
        <f>SUM(Y43,Y53)</f>
        <v>200</v>
      </c>
      <c r="Z55" s="12"/>
      <c r="AA55" s="13"/>
      <c r="AB55" s="98">
        <f>SUM(AB43,AB53)</f>
        <v>200</v>
      </c>
      <c r="AC55" s="12"/>
      <c r="AD55" s="13"/>
      <c r="AE55" s="98">
        <f>SUM(AE43,AE53)</f>
        <v>200</v>
      </c>
      <c r="AF55" s="12"/>
      <c r="AG55" s="13"/>
      <c r="AH55" s="98">
        <f>SUM(AH43,AH53)</f>
        <v>200</v>
      </c>
      <c r="AI55" s="12"/>
      <c r="AJ55" s="13"/>
      <c r="AK55" s="98">
        <f>SUM(AK43,AK53)</f>
        <v>150</v>
      </c>
      <c r="AL55" s="12"/>
      <c r="AM55" s="13"/>
      <c r="AN55" s="98">
        <f>SUM(AN43,AN53)</f>
        <v>200</v>
      </c>
      <c r="AO55" s="12"/>
      <c r="AP55" s="13"/>
      <c r="AQ55" s="98">
        <f>SUM(AQ43,AQ53)</f>
        <v>200</v>
      </c>
      <c r="AR55" s="12"/>
      <c r="AS55" s="13"/>
      <c r="AT55" s="98">
        <f>SUM(AT43,AT53)</f>
        <v>2350</v>
      </c>
      <c r="AU55" s="12"/>
      <c r="AV55" s="13"/>
      <c r="AW55" s="98">
        <v>500</v>
      </c>
      <c r="AX55" s="12"/>
    </row>
    <row r="56" spans="1:50" s="57" customFormat="1" ht="15" customHeight="1" x14ac:dyDescent="0.15">
      <c r="A56" s="184" t="s">
        <v>1</v>
      </c>
      <c r="B56" s="184"/>
      <c r="C56" s="57" t="str">
        <f>_xlfn.CONCAT("　数量は２段書きとし下段にはすべての",IF(COUNTIF(A2,"*欧州連合*")=1,"EU",IF(COUNTIF(A2,"*環太平洋パートナーシップ*")=1,"CPTPP",IF(COUNTIF(A2,"*アメリカ合衆国*")=1,"米国",FALSE))),"産",MID(A3,SEARCH(" ",A3,1)+1,LEN(A3)-SEARCH(" ",A3,1)),"の販売・使用実績及び計画を記載する。また、上段（　）内に関税割当を使用した（する）輸入物品に関する販売・使用実績及び計画を内数で記載する。")</f>
        <v>　数量は２段書きとし下段にはすべてのEU産主として小麦で作られた調製食料品の販売・使用実績及び計画を記載する。また、上段（　）内に関税割当を使用した（する）輸入物品に関する販売・使用実績及び計画を内数で記載する。</v>
      </c>
      <c r="D56" s="73"/>
      <c r="E56" s="74"/>
      <c r="F56" s="74"/>
      <c r="G56" s="74"/>
      <c r="H56" s="74"/>
      <c r="I56" s="73"/>
      <c r="J56" s="22"/>
      <c r="K56" s="73"/>
      <c r="L56" s="73"/>
      <c r="M56" s="22"/>
      <c r="N56" s="73"/>
      <c r="O56" s="73"/>
      <c r="P56" s="22"/>
      <c r="Q56" s="73"/>
      <c r="R56" s="73"/>
      <c r="S56" s="22"/>
      <c r="T56" s="73"/>
      <c r="U56" s="73"/>
      <c r="V56" s="22"/>
      <c r="W56" s="73"/>
      <c r="X56" s="73"/>
      <c r="Y56" s="22"/>
      <c r="Z56" s="73"/>
      <c r="AA56" s="73"/>
      <c r="AB56" s="22"/>
      <c r="AC56" s="73"/>
      <c r="AD56" s="73"/>
      <c r="AE56" s="22"/>
      <c r="AF56" s="73"/>
      <c r="AG56" s="73"/>
      <c r="AH56" s="22"/>
      <c r="AI56" s="73"/>
      <c r="AJ56" s="73"/>
      <c r="AK56" s="22"/>
      <c r="AL56" s="73"/>
      <c r="AM56" s="73"/>
      <c r="AN56" s="22"/>
      <c r="AO56" s="73"/>
      <c r="AP56" s="73"/>
      <c r="AQ56" s="22"/>
      <c r="AR56" s="73"/>
      <c r="AS56" s="73"/>
      <c r="AT56" s="22"/>
      <c r="AU56" s="73"/>
      <c r="AV56" s="73"/>
      <c r="AW56" s="22"/>
      <c r="AX56" s="73"/>
    </row>
    <row r="57" spans="1:50" s="57" customFormat="1" ht="15" customHeight="1" x14ac:dyDescent="0.15">
      <c r="A57" s="151" t="s">
        <v>2</v>
      </c>
      <c r="B57" s="151"/>
      <c r="C57" s="57" t="s">
        <v>64</v>
      </c>
      <c r="E57" s="72"/>
      <c r="F57" s="72"/>
      <c r="G57" s="72"/>
      <c r="H57" s="72"/>
      <c r="J57" s="23"/>
      <c r="M57" s="23"/>
      <c r="P57" s="23"/>
      <c r="S57" s="23"/>
      <c r="V57" s="23"/>
      <c r="Y57" s="23"/>
      <c r="AB57" s="23"/>
      <c r="AE57" s="23"/>
      <c r="AH57" s="23"/>
      <c r="AK57" s="23"/>
      <c r="AN57" s="23"/>
      <c r="AQ57" s="23"/>
      <c r="AT57" s="23"/>
      <c r="AW57" s="23"/>
    </row>
    <row r="58" spans="1:50" s="57" customFormat="1" ht="15" customHeight="1" x14ac:dyDescent="0.15">
      <c r="A58" s="151" t="s">
        <v>34</v>
      </c>
      <c r="B58" s="151"/>
      <c r="C58" s="57" t="s">
        <v>47</v>
      </c>
      <c r="E58" s="72"/>
      <c r="F58" s="72"/>
      <c r="G58" s="72"/>
      <c r="H58" s="72"/>
      <c r="J58" s="23"/>
      <c r="M58" s="23"/>
      <c r="P58" s="23"/>
      <c r="S58" s="23"/>
      <c r="V58" s="23"/>
      <c r="Y58" s="23"/>
      <c r="AB58" s="23"/>
      <c r="AE58" s="23"/>
      <c r="AH58" s="23"/>
      <c r="AK58" s="23"/>
      <c r="AN58" s="23"/>
      <c r="AQ58" s="23"/>
      <c r="AT58" s="23"/>
      <c r="AW58" s="23"/>
    </row>
    <row r="59" spans="1:50" s="57" customFormat="1" ht="15" customHeight="1" x14ac:dyDescent="0.15">
      <c r="A59" s="151" t="s">
        <v>35</v>
      </c>
      <c r="B59" s="151"/>
      <c r="C59" s="57" t="s">
        <v>9</v>
      </c>
      <c r="E59" s="72"/>
      <c r="F59" s="72"/>
      <c r="G59" s="72"/>
      <c r="H59" s="72"/>
      <c r="J59" s="23"/>
      <c r="M59" s="23"/>
      <c r="P59" s="23"/>
      <c r="S59" s="23"/>
      <c r="V59" s="23"/>
      <c r="Y59" s="23"/>
      <c r="AB59" s="23"/>
      <c r="AE59" s="23"/>
      <c r="AH59" s="23"/>
      <c r="AK59" s="23"/>
      <c r="AN59" s="23"/>
      <c r="AQ59" s="23"/>
      <c r="AT59" s="23"/>
      <c r="AW59" s="23"/>
    </row>
    <row r="60" spans="1:50" s="57" customFormat="1" ht="15" customHeight="1" x14ac:dyDescent="0.15">
      <c r="A60" s="151" t="s">
        <v>36</v>
      </c>
      <c r="B60" s="151"/>
      <c r="C60" s="57" t="s">
        <v>31</v>
      </c>
      <c r="E60" s="72"/>
      <c r="F60" s="72"/>
      <c r="G60" s="72"/>
      <c r="H60" s="72"/>
      <c r="J60" s="23"/>
      <c r="M60" s="23"/>
      <c r="P60" s="23"/>
      <c r="S60" s="23"/>
      <c r="V60" s="23"/>
      <c r="Y60" s="23"/>
      <c r="AB60" s="23"/>
      <c r="AE60" s="23"/>
      <c r="AH60" s="23"/>
      <c r="AK60" s="23"/>
      <c r="AN60" s="23"/>
      <c r="AQ60" s="23"/>
      <c r="AT60" s="23"/>
      <c r="AW60" s="23"/>
    </row>
    <row r="61" spans="1:50" s="57" customFormat="1" ht="15" customHeight="1" x14ac:dyDescent="0.15">
      <c r="A61" s="151" t="s">
        <v>37</v>
      </c>
      <c r="B61" s="151"/>
      <c r="C61" s="57" t="s">
        <v>33</v>
      </c>
      <c r="E61" s="72"/>
      <c r="F61" s="72"/>
      <c r="G61" s="72"/>
      <c r="H61" s="72"/>
      <c r="J61" s="23"/>
      <c r="M61" s="23"/>
      <c r="P61" s="23"/>
      <c r="S61" s="23"/>
      <c r="V61" s="23"/>
      <c r="Y61" s="23"/>
      <c r="AB61" s="23"/>
      <c r="AE61" s="23"/>
      <c r="AH61" s="23"/>
      <c r="AK61" s="23"/>
      <c r="AN61" s="23"/>
      <c r="AQ61" s="23"/>
      <c r="AT61" s="23"/>
      <c r="AW61" s="23"/>
    </row>
    <row r="62" spans="1:50" s="57" customFormat="1" ht="13.5" customHeight="1" x14ac:dyDescent="0.15">
      <c r="A62" s="151" t="s">
        <v>38</v>
      </c>
      <c r="B62" s="151"/>
      <c r="C62" s="57" t="s">
        <v>67</v>
      </c>
      <c r="D62" s="99"/>
      <c r="E62" s="99"/>
      <c r="F62" s="99"/>
      <c r="G62" s="99"/>
      <c r="H62" s="99"/>
      <c r="I62" s="99"/>
      <c r="J62" s="99"/>
      <c r="K62" s="99"/>
      <c r="L62" s="99"/>
      <c r="M62" s="99"/>
      <c r="N62" s="99"/>
      <c r="O62" s="99"/>
      <c r="P62" s="99"/>
      <c r="Q62" s="99"/>
      <c r="R62" s="99"/>
      <c r="S62" s="99"/>
      <c r="T62" s="99"/>
      <c r="U62" s="99"/>
      <c r="V62" s="99"/>
      <c r="W62" s="99"/>
      <c r="X62" s="99"/>
      <c r="Y62" s="99"/>
      <c r="Z62" s="99"/>
      <c r="AA62" s="99"/>
      <c r="AB62" s="99"/>
      <c r="AC62" s="99"/>
      <c r="AD62" s="99"/>
      <c r="AE62" s="99"/>
      <c r="AF62" s="99"/>
      <c r="AG62" s="99"/>
      <c r="AH62" s="99"/>
      <c r="AI62" s="99"/>
      <c r="AJ62" s="99"/>
      <c r="AK62" s="99"/>
      <c r="AL62" s="99"/>
      <c r="AM62" s="99"/>
      <c r="AN62" s="99"/>
      <c r="AO62" s="99"/>
      <c r="AP62" s="99"/>
      <c r="AQ62" s="99"/>
      <c r="AR62" s="99"/>
      <c r="AS62" s="99"/>
      <c r="AT62" s="99"/>
      <c r="AU62" s="99"/>
      <c r="AV62" s="99"/>
      <c r="AW62" s="99"/>
      <c r="AX62" s="99"/>
    </row>
  </sheetData>
  <mergeCells count="122">
    <mergeCell ref="AV12:AX19"/>
    <mergeCell ref="AV22:AX29"/>
    <mergeCell ref="AV34:AX41"/>
    <mergeCell ref="AV44:AX51"/>
    <mergeCell ref="F22:F23"/>
    <mergeCell ref="H34:H35"/>
    <mergeCell ref="F36:F37"/>
    <mergeCell ref="F38:F39"/>
    <mergeCell ref="G36:G37"/>
    <mergeCell ref="H36:H37"/>
    <mergeCell ref="G44:G45"/>
    <mergeCell ref="G38:G39"/>
    <mergeCell ref="G24:G25"/>
    <mergeCell ref="H24:H25"/>
    <mergeCell ref="F26:F27"/>
    <mergeCell ref="G26:G27"/>
    <mergeCell ref="H26:H27"/>
    <mergeCell ref="G22:G23"/>
    <mergeCell ref="H22:H23"/>
    <mergeCell ref="F42:H43"/>
    <mergeCell ref="G48:G49"/>
    <mergeCell ref="H48:H49"/>
    <mergeCell ref="F34:F35"/>
    <mergeCell ref="G34:G35"/>
    <mergeCell ref="A61:B61"/>
    <mergeCell ref="A56:B56"/>
    <mergeCell ref="A57:B57"/>
    <mergeCell ref="A34:A55"/>
    <mergeCell ref="O11:Q11"/>
    <mergeCell ref="R11:T11"/>
    <mergeCell ref="I11:K11"/>
    <mergeCell ref="L11:N11"/>
    <mergeCell ref="F50:F51"/>
    <mergeCell ref="G40:G41"/>
    <mergeCell ref="F46:F47"/>
    <mergeCell ref="F48:F49"/>
    <mergeCell ref="H44:H45"/>
    <mergeCell ref="F52:H53"/>
    <mergeCell ref="A59:B59"/>
    <mergeCell ref="A58:B58"/>
    <mergeCell ref="B12:D19"/>
    <mergeCell ref="B22:D29"/>
    <mergeCell ref="B34:D41"/>
    <mergeCell ref="B44:D51"/>
    <mergeCell ref="E44:E45"/>
    <mergeCell ref="E46:E47"/>
    <mergeCell ref="E48:E49"/>
    <mergeCell ref="E50:E51"/>
    <mergeCell ref="H38:H39"/>
    <mergeCell ref="F40:F41"/>
    <mergeCell ref="E34:E35"/>
    <mergeCell ref="E36:E37"/>
    <mergeCell ref="E38:E39"/>
    <mergeCell ref="E40:E41"/>
    <mergeCell ref="H46:H47"/>
    <mergeCell ref="F44:F45"/>
    <mergeCell ref="AJ6:AR6"/>
    <mergeCell ref="AJ7:AR7"/>
    <mergeCell ref="AJ8:AR8"/>
    <mergeCell ref="AG11:AI11"/>
    <mergeCell ref="AJ11:AL11"/>
    <mergeCell ref="B10:D10"/>
    <mergeCell ref="B11:D11"/>
    <mergeCell ref="F30:H31"/>
    <mergeCell ref="F16:F17"/>
    <mergeCell ref="AM11:AO11"/>
    <mergeCell ref="AP11:AR11"/>
    <mergeCell ref="U11:W11"/>
    <mergeCell ref="X11:Z11"/>
    <mergeCell ref="I10:AU10"/>
    <mergeCell ref="G14:G15"/>
    <mergeCell ref="H14:H15"/>
    <mergeCell ref="G28:G29"/>
    <mergeCell ref="F28:F29"/>
    <mergeCell ref="A4:AX4"/>
    <mergeCell ref="A10:A11"/>
    <mergeCell ref="F12:F13"/>
    <mergeCell ref="G12:G13"/>
    <mergeCell ref="H12:H13"/>
    <mergeCell ref="F14:F15"/>
    <mergeCell ref="F10:H10"/>
    <mergeCell ref="H28:H29"/>
    <mergeCell ref="A2:AX2"/>
    <mergeCell ref="A3:AX3"/>
    <mergeCell ref="AD6:AI6"/>
    <mergeCell ref="AD7:AI7"/>
    <mergeCell ref="AD8:AI8"/>
    <mergeCell ref="AV10:AX10"/>
    <mergeCell ref="AV11:AX11"/>
    <mergeCell ref="A12:A33"/>
    <mergeCell ref="E18:E19"/>
    <mergeCell ref="AS11:AU11"/>
    <mergeCell ref="AA11:AC11"/>
    <mergeCell ref="AD11:AF11"/>
    <mergeCell ref="F24:F25"/>
    <mergeCell ref="F18:F19"/>
    <mergeCell ref="G18:G19"/>
    <mergeCell ref="AG5:AL5"/>
    <mergeCell ref="A62:B62"/>
    <mergeCell ref="E10:E11"/>
    <mergeCell ref="E12:E13"/>
    <mergeCell ref="E14:E15"/>
    <mergeCell ref="E16:E17"/>
    <mergeCell ref="E20:E21"/>
    <mergeCell ref="E22:E23"/>
    <mergeCell ref="E24:E25"/>
    <mergeCell ref="E26:E27"/>
    <mergeCell ref="E28:E29"/>
    <mergeCell ref="E52:E53"/>
    <mergeCell ref="E54:H55"/>
    <mergeCell ref="G16:G17"/>
    <mergeCell ref="H16:H17"/>
    <mergeCell ref="H18:H19"/>
    <mergeCell ref="E42:E43"/>
    <mergeCell ref="E30:E31"/>
    <mergeCell ref="E32:H33"/>
    <mergeCell ref="F20:H21"/>
    <mergeCell ref="A60:B60"/>
    <mergeCell ref="H40:H41"/>
    <mergeCell ref="G50:G51"/>
    <mergeCell ref="H50:H51"/>
    <mergeCell ref="G46:G47"/>
  </mergeCells>
  <phoneticPr fontId="1"/>
  <conditionalFormatting sqref="F12:F13">
    <cfRule type="expression" dxfId="131" priority="164">
      <formula>AND($E12&lt;&gt;"",F12="")</formula>
    </cfRule>
    <cfRule type="dataBar" priority="166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{221760B8-76B2-4454-9067-190EB9D1D109}</x14:id>
        </ext>
      </extLst>
    </cfRule>
  </conditionalFormatting>
  <conditionalFormatting sqref="J12 M12 P12 S12 V12 Y12 AB12 AE12 AH12 AK12 AN12 AQ12">
    <cfRule type="expression" dxfId="130" priority="165">
      <formula>AND($E12&lt;&gt;"",J12="")</formula>
    </cfRule>
  </conditionalFormatting>
  <conditionalFormatting sqref="J13 M13 P13 S13 V13 Y13 AB13 AE13 AH13 AK13 AN13 AQ13">
    <cfRule type="expression" dxfId="129" priority="163">
      <formula>AND($E12&lt;&gt;"",J13="")</formula>
    </cfRule>
  </conditionalFormatting>
  <conditionalFormatting sqref="G12:H13">
    <cfRule type="expression" dxfId="128" priority="161">
      <formula>AND($E12&lt;&gt;"",G12="")</formula>
    </cfRule>
    <cfRule type="dataBar" priority="16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{1CF21D26-F1B1-469B-A76B-C4B16E22E51C}</x14:id>
        </ext>
      </extLst>
    </cfRule>
  </conditionalFormatting>
  <conditionalFormatting sqref="J29">
    <cfRule type="expression" dxfId="127" priority="113">
      <formula>AND($E28&lt;&gt;"",J29="")</formula>
    </cfRule>
  </conditionalFormatting>
  <conditionalFormatting sqref="AT12">
    <cfRule type="expression" dxfId="126" priority="160">
      <formula>AND($E12&lt;&gt;"",AT12="")</formula>
    </cfRule>
  </conditionalFormatting>
  <conditionalFormatting sqref="AT13">
    <cfRule type="expression" dxfId="125" priority="159">
      <formula>AND($E12&lt;&gt;"",AT13="")</formula>
    </cfRule>
  </conditionalFormatting>
  <conditionalFormatting sqref="F14:F15">
    <cfRule type="expression" dxfId="124" priority="156">
      <formula>AND($E14&lt;&gt;"",F14="")</formula>
    </cfRule>
    <cfRule type="dataBar" priority="158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{09D0A310-D2AA-4860-83B1-8A1B9221CBEE}</x14:id>
        </ext>
      </extLst>
    </cfRule>
  </conditionalFormatting>
  <conditionalFormatting sqref="J14 M14 P14 S14 V14 Y14 AB14 AE14 AH14 AK14 AN14 AQ14">
    <cfRule type="expression" dxfId="123" priority="157">
      <formula>AND($E14&lt;&gt;"",J14="")</formula>
    </cfRule>
  </conditionalFormatting>
  <conditionalFormatting sqref="J15 M15 P15 S15 V15 Y15 AB15 AE15 AH15 AK15 AN15 AQ15">
    <cfRule type="expression" dxfId="122" priority="155">
      <formula>AND($E14&lt;&gt;"",J15="")</formula>
    </cfRule>
  </conditionalFormatting>
  <conditionalFormatting sqref="G14:H15">
    <cfRule type="expression" dxfId="121" priority="153">
      <formula>AND($E14&lt;&gt;"",G14="")</formula>
    </cfRule>
    <cfRule type="dataBar" priority="154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{500BA608-67C9-4434-9095-96B9C442A500}</x14:id>
        </ext>
      </extLst>
    </cfRule>
  </conditionalFormatting>
  <conditionalFormatting sqref="AT14">
    <cfRule type="expression" dxfId="120" priority="152">
      <formula>AND($E14&lt;&gt;"",AT14="")</formula>
    </cfRule>
  </conditionalFormatting>
  <conditionalFormatting sqref="AT15">
    <cfRule type="expression" dxfId="119" priority="151">
      <formula>AND($E14&lt;&gt;"",AT15="")</formula>
    </cfRule>
  </conditionalFormatting>
  <conditionalFormatting sqref="F16:F17">
    <cfRule type="expression" dxfId="118" priority="148">
      <formula>AND($E16&lt;&gt;"",F16="")</formula>
    </cfRule>
    <cfRule type="dataBar" priority="150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{0520D28B-29AC-4092-B52F-3336D77DC862}</x14:id>
        </ext>
      </extLst>
    </cfRule>
  </conditionalFormatting>
  <conditionalFormatting sqref="J16">
    <cfRule type="expression" dxfId="117" priority="149">
      <formula>AND($E16&lt;&gt;"",J16="")</formula>
    </cfRule>
  </conditionalFormatting>
  <conditionalFormatting sqref="J17">
    <cfRule type="expression" dxfId="116" priority="147">
      <formula>AND($E16&lt;&gt;"",J17="")</formula>
    </cfRule>
  </conditionalFormatting>
  <conditionalFormatting sqref="G16:H17">
    <cfRule type="expression" dxfId="115" priority="145">
      <formula>AND($E16&lt;&gt;"",G16="")</formula>
    </cfRule>
    <cfRule type="dataBar" priority="146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{1B385C20-904E-4A13-A26A-BCC5230341E6}</x14:id>
        </ext>
      </extLst>
    </cfRule>
  </conditionalFormatting>
  <conditionalFormatting sqref="AT16 AQ16 AN16 AK16 AH16 AE16 AB16 Y16 V16 S16 P16 M16">
    <cfRule type="expression" dxfId="114" priority="144">
      <formula>AND($E16&lt;&gt;"",M16="")</formula>
    </cfRule>
  </conditionalFormatting>
  <conditionalFormatting sqref="AT17 AQ17 AN17 AK17 AH17 AE17 AB17 Y17 V17 S17 P17 M17">
    <cfRule type="expression" dxfId="113" priority="143">
      <formula>AND($E16&lt;&gt;"",M17="")</formula>
    </cfRule>
  </conditionalFormatting>
  <conditionalFormatting sqref="F20">
    <cfRule type="expression" dxfId="112" priority="141">
      <formula>AND($E20&lt;&gt;"",F20="")</formula>
    </cfRule>
    <cfRule type="dataBar" priority="14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{FEB2FB46-88A5-4649-9832-DFD37FAA4EC8}</x14:id>
        </ext>
      </extLst>
    </cfRule>
  </conditionalFormatting>
  <conditionalFormatting sqref="F22:F23">
    <cfRule type="expression" dxfId="111" priority="138">
      <formula>AND($E22&lt;&gt;"",F22="")</formula>
    </cfRule>
    <cfRule type="dataBar" priority="140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{D78D6A62-27B4-4971-A36E-589C0E7D1A75}</x14:id>
        </ext>
      </extLst>
    </cfRule>
  </conditionalFormatting>
  <conditionalFormatting sqref="J22">
    <cfRule type="expression" dxfId="110" priority="139">
      <formula>AND($E22&lt;&gt;"",J22="")</formula>
    </cfRule>
  </conditionalFormatting>
  <conditionalFormatting sqref="J23">
    <cfRule type="expression" dxfId="109" priority="137">
      <formula>AND($E22&lt;&gt;"",J23="")</formula>
    </cfRule>
  </conditionalFormatting>
  <conditionalFormatting sqref="G22:H23">
    <cfRule type="expression" dxfId="108" priority="135">
      <formula>AND($E22&lt;&gt;"",G22="")</formula>
    </cfRule>
    <cfRule type="dataBar" priority="136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{8F920CBA-CEE5-4D0D-AFE9-95AFA3728376}</x14:id>
        </ext>
      </extLst>
    </cfRule>
  </conditionalFormatting>
  <conditionalFormatting sqref="AT22 AQ22 AN22 AK22 AH22 AE22 AB22 Y22 V22 S22 P22 M22">
    <cfRule type="expression" dxfId="107" priority="134">
      <formula>AND($E22&lt;&gt;"",M22="")</formula>
    </cfRule>
  </conditionalFormatting>
  <conditionalFormatting sqref="AT23 AQ23 AN23 AK23 AH23 AE23 AB23 Y23 V23 S23 P23 M23">
    <cfRule type="expression" dxfId="106" priority="133">
      <formula>AND($E22&lt;&gt;"",M23="")</formula>
    </cfRule>
  </conditionalFormatting>
  <conditionalFormatting sqref="F24:F25">
    <cfRule type="expression" dxfId="105" priority="130">
      <formula>AND($E24&lt;&gt;"",F24="")</formula>
    </cfRule>
    <cfRule type="dataBar" priority="13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{55C97359-1721-4581-A270-46DCBCBE3D2E}</x14:id>
        </ext>
      </extLst>
    </cfRule>
  </conditionalFormatting>
  <conditionalFormatting sqref="J24">
    <cfRule type="expression" dxfId="104" priority="131">
      <formula>AND($E24&lt;&gt;"",J24="")</formula>
    </cfRule>
  </conditionalFormatting>
  <conditionalFormatting sqref="J25">
    <cfRule type="expression" dxfId="103" priority="129">
      <formula>AND($E24&lt;&gt;"",J25="")</formula>
    </cfRule>
  </conditionalFormatting>
  <conditionalFormatting sqref="G24:H25">
    <cfRule type="expression" dxfId="102" priority="127">
      <formula>AND($E24&lt;&gt;"",G24="")</formula>
    </cfRule>
    <cfRule type="dataBar" priority="128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{48C262B9-4E7D-4959-ACB7-800789161ED9}</x14:id>
        </ext>
      </extLst>
    </cfRule>
  </conditionalFormatting>
  <conditionalFormatting sqref="AT24 AQ24 AN24 AK24 AH24 AE24 AB24 Y24 V24 S24 P24 M24">
    <cfRule type="expression" dxfId="101" priority="126">
      <formula>AND($E24&lt;&gt;"",M24="")</formula>
    </cfRule>
  </conditionalFormatting>
  <conditionalFormatting sqref="AT25 AQ25 AN25 AK25 AH25 AE25 AB25 Y25 V25 S25 P25 M25">
    <cfRule type="expression" dxfId="100" priority="125">
      <formula>AND($E24&lt;&gt;"",M25="")</formula>
    </cfRule>
  </conditionalFormatting>
  <conditionalFormatting sqref="F26:F27">
    <cfRule type="expression" dxfId="99" priority="122">
      <formula>AND($E26&lt;&gt;"",F26="")</formula>
    </cfRule>
    <cfRule type="dataBar" priority="124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{67D40EA4-3196-44D9-9E7E-7097600EB2CD}</x14:id>
        </ext>
      </extLst>
    </cfRule>
  </conditionalFormatting>
  <conditionalFormatting sqref="J26">
    <cfRule type="expression" dxfId="98" priority="123">
      <formula>AND($E26&lt;&gt;"",J26="")</formula>
    </cfRule>
  </conditionalFormatting>
  <conditionalFormatting sqref="J27">
    <cfRule type="expression" dxfId="97" priority="121">
      <formula>AND($E26&lt;&gt;"",J27="")</formula>
    </cfRule>
  </conditionalFormatting>
  <conditionalFormatting sqref="G26:H27">
    <cfRule type="expression" dxfId="96" priority="119">
      <formula>AND($E26&lt;&gt;"",G26="")</formula>
    </cfRule>
    <cfRule type="dataBar" priority="120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{E67ED748-AF5E-4C93-905B-4C58934103F5}</x14:id>
        </ext>
      </extLst>
    </cfRule>
  </conditionalFormatting>
  <conditionalFormatting sqref="AT26 AQ26 AN26 AK26 AH26 AE26 AB26 Y26 V26 S26 P26 M26">
    <cfRule type="expression" dxfId="95" priority="118">
      <formula>AND($E26&lt;&gt;"",M26="")</formula>
    </cfRule>
  </conditionalFormatting>
  <conditionalFormatting sqref="AT27 AQ27 AN27 AK27 AH27 AE27 AB27 Y27 V27 S27 P27 M27">
    <cfRule type="expression" dxfId="94" priority="117">
      <formula>AND($E26&lt;&gt;"",M27="")</formula>
    </cfRule>
  </conditionalFormatting>
  <conditionalFormatting sqref="F28:F29">
    <cfRule type="expression" dxfId="93" priority="114">
      <formula>AND($E28&lt;&gt;"",F28="")</formula>
    </cfRule>
    <cfRule type="dataBar" priority="116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{C3461FDA-255D-4B62-B3A8-CCD102D420D3}</x14:id>
        </ext>
      </extLst>
    </cfRule>
  </conditionalFormatting>
  <conditionalFormatting sqref="J28">
    <cfRule type="expression" dxfId="92" priority="115">
      <formula>AND($E28&lt;&gt;"",J28="")</formula>
    </cfRule>
  </conditionalFormatting>
  <conditionalFormatting sqref="G28:H29">
    <cfRule type="expression" dxfId="91" priority="111">
      <formula>AND($E28&lt;&gt;"",G28="")</formula>
    </cfRule>
    <cfRule type="dataBar" priority="11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{CFDF5787-462A-4922-AC0A-D3316A8F03C6}</x14:id>
        </ext>
      </extLst>
    </cfRule>
  </conditionalFormatting>
  <conditionalFormatting sqref="AT28 AQ28 AN28 AK28 AH28 AE28 AB28 Y28 V28 S28 P28 M28">
    <cfRule type="expression" dxfId="90" priority="110">
      <formula>AND($E28&lt;&gt;"",M28="")</formula>
    </cfRule>
  </conditionalFormatting>
  <conditionalFormatting sqref="AT29 AQ29 AN29 AK29 AH29 AE29 AB29 Y29 V29 S29 P29 M29">
    <cfRule type="expression" dxfId="89" priority="109">
      <formula>AND($E28&lt;&gt;"",M29="")</formula>
    </cfRule>
  </conditionalFormatting>
  <conditionalFormatting sqref="F18:F19">
    <cfRule type="expression" dxfId="88" priority="106">
      <formula>AND($E18&lt;&gt;"",F18="")</formula>
    </cfRule>
    <cfRule type="dataBar" priority="108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{1942D5F0-0037-4305-8742-0306B20BA6FF}</x14:id>
        </ext>
      </extLst>
    </cfRule>
  </conditionalFormatting>
  <conditionalFormatting sqref="J18">
    <cfRule type="expression" dxfId="87" priority="107">
      <formula>AND($E18&lt;&gt;"",J18="")</formula>
    </cfRule>
  </conditionalFormatting>
  <conditionalFormatting sqref="J19">
    <cfRule type="expression" dxfId="86" priority="105">
      <formula>AND($E18&lt;&gt;"",J19="")</formula>
    </cfRule>
  </conditionalFormatting>
  <conditionalFormatting sqref="G18:H19">
    <cfRule type="expression" dxfId="85" priority="103">
      <formula>AND($E18&lt;&gt;"",G18="")</formula>
    </cfRule>
    <cfRule type="dataBar" priority="104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{EBC93EAF-FD2D-4B01-9FB5-03DC3CFB38D7}</x14:id>
        </ext>
      </extLst>
    </cfRule>
  </conditionalFormatting>
  <conditionalFormatting sqref="AT18 AQ18 AN18 AK18 AH18 AE18 AB18 Y18 V18 S18 P18 M18">
    <cfRule type="expression" dxfId="84" priority="102">
      <formula>AND($E18&lt;&gt;"",M18="")</formula>
    </cfRule>
  </conditionalFormatting>
  <conditionalFormatting sqref="AT19 AQ19 AN19 AK19 AH19 AE19 AB19 Y19 V19 S19 P19 M19">
    <cfRule type="expression" dxfId="83" priority="101">
      <formula>AND($E18&lt;&gt;"",M19="")</formula>
    </cfRule>
  </conditionalFormatting>
  <conditionalFormatting sqref="J20 M20 P20 S20 V20 Y20 AB20 AE20 AH20 AK20 AN20 AQ20 AT20">
    <cfRule type="expression" dxfId="82" priority="100">
      <formula>AND($E12&lt;&gt;"",J20="")</formula>
    </cfRule>
  </conditionalFormatting>
  <conditionalFormatting sqref="J21 M21 P21 S21 V21 Y21 AB21 AE21 AH21 AK21 AN21 AQ21 AT21">
    <cfRule type="expression" dxfId="81" priority="99">
      <formula>AND($E12&lt;&gt;"",J21="")</formula>
    </cfRule>
  </conditionalFormatting>
  <conditionalFormatting sqref="F30">
    <cfRule type="expression" dxfId="80" priority="97">
      <formula>AND($E30&lt;&gt;"",F30="")</formula>
    </cfRule>
    <cfRule type="dataBar" priority="98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{6644CCDB-88C9-4D85-A6AC-A9D5AD229FEB}</x14:id>
        </ext>
      </extLst>
    </cfRule>
  </conditionalFormatting>
  <conditionalFormatting sqref="J30 M30 P30 S30 V30 Y30 AB30 AE30 AH30 AK30 AN30 AQ30 AT30">
    <cfRule type="expression" dxfId="79" priority="96">
      <formula>AND($E22&lt;&gt;"",J30="")</formula>
    </cfRule>
  </conditionalFormatting>
  <conditionalFormatting sqref="J31 M31 P31 S31 V31 Y31 AB31 AE31 AH31 AK31 AN31 AQ31 AT31">
    <cfRule type="expression" dxfId="78" priority="95">
      <formula>AND($E22&lt;&gt;"",J31="")</formula>
    </cfRule>
  </conditionalFormatting>
  <conditionalFormatting sqref="F42">
    <cfRule type="expression" dxfId="77" priority="93">
      <formula>AND($E42&lt;&gt;"",F42="")</formula>
    </cfRule>
    <cfRule type="dataBar" priority="94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{ACAE9E96-2453-4A94-AF6D-EA37F7AD9F1F}</x14:id>
        </ext>
      </extLst>
    </cfRule>
  </conditionalFormatting>
  <conditionalFormatting sqref="F46:F47">
    <cfRule type="expression" dxfId="76" priority="91">
      <formula>AND($E46&lt;&gt;"",F46="")</formula>
    </cfRule>
    <cfRule type="dataBar" priority="9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{81EE543B-F5CB-443D-AC73-BEEBE908412F}</x14:id>
        </ext>
      </extLst>
    </cfRule>
  </conditionalFormatting>
  <conditionalFormatting sqref="G46:H47">
    <cfRule type="expression" dxfId="75" priority="89">
      <formula>AND($E46&lt;&gt;"",G46="")</formula>
    </cfRule>
    <cfRule type="dataBar" priority="90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{3B7FB194-06A2-4191-8D06-EAA8B00CC69D}</x14:id>
        </ext>
      </extLst>
    </cfRule>
  </conditionalFormatting>
  <conditionalFormatting sqref="F48:F49">
    <cfRule type="expression" dxfId="74" priority="87">
      <formula>AND($E48&lt;&gt;"",F48="")</formula>
    </cfRule>
    <cfRule type="dataBar" priority="88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{6C1F9990-C5A3-466F-A0E1-BB4DFBD09D0E}</x14:id>
        </ext>
      </extLst>
    </cfRule>
  </conditionalFormatting>
  <conditionalFormatting sqref="G48:H49">
    <cfRule type="expression" dxfId="73" priority="85">
      <formula>AND($E48&lt;&gt;"",G48="")</formula>
    </cfRule>
    <cfRule type="dataBar" priority="86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{24A4D201-AD5E-4568-B834-16202B6FF0C5}</x14:id>
        </ext>
      </extLst>
    </cfRule>
  </conditionalFormatting>
  <conditionalFormatting sqref="F50:F51">
    <cfRule type="expression" dxfId="72" priority="83">
      <formula>AND($E50&lt;&gt;"",F50="")</formula>
    </cfRule>
    <cfRule type="dataBar" priority="84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{E2FFC00F-F00D-4F52-AC91-565303AB5247}</x14:id>
        </ext>
      </extLst>
    </cfRule>
  </conditionalFormatting>
  <conditionalFormatting sqref="G50:H51">
    <cfRule type="expression" dxfId="71" priority="81">
      <formula>AND($E50&lt;&gt;"",G50="")</formula>
    </cfRule>
    <cfRule type="dataBar" priority="8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{D4AA13BA-ADCE-4BCA-8D30-6EFD0B877CD7}</x14:id>
        </ext>
      </extLst>
    </cfRule>
  </conditionalFormatting>
  <conditionalFormatting sqref="F40:F41">
    <cfRule type="expression" dxfId="70" priority="79">
      <formula>AND($E40&lt;&gt;"",F40="")</formula>
    </cfRule>
    <cfRule type="dataBar" priority="80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{036E5104-4B2C-4E38-9AFE-A041141E1045}</x14:id>
        </ext>
      </extLst>
    </cfRule>
  </conditionalFormatting>
  <conditionalFormatting sqref="G40:H41">
    <cfRule type="expression" dxfId="69" priority="77">
      <formula>AND($E40&lt;&gt;"",G40="")</formula>
    </cfRule>
    <cfRule type="dataBar" priority="78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{42F08E01-C336-4EB2-8728-0B5D5F52DC17}</x14:id>
        </ext>
      </extLst>
    </cfRule>
  </conditionalFormatting>
  <conditionalFormatting sqref="F52">
    <cfRule type="expression" dxfId="68" priority="75">
      <formula>AND($E52&lt;&gt;"",F52="")</formula>
    </cfRule>
    <cfRule type="dataBar" priority="76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{69D073D1-C84C-49C6-9DB0-DD095B840343}</x14:id>
        </ext>
      </extLst>
    </cfRule>
  </conditionalFormatting>
  <conditionalFormatting sqref="C32">
    <cfRule type="expression" dxfId="67" priority="74">
      <formula>AND($E12&lt;&gt;"",C32="")</formula>
    </cfRule>
  </conditionalFormatting>
  <conditionalFormatting sqref="C33">
    <cfRule type="expression" dxfId="66" priority="73">
      <formula>AND($E12&lt;&gt;"",C33="")</formula>
    </cfRule>
  </conditionalFormatting>
  <conditionalFormatting sqref="J32 M32 P32 S32 V32 Y32 AB32 AE32 AH32 AK32 AN32 AQ32 AT32">
    <cfRule type="expression" dxfId="65" priority="72">
      <formula>AND($E12&lt;&gt;"",J32="")</formula>
    </cfRule>
  </conditionalFormatting>
  <conditionalFormatting sqref="J33 M33 P33 S33 V33 Y33 AB33 AE33 AH33 AK33 AN33 AQ33 AT33">
    <cfRule type="expression" dxfId="64" priority="71">
      <formula>AND($E12&lt;&gt;"",J33="")</formula>
    </cfRule>
  </conditionalFormatting>
  <conditionalFormatting sqref="AK56 AK58:AK61">
    <cfRule type="expression" dxfId="63" priority="56">
      <formula>AND($E35&lt;&gt;"",AK56="")</formula>
    </cfRule>
  </conditionalFormatting>
  <conditionalFormatting sqref="AN56 AN58:AN61">
    <cfRule type="expression" dxfId="62" priority="55">
      <formula>AND($E35&lt;&gt;"",AN56="")</formula>
    </cfRule>
  </conditionalFormatting>
  <conditionalFormatting sqref="AQ56 AQ58:AQ61">
    <cfRule type="expression" dxfId="61" priority="54">
      <formula>AND($E35&lt;&gt;"",AQ56="")</formula>
    </cfRule>
  </conditionalFormatting>
  <conditionalFormatting sqref="AT56 AT58:AT61">
    <cfRule type="expression" dxfId="60" priority="53">
      <formula>AND($E35&lt;&gt;"",AT56="")</formula>
    </cfRule>
  </conditionalFormatting>
  <conditionalFormatting sqref="AW54">
    <cfRule type="expression" dxfId="59" priority="52">
      <formula>AND($E34&lt;&gt;"",AW54="")</formula>
    </cfRule>
  </conditionalFormatting>
  <conditionalFormatting sqref="AW55:AW56 AW58:AW61">
    <cfRule type="expression" dxfId="58" priority="51">
      <formula>AND($E34&lt;&gt;"",AW55="")</formula>
    </cfRule>
  </conditionalFormatting>
  <conditionalFormatting sqref="AW32">
    <cfRule type="expression" dxfId="57" priority="70">
      <formula>AND($E12&lt;&gt;"",AW32="")</formula>
    </cfRule>
  </conditionalFormatting>
  <conditionalFormatting sqref="AW33">
    <cfRule type="expression" dxfId="56" priority="69">
      <formula>AND($E12&lt;&gt;"",AW33="")</formula>
    </cfRule>
  </conditionalFormatting>
  <conditionalFormatting sqref="C54">
    <cfRule type="expression" dxfId="55" priority="68">
      <formula>AND($E34&lt;&gt;"",C54="")</formula>
    </cfRule>
  </conditionalFormatting>
  <conditionalFormatting sqref="C55 C57:C61">
    <cfRule type="expression" dxfId="54" priority="67">
      <formula>AND($E34&lt;&gt;"",C55="")</formula>
    </cfRule>
  </conditionalFormatting>
  <conditionalFormatting sqref="J54 M54 P54 S54 V54 Y54 AB54 AE54 AH54 AK54 AN54 AQ54 AT54">
    <cfRule type="expression" dxfId="53" priority="66">
      <formula>AND($E34&lt;&gt;"",J54="")</formula>
    </cfRule>
  </conditionalFormatting>
  <conditionalFormatting sqref="J55:J56 M55 P55 S55 V55 Y55 AB55 AE55 AH55 AK55 AN55 AQ55 AT55 J58:J61">
    <cfRule type="expression" dxfId="52" priority="65">
      <formula>AND($E34&lt;&gt;"",J55="")</formula>
    </cfRule>
  </conditionalFormatting>
  <conditionalFormatting sqref="M56 M58:M61">
    <cfRule type="expression" dxfId="51" priority="64">
      <formula>AND($E35&lt;&gt;"",M56="")</formula>
    </cfRule>
  </conditionalFormatting>
  <conditionalFormatting sqref="P56 P58:P61">
    <cfRule type="expression" dxfId="50" priority="63">
      <formula>AND($E35&lt;&gt;"",P56="")</formula>
    </cfRule>
  </conditionalFormatting>
  <conditionalFormatting sqref="S56 S58:S61">
    <cfRule type="expression" dxfId="49" priority="62">
      <formula>AND($E35&lt;&gt;"",S56="")</formula>
    </cfRule>
  </conditionalFormatting>
  <conditionalFormatting sqref="V56 V58:V61">
    <cfRule type="expression" dxfId="48" priority="61">
      <formula>AND($E35&lt;&gt;"",V56="")</formula>
    </cfRule>
  </conditionalFormatting>
  <conditionalFormatting sqref="Y56 Y58:Y61">
    <cfRule type="expression" dxfId="47" priority="60">
      <formula>AND($E35&lt;&gt;"",Y56="")</formula>
    </cfRule>
  </conditionalFormatting>
  <conditionalFormatting sqref="AB56 AB58:AB61">
    <cfRule type="expression" dxfId="46" priority="59">
      <formula>AND($E35&lt;&gt;"",AB56="")</formula>
    </cfRule>
  </conditionalFormatting>
  <conditionalFormatting sqref="AE56 AE58:AE61">
    <cfRule type="expression" dxfId="45" priority="58">
      <formula>AND($E35&lt;&gt;"",AE56="")</formula>
    </cfRule>
  </conditionalFormatting>
  <conditionalFormatting sqref="AH56 AH58:AH61">
    <cfRule type="expression" dxfId="44" priority="57">
      <formula>AND($E35&lt;&gt;"",AH56="")</formula>
    </cfRule>
  </conditionalFormatting>
  <conditionalFormatting sqref="J34">
    <cfRule type="expression" dxfId="43" priority="50">
      <formula>AND($E34&lt;&gt;"",J34="")</formula>
    </cfRule>
  </conditionalFormatting>
  <conditionalFormatting sqref="J35">
    <cfRule type="expression" dxfId="42" priority="49">
      <formula>AND($E34&lt;&gt;"",J35="")</formula>
    </cfRule>
  </conditionalFormatting>
  <conditionalFormatting sqref="J51">
    <cfRule type="expression" dxfId="41" priority="48">
      <formula>AND($E50&lt;&gt;"",J51="")</formula>
    </cfRule>
  </conditionalFormatting>
  <conditionalFormatting sqref="AT34 AQ34 AN34 AK34 AH34 AE34 AB34 Y34 V34 S34 P34 M34">
    <cfRule type="expression" dxfId="40" priority="167">
      <formula>AND($E34&lt;&gt;"",M34="")</formula>
    </cfRule>
  </conditionalFormatting>
  <conditionalFormatting sqref="AT35 AQ35 AN35 AK35 AH35 AE35 AB35 Y35 V35 S35 P35 M35">
    <cfRule type="expression" dxfId="39" priority="47">
      <formula>AND($E34&lt;&gt;"",M35="")</formula>
    </cfRule>
  </conditionalFormatting>
  <conditionalFormatting sqref="J36">
    <cfRule type="expression" dxfId="38" priority="46">
      <formula>AND($E36&lt;&gt;"",J36="")</formula>
    </cfRule>
  </conditionalFormatting>
  <conditionalFormatting sqref="J37">
    <cfRule type="expression" dxfId="37" priority="45">
      <formula>AND($E36&lt;&gt;"",J37="")</formula>
    </cfRule>
  </conditionalFormatting>
  <conditionalFormatting sqref="AT36 AQ36 AN36 AK36 AH36 AE36 AB36 Y36 V36 S36 P36 M36">
    <cfRule type="expression" dxfId="36" priority="44">
      <formula>AND($E36&lt;&gt;"",M36="")</formula>
    </cfRule>
  </conditionalFormatting>
  <conditionalFormatting sqref="AT37 AQ37 AN37 AK37 AH37 AE37 AB37 Y37 V37 S37 P37 M37">
    <cfRule type="expression" dxfId="35" priority="43">
      <formula>AND($E36&lt;&gt;"",M37="")</formula>
    </cfRule>
  </conditionalFormatting>
  <conditionalFormatting sqref="J38">
    <cfRule type="expression" dxfId="34" priority="42">
      <formula>AND($E38&lt;&gt;"",J38="")</formula>
    </cfRule>
  </conditionalFormatting>
  <conditionalFormatting sqref="J39">
    <cfRule type="expression" dxfId="33" priority="41">
      <formula>AND($E38&lt;&gt;"",J39="")</formula>
    </cfRule>
  </conditionalFormatting>
  <conditionalFormatting sqref="AT38 AQ38 AN38 AK38 AH38 AE38 AB38 Y38 V38 S38 P38 M38">
    <cfRule type="expression" dxfId="32" priority="40">
      <formula>AND($E38&lt;&gt;"",M38="")</formula>
    </cfRule>
  </conditionalFormatting>
  <conditionalFormatting sqref="AT39 AQ39 AN39 AK39 AH39 AE39 AB39 Y39 V39 S39 P39 M39">
    <cfRule type="expression" dxfId="31" priority="39">
      <formula>AND($E38&lt;&gt;"",M39="")</formula>
    </cfRule>
  </conditionalFormatting>
  <conditionalFormatting sqref="J44 P44 V44 AB44 AH44 AN44">
    <cfRule type="expression" dxfId="30" priority="38">
      <formula>AND($E44&lt;&gt;"",J44="")</formula>
    </cfRule>
  </conditionalFormatting>
  <conditionalFormatting sqref="J45 P45 V45 AB45 AH45 AN45">
    <cfRule type="expression" dxfId="29" priority="37">
      <formula>AND($E44&lt;&gt;"",J45="")</formula>
    </cfRule>
  </conditionalFormatting>
  <conditionalFormatting sqref="AT44 M44 S44 Y44 AE44 AK44 AQ44">
    <cfRule type="expression" dxfId="28" priority="36">
      <formula>AND($E44&lt;&gt;"",M44="")</formula>
    </cfRule>
  </conditionalFormatting>
  <conditionalFormatting sqref="AT45 M45 S45 Y45 AE45 AK45 AQ45">
    <cfRule type="expression" dxfId="27" priority="35">
      <formula>AND($E44&lt;&gt;"",M45="")</formula>
    </cfRule>
  </conditionalFormatting>
  <conditionalFormatting sqref="J46">
    <cfRule type="expression" dxfId="26" priority="34">
      <formula>AND($E46&lt;&gt;"",J46="")</formula>
    </cfRule>
  </conditionalFormatting>
  <conditionalFormatting sqref="J47">
    <cfRule type="expression" dxfId="25" priority="33">
      <formula>AND($E46&lt;&gt;"",J47="")</formula>
    </cfRule>
  </conditionalFormatting>
  <conditionalFormatting sqref="AT46 AQ46 AN46 AK46 AH46 AE46 AB46 Y46 V46 S46 P46 M46">
    <cfRule type="expression" dxfId="24" priority="32">
      <formula>AND($E46&lt;&gt;"",M46="")</formula>
    </cfRule>
  </conditionalFormatting>
  <conditionalFormatting sqref="AT47 AQ47 AN47 AK47 AH47 AE47 AB47 Y47 V47 S47 P47 M47">
    <cfRule type="expression" dxfId="23" priority="31">
      <formula>AND($E46&lt;&gt;"",M47="")</formula>
    </cfRule>
  </conditionalFormatting>
  <conditionalFormatting sqref="J48">
    <cfRule type="expression" dxfId="22" priority="30">
      <formula>AND($E48&lt;&gt;"",J48="")</formula>
    </cfRule>
  </conditionalFormatting>
  <conditionalFormatting sqref="J49">
    <cfRule type="expression" dxfId="21" priority="29">
      <formula>AND($E48&lt;&gt;"",J49="")</formula>
    </cfRule>
  </conditionalFormatting>
  <conditionalFormatting sqref="AT48 AQ48 AN48 AK48 AH48 AE48 AB48 Y48 V48 S48 P48 M48">
    <cfRule type="expression" dxfId="20" priority="28">
      <formula>AND($E48&lt;&gt;"",M48="")</formula>
    </cfRule>
  </conditionalFormatting>
  <conditionalFormatting sqref="AT49 AQ49 AN49 AK49 AH49 AE49 AB49 Y49 V49 S49 P49 M49">
    <cfRule type="expression" dxfId="19" priority="27">
      <formula>AND($E48&lt;&gt;"",M49="")</formula>
    </cfRule>
  </conditionalFormatting>
  <conditionalFormatting sqref="J50">
    <cfRule type="expression" dxfId="18" priority="26">
      <formula>AND($E50&lt;&gt;"",J50="")</formula>
    </cfRule>
  </conditionalFormatting>
  <conditionalFormatting sqref="AT50 AQ50 AN50 AK50 AH50 AE50 AB50 Y50 V50 S50 P50 M50">
    <cfRule type="expression" dxfId="17" priority="25">
      <formula>AND($E50&lt;&gt;"",M50="")</formula>
    </cfRule>
  </conditionalFormatting>
  <conditionalFormatting sqref="AT51 AQ51 AN51 AK51 AH51 AE51 AB51 Y51 V51 S51 P51 M51">
    <cfRule type="expression" dxfId="16" priority="24">
      <formula>AND($E50&lt;&gt;"",M51="")</formula>
    </cfRule>
  </conditionalFormatting>
  <conditionalFormatting sqref="J40">
    <cfRule type="expression" dxfId="15" priority="23">
      <formula>AND($E40&lt;&gt;"",J40="")</formula>
    </cfRule>
  </conditionalFormatting>
  <conditionalFormatting sqref="J41">
    <cfRule type="expression" dxfId="14" priority="22">
      <formula>AND($E40&lt;&gt;"",J41="")</formula>
    </cfRule>
  </conditionalFormatting>
  <conditionalFormatting sqref="AT40 AQ40 AN40 AK40 AH40 AE40 AB40 Y40 V40 S40 P40 M40">
    <cfRule type="expression" dxfId="13" priority="21">
      <formula>AND($E40&lt;&gt;"",M40="")</formula>
    </cfRule>
  </conditionalFormatting>
  <conditionalFormatting sqref="AT41 AQ41 AN41 AK41 AH41 AE41 AB41 Y41 V41 S41 P41 M41">
    <cfRule type="expression" dxfId="12" priority="20">
      <formula>AND($E40&lt;&gt;"",M41="")</formula>
    </cfRule>
  </conditionalFormatting>
  <conditionalFormatting sqref="J42 M42 P42 S42 V42 Y42 AB42 AE42 AH42 AK42 AN42 AQ42 AT42">
    <cfRule type="expression" dxfId="11" priority="19">
      <formula>AND($E34&lt;&gt;"",J42="")</formula>
    </cfRule>
  </conditionalFormatting>
  <conditionalFormatting sqref="J43 M43 P43 S43 V43 Y43 AB43 AE43 AH43 AK43 AN43 AQ43 AT43">
    <cfRule type="expression" dxfId="10" priority="18">
      <formula>AND($E34&lt;&gt;"",J43="")</formula>
    </cfRule>
  </conditionalFormatting>
  <conditionalFormatting sqref="J52 M52 P52 S52 V52 Y52 AB52 AE52 AH52 AK52 AN52 AQ52 AT52">
    <cfRule type="expression" dxfId="9" priority="17">
      <formula>AND($E44&lt;&gt;"",J52="")</formula>
    </cfRule>
  </conditionalFormatting>
  <conditionalFormatting sqref="J53 M53 P53 S53 V53 Y53 AB53 AE53 AH53 AK53 AN53 AQ53 AT53">
    <cfRule type="expression" dxfId="8" priority="16">
      <formula>AND($E44&lt;&gt;"",J53="")</formula>
    </cfRule>
  </conditionalFormatting>
  <conditionalFormatting sqref="E38:H39">
    <cfRule type="expression" dxfId="7" priority="14">
      <formula>AND($E38&lt;&gt;"",E38="")</formula>
    </cfRule>
    <cfRule type="dataBar" priority="15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{472961BC-F1FA-4C7D-89FE-80968DF9EB64}</x14:id>
        </ext>
      </extLst>
    </cfRule>
  </conditionalFormatting>
  <conditionalFormatting sqref="F34:F35">
    <cfRule type="expression" dxfId="6" priority="12">
      <formula>AND($E34&lt;&gt;"",F34="")</formula>
    </cfRule>
    <cfRule type="dataBar" priority="13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{DE32E99E-39B0-4888-B2BD-25261201343C}</x14:id>
        </ext>
      </extLst>
    </cfRule>
  </conditionalFormatting>
  <conditionalFormatting sqref="G34:H35">
    <cfRule type="expression" dxfId="5" priority="10">
      <formula>AND($E34&lt;&gt;"",G34="")</formula>
    </cfRule>
    <cfRule type="dataBar" priority="1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{12B71937-8FCA-4B46-AE35-A2A48F706732}</x14:id>
        </ext>
      </extLst>
    </cfRule>
  </conditionalFormatting>
  <conditionalFormatting sqref="F36:F37">
    <cfRule type="expression" dxfId="4" priority="8">
      <formula>AND($E36&lt;&gt;"",F36="")</formula>
    </cfRule>
    <cfRule type="dataBar" priority="9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{57A85A5F-2331-413E-ABC0-C29724062469}</x14:id>
        </ext>
      </extLst>
    </cfRule>
  </conditionalFormatting>
  <conditionalFormatting sqref="G36:H37">
    <cfRule type="expression" dxfId="3" priority="6">
      <formula>AND($E36&lt;&gt;"",G36="")</formula>
    </cfRule>
    <cfRule type="dataBar" priority="7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{DCEFD355-9194-4D34-AED7-7D93BE72C5C2}</x14:id>
        </ext>
      </extLst>
    </cfRule>
  </conditionalFormatting>
  <conditionalFormatting sqref="F44:F45">
    <cfRule type="expression" dxfId="2" priority="4">
      <formula>AND($E44&lt;&gt;"",F44="")</formula>
    </cfRule>
    <cfRule type="dataBar" priority="5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{FB12833F-8814-4FE5-A716-C5328051428D}</x14:id>
        </ext>
      </extLst>
    </cfRule>
  </conditionalFormatting>
  <conditionalFormatting sqref="G44:H45">
    <cfRule type="expression" dxfId="1" priority="2">
      <formula>AND($E44&lt;&gt;"",G44="")</formula>
    </cfRule>
    <cfRule type="dataBar" priority="3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{27B6E4A7-5470-439D-8AF4-56B50393EAFA}</x14:id>
        </ext>
      </extLst>
    </cfRule>
  </conditionalFormatting>
  <conditionalFormatting sqref="C56">
    <cfRule type="expression" dxfId="0" priority="1">
      <formula>AND($E35&lt;&gt;"",C56="")</formula>
    </cfRule>
  </conditionalFormatting>
  <printOptions horizontalCentered="1"/>
  <pageMargins left="0.19685039370078741" right="0.19685039370078741" top="0.78740157480314965" bottom="0.39370078740157483" header="0.51181102362204722" footer="0.51181102362204722"/>
  <pageSetup paperSize="9" scale="57" fitToHeight="0" orientation="landscape" r:id="rId1"/>
  <headerFooter alignWithMargins="0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221760B8-76B2-4454-9067-190EB9D1D10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F12:F13</xm:sqref>
        </x14:conditionalFormatting>
        <x14:conditionalFormatting xmlns:xm="http://schemas.microsoft.com/office/excel/2006/main">
          <x14:cfRule type="dataBar" id="{1CF21D26-F1B1-469B-A76B-C4B16E22E51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G12:H13</xm:sqref>
        </x14:conditionalFormatting>
        <x14:conditionalFormatting xmlns:xm="http://schemas.microsoft.com/office/excel/2006/main">
          <x14:cfRule type="dataBar" id="{09D0A310-D2AA-4860-83B1-8A1B9221CBE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F14:F15</xm:sqref>
        </x14:conditionalFormatting>
        <x14:conditionalFormatting xmlns:xm="http://schemas.microsoft.com/office/excel/2006/main">
          <x14:cfRule type="dataBar" id="{500BA608-67C9-4434-9095-96B9C442A50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G14:H15</xm:sqref>
        </x14:conditionalFormatting>
        <x14:conditionalFormatting xmlns:xm="http://schemas.microsoft.com/office/excel/2006/main">
          <x14:cfRule type="dataBar" id="{0520D28B-29AC-4092-B52F-3336D77DC86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F16:F17</xm:sqref>
        </x14:conditionalFormatting>
        <x14:conditionalFormatting xmlns:xm="http://schemas.microsoft.com/office/excel/2006/main">
          <x14:cfRule type="dataBar" id="{1B385C20-904E-4A13-A26A-BCC5230341E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G16:H17</xm:sqref>
        </x14:conditionalFormatting>
        <x14:conditionalFormatting xmlns:xm="http://schemas.microsoft.com/office/excel/2006/main">
          <x14:cfRule type="dataBar" id="{FEB2FB46-88A5-4649-9832-DFD37FAA4EC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F20</xm:sqref>
        </x14:conditionalFormatting>
        <x14:conditionalFormatting xmlns:xm="http://schemas.microsoft.com/office/excel/2006/main">
          <x14:cfRule type="dataBar" id="{D78D6A62-27B4-4971-A36E-589C0E7D1A7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F22:F23</xm:sqref>
        </x14:conditionalFormatting>
        <x14:conditionalFormatting xmlns:xm="http://schemas.microsoft.com/office/excel/2006/main">
          <x14:cfRule type="dataBar" id="{8F920CBA-CEE5-4D0D-AFE9-95AFA372837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G22:H23</xm:sqref>
        </x14:conditionalFormatting>
        <x14:conditionalFormatting xmlns:xm="http://schemas.microsoft.com/office/excel/2006/main">
          <x14:cfRule type="dataBar" id="{55C97359-1721-4581-A270-46DCBCBE3D2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F24:F25</xm:sqref>
        </x14:conditionalFormatting>
        <x14:conditionalFormatting xmlns:xm="http://schemas.microsoft.com/office/excel/2006/main">
          <x14:cfRule type="dataBar" id="{48C262B9-4E7D-4959-ACB7-800789161ED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G24:H25</xm:sqref>
        </x14:conditionalFormatting>
        <x14:conditionalFormatting xmlns:xm="http://schemas.microsoft.com/office/excel/2006/main">
          <x14:cfRule type="dataBar" id="{67D40EA4-3196-44D9-9E7E-7097600EB2C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F26:F27</xm:sqref>
        </x14:conditionalFormatting>
        <x14:conditionalFormatting xmlns:xm="http://schemas.microsoft.com/office/excel/2006/main">
          <x14:cfRule type="dataBar" id="{E67ED748-AF5E-4C93-905B-4C58934103F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G26:H27</xm:sqref>
        </x14:conditionalFormatting>
        <x14:conditionalFormatting xmlns:xm="http://schemas.microsoft.com/office/excel/2006/main">
          <x14:cfRule type="dataBar" id="{C3461FDA-255D-4B62-B3A8-CCD102D420D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F28:F29</xm:sqref>
        </x14:conditionalFormatting>
        <x14:conditionalFormatting xmlns:xm="http://schemas.microsoft.com/office/excel/2006/main">
          <x14:cfRule type="dataBar" id="{CFDF5787-462A-4922-AC0A-D3316A8F03C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G28:H29</xm:sqref>
        </x14:conditionalFormatting>
        <x14:conditionalFormatting xmlns:xm="http://schemas.microsoft.com/office/excel/2006/main">
          <x14:cfRule type="dataBar" id="{1942D5F0-0037-4305-8742-0306B20BA6F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F18:F19</xm:sqref>
        </x14:conditionalFormatting>
        <x14:conditionalFormatting xmlns:xm="http://schemas.microsoft.com/office/excel/2006/main">
          <x14:cfRule type="dataBar" id="{EBC93EAF-FD2D-4B01-9FB5-03DC3CFB38D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G18:H19</xm:sqref>
        </x14:conditionalFormatting>
        <x14:conditionalFormatting xmlns:xm="http://schemas.microsoft.com/office/excel/2006/main">
          <x14:cfRule type="dataBar" id="{6644CCDB-88C9-4D85-A6AC-A9D5AD229FE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F30</xm:sqref>
        </x14:conditionalFormatting>
        <x14:conditionalFormatting xmlns:xm="http://schemas.microsoft.com/office/excel/2006/main">
          <x14:cfRule type="dataBar" id="{ACAE9E96-2453-4A94-AF6D-EA37F7AD9F1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F42</xm:sqref>
        </x14:conditionalFormatting>
        <x14:conditionalFormatting xmlns:xm="http://schemas.microsoft.com/office/excel/2006/main">
          <x14:cfRule type="dataBar" id="{81EE543B-F5CB-443D-AC73-BEEBE908412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F46:F47</xm:sqref>
        </x14:conditionalFormatting>
        <x14:conditionalFormatting xmlns:xm="http://schemas.microsoft.com/office/excel/2006/main">
          <x14:cfRule type="dataBar" id="{3B7FB194-06A2-4191-8D06-EAA8B00CC69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G46:H47</xm:sqref>
        </x14:conditionalFormatting>
        <x14:conditionalFormatting xmlns:xm="http://schemas.microsoft.com/office/excel/2006/main">
          <x14:cfRule type="dataBar" id="{6C1F9990-C5A3-466F-A0E1-BB4DFBD09D0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F48:F49</xm:sqref>
        </x14:conditionalFormatting>
        <x14:conditionalFormatting xmlns:xm="http://schemas.microsoft.com/office/excel/2006/main">
          <x14:cfRule type="dataBar" id="{24A4D201-AD5E-4568-B834-16202B6FF0C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G48:H49</xm:sqref>
        </x14:conditionalFormatting>
        <x14:conditionalFormatting xmlns:xm="http://schemas.microsoft.com/office/excel/2006/main">
          <x14:cfRule type="dataBar" id="{E2FFC00F-F00D-4F52-AC91-565303AB524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F50:F51</xm:sqref>
        </x14:conditionalFormatting>
        <x14:conditionalFormatting xmlns:xm="http://schemas.microsoft.com/office/excel/2006/main">
          <x14:cfRule type="dataBar" id="{D4AA13BA-ADCE-4BCA-8D30-6EFD0B877CD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G50:H51</xm:sqref>
        </x14:conditionalFormatting>
        <x14:conditionalFormatting xmlns:xm="http://schemas.microsoft.com/office/excel/2006/main">
          <x14:cfRule type="dataBar" id="{036E5104-4B2C-4E38-9AFE-A041141E104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F40:F41</xm:sqref>
        </x14:conditionalFormatting>
        <x14:conditionalFormatting xmlns:xm="http://schemas.microsoft.com/office/excel/2006/main">
          <x14:cfRule type="dataBar" id="{42F08E01-C336-4EB2-8728-0B5D5F52DC1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G40:H41</xm:sqref>
        </x14:conditionalFormatting>
        <x14:conditionalFormatting xmlns:xm="http://schemas.microsoft.com/office/excel/2006/main">
          <x14:cfRule type="dataBar" id="{69D073D1-C84C-49C6-9DB0-DD095B84034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F52</xm:sqref>
        </x14:conditionalFormatting>
        <x14:conditionalFormatting xmlns:xm="http://schemas.microsoft.com/office/excel/2006/main">
          <x14:cfRule type="dataBar" id="{472961BC-F1FA-4C7D-89FE-80968DF9EB6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E38:H39</xm:sqref>
        </x14:conditionalFormatting>
        <x14:conditionalFormatting xmlns:xm="http://schemas.microsoft.com/office/excel/2006/main">
          <x14:cfRule type="dataBar" id="{DE32E99E-39B0-4888-B2BD-25261201343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F34:F35</xm:sqref>
        </x14:conditionalFormatting>
        <x14:conditionalFormatting xmlns:xm="http://schemas.microsoft.com/office/excel/2006/main">
          <x14:cfRule type="dataBar" id="{12B71937-8FCA-4B46-AE35-A2A48F70673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G34:H35</xm:sqref>
        </x14:conditionalFormatting>
        <x14:conditionalFormatting xmlns:xm="http://schemas.microsoft.com/office/excel/2006/main">
          <x14:cfRule type="dataBar" id="{57A85A5F-2331-413E-ABC0-C2972406246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F36:F37</xm:sqref>
        </x14:conditionalFormatting>
        <x14:conditionalFormatting xmlns:xm="http://schemas.microsoft.com/office/excel/2006/main">
          <x14:cfRule type="dataBar" id="{DCEFD355-9194-4D34-AED7-7D93BE72C5C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G36:H37</xm:sqref>
        </x14:conditionalFormatting>
        <x14:conditionalFormatting xmlns:xm="http://schemas.microsoft.com/office/excel/2006/main">
          <x14:cfRule type="dataBar" id="{FB12833F-8814-4FE5-A716-C5328051428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F44:F45</xm:sqref>
        </x14:conditionalFormatting>
        <x14:conditionalFormatting xmlns:xm="http://schemas.microsoft.com/office/excel/2006/main">
          <x14:cfRule type="dataBar" id="{27B6E4A7-5470-439D-8AF4-56B50393EAF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G44:H45</xm:sqref>
        </x14:conditionalFormatting>
      </x14:conditionalFormatting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8eecc6881d0c17160496e0e2ed262bdc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e506fada7694f7c3f8642aa275bf8c68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8218A599-ABBB-435E-A4D3-4D62AC0475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D1D18A2-7FE7-4963-A109-78B390A168F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E8E6B61-5C12-4ECB-AA47-A0DEC1316F18}">
  <ds:schemaRefs>
    <ds:schemaRef ds:uri="http://schemas.microsoft.com/office/2006/metadata/properties"/>
    <ds:schemaRef ds:uri="http://schemas.microsoft.com/office/infopath/2007/PartnerControls"/>
    <ds:schemaRef ds:uri="d7ff9bdc-160a-44e9-a334-922a72316d87"/>
    <ds:schemaRef ds:uri="85ec59af-1a16-40a0-b163-384e34c79a5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記載例</vt:lpstr>
      <vt:lpstr>記載例!Print_Area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2017-03-09T03:43:26Z</dcterms:created>
  <dcterms:modified xsi:type="dcterms:W3CDTF">2023-10-16T06:02:52Z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</Properties>
</file>