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xl/ctrlProps/ctrlProp4.xml" ContentType="application/vnd.ms-excel.controlproperties+xml"/>
  <Override PartName="/xl/ctrlProps/ctrlProp3.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1760" documentId="8_{4E199253-9D7E-470A-BB5D-9E6EBE72EC73}" xr6:coauthVersionLast="47" xr6:coauthVersionMax="47" xr10:uidLastSave="{3B4C259A-AF2D-486B-8A3E-5745D927492A}"/>
  <bookViews>
    <workbookView xWindow="-120" yWindow="-120" windowWidth="29040" windowHeight="15720" xr2:uid="{9CEBD51F-4079-4CEB-8E50-A3B65B6C42BB}"/>
  </bookViews>
  <sheets>
    <sheet name="７（実施主体）" sheetId="14" r:id="rId1"/>
    <sheet name="８（都道府県計画）" sheetId="27" r:id="rId2"/>
    <sheet name="８別紙１（一覧）" sheetId="43" r:id="rId3"/>
    <sheet name="整理番号表" sheetId="35" r:id="rId4"/>
    <sheet name="８別紙２（サポート計画）" sheetId="29" r:id="rId5"/>
    <sheet name="９（市町村計画）" sheetId="41" r:id="rId6"/>
    <sheet name="９別紙１（一覧）" sheetId="50" r:id="rId7"/>
    <sheet name="整理番号表 (2)" sheetId="47" r:id="rId8"/>
    <sheet name="９別紙２（サポート計画）" sheetId="32" r:id="rId9"/>
  </sheets>
  <definedNames>
    <definedName name="_xlnm._FilterDatabase" localSheetId="2" hidden="1">'８別紙１（一覧）'!$A$6:$CC$6</definedName>
    <definedName name="_xlnm._FilterDatabase" localSheetId="6" hidden="1">'９別紙１（一覧）'!$A$6:$CC$6</definedName>
    <definedName name="_xlnm.Print_Area" localSheetId="0">'７（実施主体）'!$A$1:$AO$86</definedName>
    <definedName name="_xlnm.Print_Area" localSheetId="1">'８（都道府県計画）'!$A$1:$AO$65</definedName>
    <definedName name="_xlnm.Print_Area" localSheetId="2">'８別紙１（一覧）'!$A$1:$CC$19</definedName>
    <definedName name="_xlnm.Print_Area" localSheetId="4">'８別紙２（サポート計画）'!$A$1:$AO$113</definedName>
    <definedName name="_xlnm.Print_Area" localSheetId="5">'９（市町村計画）'!$A$1:$AO$65</definedName>
    <definedName name="_xlnm.Print_Area" localSheetId="6">'９別紙１（一覧）'!$A$1:$CC$19</definedName>
    <definedName name="_xlnm.Print_Area" localSheetId="8">'９別紙２（サポート計画）'!$A$1:$AO$134</definedName>
    <definedName name="_xlnm.Print_Area" localSheetId="3">整理番号表!$A$1:$W$40</definedName>
    <definedName name="_xlnm.Print_Area" localSheetId="7">'整理番号表 (2)'!$A$1:$W$40</definedName>
    <definedName name="_xlnm.Print_Titles" localSheetId="2">'８別紙１（一覧）'!$4:$6</definedName>
    <definedName name="_xlnm.Print_Titles" localSheetId="6">'９別紙１（一覧）'!$4:$6</definedName>
    <definedName name="管轄局" localSheetId="2">#REF!</definedName>
    <definedName name="管轄局" localSheetId="6">#REF!</definedName>
    <definedName name="管轄局">#REF!</definedName>
    <definedName name="政策目的" localSheetId="2">#REF!</definedName>
    <definedName name="政策目的" localSheetId="6">#REF!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Z17" i="50" l="1"/>
  <c r="BX17" i="50"/>
  <c r="BU17" i="50"/>
  <c r="BT17" i="50"/>
  <c r="BP17" i="50"/>
  <c r="BR17" i="50" s="1"/>
  <c r="BO17" i="50"/>
  <c r="BD17" i="50"/>
  <c r="BB17" i="50"/>
  <c r="AZ17" i="50"/>
  <c r="AY17" i="50"/>
  <c r="AP17" i="50"/>
  <c r="O17" i="50"/>
  <c r="BZ16" i="50"/>
  <c r="BX16" i="50"/>
  <c r="BU16" i="50"/>
  <c r="BT16" i="50"/>
  <c r="BR16" i="50"/>
  <c r="BP16" i="50"/>
  <c r="BO16" i="50"/>
  <c r="BD16" i="50"/>
  <c r="BB16" i="50"/>
  <c r="AZ16" i="50"/>
  <c r="AY16" i="50"/>
  <c r="AP16" i="50"/>
  <c r="O16" i="50"/>
  <c r="BZ15" i="50"/>
  <c r="BX15" i="50"/>
  <c r="BU15" i="50"/>
  <c r="BT15" i="50"/>
  <c r="BR15" i="50"/>
  <c r="BP15" i="50"/>
  <c r="BO15" i="50"/>
  <c r="BD15" i="50"/>
  <c r="BB15" i="50"/>
  <c r="AZ15" i="50"/>
  <c r="AY15" i="50"/>
  <c r="AP15" i="50"/>
  <c r="O15" i="50"/>
  <c r="BZ14" i="50"/>
  <c r="BX14" i="50"/>
  <c r="BU14" i="50"/>
  <c r="BT14" i="50"/>
  <c r="BP14" i="50"/>
  <c r="BR14" i="50" s="1"/>
  <c r="BO14" i="50"/>
  <c r="BD14" i="50"/>
  <c r="BB14" i="50"/>
  <c r="AZ14" i="50"/>
  <c r="AY14" i="50"/>
  <c r="AP14" i="50"/>
  <c r="O14" i="50"/>
  <c r="BZ13" i="50"/>
  <c r="BX13" i="50"/>
  <c r="BU13" i="50"/>
  <c r="BT13" i="50"/>
  <c r="BR13" i="50"/>
  <c r="BP13" i="50"/>
  <c r="BO13" i="50"/>
  <c r="BD13" i="50"/>
  <c r="BB13" i="50"/>
  <c r="AZ13" i="50"/>
  <c r="AY13" i="50"/>
  <c r="AP13" i="50"/>
  <c r="O13" i="50"/>
  <c r="BZ12" i="50"/>
  <c r="BX12" i="50"/>
  <c r="BU12" i="50"/>
  <c r="BT12" i="50"/>
  <c r="BR12" i="50"/>
  <c r="BP12" i="50"/>
  <c r="BO12" i="50"/>
  <c r="BD12" i="50"/>
  <c r="BB12" i="50"/>
  <c r="AZ12" i="50"/>
  <c r="AY12" i="50"/>
  <c r="AP12" i="50"/>
  <c r="O12" i="50"/>
  <c r="BZ11" i="50"/>
  <c r="BX11" i="50"/>
  <c r="BU11" i="50"/>
  <c r="BT11" i="50"/>
  <c r="BP11" i="50"/>
  <c r="BR11" i="50" s="1"/>
  <c r="BO11" i="50"/>
  <c r="BD11" i="50"/>
  <c r="BB11" i="50"/>
  <c r="AZ11" i="50"/>
  <c r="AY11" i="50"/>
  <c r="AP11" i="50"/>
  <c r="O11" i="50"/>
  <c r="BZ10" i="50"/>
  <c r="BX10" i="50"/>
  <c r="BU10" i="50"/>
  <c r="BT10" i="50"/>
  <c r="BP10" i="50"/>
  <c r="BR10" i="50" s="1"/>
  <c r="BO10" i="50"/>
  <c r="BD10" i="50"/>
  <c r="BB10" i="50"/>
  <c r="AZ10" i="50"/>
  <c r="AY10" i="50"/>
  <c r="AP10" i="50"/>
  <c r="O10" i="50"/>
  <c r="BZ9" i="50"/>
  <c r="BX9" i="50"/>
  <c r="BU9" i="50"/>
  <c r="BT9" i="50"/>
  <c r="BR9" i="50"/>
  <c r="BP9" i="50"/>
  <c r="BO9" i="50"/>
  <c r="BD9" i="50"/>
  <c r="BB9" i="50"/>
  <c r="AZ9" i="50"/>
  <c r="AY9" i="50"/>
  <c r="AP9" i="50"/>
  <c r="O9" i="50"/>
  <c r="BZ8" i="50"/>
  <c r="BX8" i="50"/>
  <c r="BU8" i="50"/>
  <c r="BT8" i="50"/>
  <c r="BR8" i="50"/>
  <c r="BP8" i="50"/>
  <c r="BO8" i="50"/>
  <c r="BD8" i="50"/>
  <c r="BB8" i="50"/>
  <c r="AZ8" i="50"/>
  <c r="AY8" i="50"/>
  <c r="AP8" i="50"/>
  <c r="O8" i="50"/>
  <c r="BZ7" i="50"/>
  <c r="BX7" i="50"/>
  <c r="BU7" i="50"/>
  <c r="BT7" i="50"/>
  <c r="BR7" i="50"/>
  <c r="BP7" i="50"/>
  <c r="BO7" i="50"/>
  <c r="BD7" i="50"/>
  <c r="BB7" i="50"/>
  <c r="AZ7" i="50"/>
  <c r="AY7" i="50"/>
  <c r="AP7" i="50"/>
  <c r="O7" i="50"/>
  <c r="O8" i="43" l="1"/>
  <c r="O9" i="43"/>
  <c r="O10" i="43"/>
  <c r="O11" i="43"/>
  <c r="O12" i="43"/>
  <c r="O13" i="43"/>
  <c r="O14" i="43"/>
  <c r="O15" i="43"/>
  <c r="O16" i="43"/>
  <c r="O17" i="43"/>
  <c r="O7" i="43"/>
  <c r="AP12" i="43"/>
  <c r="AP8" i="43"/>
  <c r="AP9" i="43"/>
  <c r="AP10" i="43"/>
  <c r="AP11" i="43"/>
  <c r="AP13" i="43"/>
  <c r="AP14" i="43"/>
  <c r="AP15" i="43"/>
  <c r="AP16" i="43"/>
  <c r="AP17" i="43"/>
  <c r="AP7" i="43"/>
  <c r="AY7" i="43" s="1"/>
  <c r="BX7" i="43"/>
  <c r="BO10" i="43"/>
  <c r="BP10" i="43" s="1"/>
  <c r="BR10" i="43" s="1"/>
  <c r="BO11" i="43"/>
  <c r="BO12" i="43"/>
  <c r="BO13" i="43"/>
  <c r="BP13" i="43" s="1"/>
  <c r="BR13" i="43" s="1"/>
  <c r="BO14" i="43"/>
  <c r="BO15" i="43"/>
  <c r="BP15" i="43" s="1"/>
  <c r="BR15" i="43" s="1"/>
  <c r="BO16" i="43"/>
  <c r="BP16" i="43" s="1"/>
  <c r="BR16" i="43" s="1"/>
  <c r="BO17" i="43"/>
  <c r="BP17" i="43" s="1"/>
  <c r="BR17" i="43" s="1"/>
  <c r="BO7" i="43"/>
  <c r="BP7" i="43" s="1"/>
  <c r="BR7" i="43" s="1"/>
  <c r="BO8" i="43"/>
  <c r="BP8" i="43" s="1"/>
  <c r="BR8" i="43" s="1"/>
  <c r="BO9" i="43"/>
  <c r="BZ8" i="43"/>
  <c r="BZ9" i="43"/>
  <c r="BZ10" i="43"/>
  <c r="BZ11" i="43"/>
  <c r="BZ12" i="43"/>
  <c r="BZ13" i="43"/>
  <c r="BZ14" i="43"/>
  <c r="BZ15" i="43"/>
  <c r="BZ16" i="43"/>
  <c r="BZ17" i="43"/>
  <c r="BZ7" i="43"/>
  <c r="BD8" i="43"/>
  <c r="BD9" i="43"/>
  <c r="BD10" i="43"/>
  <c r="BD11" i="43"/>
  <c r="BD12" i="43"/>
  <c r="BD13" i="43"/>
  <c r="BD14" i="43"/>
  <c r="BD15" i="43"/>
  <c r="BD16" i="43"/>
  <c r="BD17" i="43"/>
  <c r="BD7" i="43"/>
  <c r="BB8" i="43"/>
  <c r="BB9" i="43"/>
  <c r="BB10" i="43"/>
  <c r="BB11" i="43"/>
  <c r="BB12" i="43"/>
  <c r="BB13" i="43"/>
  <c r="BB14" i="43"/>
  <c r="BB15" i="43"/>
  <c r="BB16" i="43"/>
  <c r="BB17" i="43"/>
  <c r="BB7" i="43"/>
  <c r="BX8" i="43"/>
  <c r="BX9" i="43"/>
  <c r="BX10" i="43"/>
  <c r="BX11" i="43"/>
  <c r="BX12" i="43"/>
  <c r="BX13" i="43"/>
  <c r="BX14" i="43"/>
  <c r="BX15" i="43"/>
  <c r="BX16" i="43"/>
  <c r="BX17" i="43"/>
  <c r="BP9" i="43"/>
  <c r="BR9" i="43" s="1"/>
  <c r="BP11" i="43"/>
  <c r="BR11" i="43" s="1"/>
  <c r="BP12" i="43"/>
  <c r="BR12" i="43" s="1"/>
  <c r="BP14" i="43"/>
  <c r="BR14" i="43" s="1"/>
  <c r="AZ8" i="43"/>
  <c r="AZ9" i="43"/>
  <c r="AZ10" i="43"/>
  <c r="AZ11" i="43"/>
  <c r="AZ12" i="43"/>
  <c r="AZ13" i="43"/>
  <c r="AZ14" i="43"/>
  <c r="AZ15" i="43"/>
  <c r="AZ16" i="43"/>
  <c r="AZ17" i="43"/>
  <c r="AZ7" i="43"/>
  <c r="BU8" i="43"/>
  <c r="BU9" i="43"/>
  <c r="BU10" i="43"/>
  <c r="BU11" i="43"/>
  <c r="BU12" i="43"/>
  <c r="BU13" i="43"/>
  <c r="BU14" i="43"/>
  <c r="BU15" i="43"/>
  <c r="BU16" i="43"/>
  <c r="BU17" i="43"/>
  <c r="BU7" i="43"/>
  <c r="BT8" i="43"/>
  <c r="BT9" i="43"/>
  <c r="BT10" i="43"/>
  <c r="BT11" i="43"/>
  <c r="BT12" i="43"/>
  <c r="BT13" i="43"/>
  <c r="BT14" i="43"/>
  <c r="BT15" i="43"/>
  <c r="BT16" i="43"/>
  <c r="BT17" i="43"/>
  <c r="BT7" i="43"/>
  <c r="AY8" i="43" l="1"/>
  <c r="AY11" i="43"/>
  <c r="AY12" i="43"/>
  <c r="AY15" i="43"/>
  <c r="AY9" i="43"/>
  <c r="AY10" i="43"/>
  <c r="AY13" i="43"/>
  <c r="AY14" i="43"/>
  <c r="AY16" i="43"/>
  <c r="AY17" i="43"/>
  <c r="H43" i="27" l="1"/>
  <c r="E62" i="27" s="1"/>
  <c r="G41" i="27"/>
  <c r="AH58" i="41"/>
  <c r="E52" i="41"/>
  <c r="E62" i="41" s="1"/>
  <c r="E51" i="41"/>
  <c r="E61" i="41" s="1"/>
  <c r="H43" i="41"/>
  <c r="G41" i="41"/>
  <c r="H63" i="14"/>
  <c r="K57" i="14"/>
  <c r="AJ50" i="14"/>
  <c r="AJ52" i="14" s="1"/>
  <c r="H45" i="14"/>
  <c r="G43" i="14"/>
  <c r="G57" i="14"/>
  <c r="H62" i="14" s="1"/>
  <c r="AH58" i="27"/>
  <c r="E52" i="27"/>
  <c r="E51" i="27"/>
  <c r="E61" i="27" l="1"/>
  <c r="AK63" i="14"/>
</calcChain>
</file>

<file path=xl/sharedStrings.xml><?xml version="1.0" encoding="utf-8"?>
<sst xmlns="http://schemas.openxmlformats.org/spreadsheetml/2006/main" count="822" uniqueCount="396">
  <si>
    <t>別紙様式第８号別添</t>
    <rPh sb="0" eb="2">
      <t>ベッシ</t>
    </rPh>
    <rPh sb="2" eb="4">
      <t>ヨウシキ</t>
    </rPh>
    <rPh sb="4" eb="5">
      <t>ダイ</t>
    </rPh>
    <rPh sb="6" eb="7">
      <t>ゴウ</t>
    </rPh>
    <rPh sb="7" eb="9">
      <t>ベッテン</t>
    </rPh>
    <phoneticPr fontId="4"/>
  </si>
  <si>
    <t>全国</t>
    <rPh sb="0" eb="2">
      <t>ゼンコク</t>
    </rPh>
    <phoneticPr fontId="4"/>
  </si>
  <si>
    <t>事業計画</t>
    <rPh sb="0" eb="2">
      <t>ジギョウ</t>
    </rPh>
    <rPh sb="2" eb="4">
      <t>ケイカク</t>
    </rPh>
    <phoneticPr fontId="4"/>
  </si>
  <si>
    <t>実績報告</t>
    <rPh sb="0" eb="2">
      <t>ジッセキ</t>
    </rPh>
    <rPh sb="2" eb="4">
      <t>ホウコク</t>
    </rPh>
    <phoneticPr fontId="4"/>
  </si>
  <si>
    <t>事業実施年度</t>
    <rPh sb="0" eb="2">
      <t>ジギョウ</t>
    </rPh>
    <rPh sb="2" eb="4">
      <t>ジッシ</t>
    </rPh>
    <rPh sb="4" eb="6">
      <t>ネンド</t>
    </rPh>
    <phoneticPr fontId="4"/>
  </si>
  <si>
    <t>：</t>
    <phoneticPr fontId="4"/>
  </si>
  <si>
    <t>令和</t>
    <rPh sb="0" eb="2">
      <t>レイワ</t>
    </rPh>
    <phoneticPr fontId="4"/>
  </si>
  <si>
    <t>年度</t>
    <rPh sb="0" eb="2">
      <t>ネンド</t>
    </rPh>
    <phoneticPr fontId="4"/>
  </si>
  <si>
    <t>団体名</t>
    <rPh sb="0" eb="2">
      <t>ダンタイ</t>
    </rPh>
    <rPh sb="2" eb="3">
      <t>メイ</t>
    </rPh>
    <phoneticPr fontId="4"/>
  </si>
  <si>
    <t>第１　事業の実施方針</t>
    <rPh sb="0" eb="1">
      <t>ダイ</t>
    </rPh>
    <rPh sb="3" eb="5">
      <t>ジギョウ</t>
    </rPh>
    <rPh sb="6" eb="8">
      <t>ジッシ</t>
    </rPh>
    <rPh sb="8" eb="10">
      <t>ホウシン</t>
    </rPh>
    <phoneticPr fontId="4"/>
  </si>
  <si>
    <t>第２　事業の交付計画（実績）</t>
    <rPh sb="0" eb="1">
      <t>ダイ</t>
    </rPh>
    <rPh sb="3" eb="5">
      <t>ジギョウ</t>
    </rPh>
    <rPh sb="6" eb="8">
      <t>コウフ</t>
    </rPh>
    <rPh sb="8" eb="10">
      <t>ケイカク</t>
    </rPh>
    <rPh sb="11" eb="13">
      <t>ジッセキ</t>
    </rPh>
    <phoneticPr fontId="4"/>
  </si>
  <si>
    <t>事項</t>
    <rPh sb="0" eb="2">
      <t>ジコウ</t>
    </rPh>
    <phoneticPr fontId="4"/>
  </si>
  <si>
    <t>内容</t>
    <rPh sb="0" eb="2">
      <t>ナイヨウ</t>
    </rPh>
    <phoneticPr fontId="4"/>
  </si>
  <si>
    <t>金額（円）</t>
    <rPh sb="0" eb="2">
      <t>キンガク</t>
    </rPh>
    <rPh sb="3" eb="4">
      <t>エン</t>
    </rPh>
    <phoneticPr fontId="4"/>
  </si>
  <si>
    <t>①事業実施に係る事務</t>
    <rPh sb="1" eb="3">
      <t>ジギョウ</t>
    </rPh>
    <rPh sb="3" eb="5">
      <t>ジッシ</t>
    </rPh>
    <rPh sb="6" eb="7">
      <t>カカ</t>
    </rPh>
    <rPh sb="8" eb="10">
      <t>ジム</t>
    </rPh>
    <phoneticPr fontId="4"/>
  </si>
  <si>
    <t>合計</t>
    <rPh sb="0" eb="2">
      <t>ゴウケイ</t>
    </rPh>
    <phoneticPr fontId="4"/>
  </si>
  <si>
    <t>配分及び進行管理の方針</t>
    <rPh sb="0" eb="2">
      <t>ハイブン</t>
    </rPh>
    <rPh sb="2" eb="3">
      <t>オヨ</t>
    </rPh>
    <rPh sb="4" eb="6">
      <t>シンコウ</t>
    </rPh>
    <rPh sb="6" eb="8">
      <t>カンリ</t>
    </rPh>
    <rPh sb="9" eb="11">
      <t>ホウシン</t>
    </rPh>
    <phoneticPr fontId="4"/>
  </si>
  <si>
    <t>区分</t>
    <rPh sb="0" eb="2">
      <t>クブン</t>
    </rPh>
    <phoneticPr fontId="4"/>
  </si>
  <si>
    <t>配分都道府県数</t>
    <rPh sb="0" eb="2">
      <t>ハイブン</t>
    </rPh>
    <rPh sb="2" eb="6">
      <t>トドウフケン</t>
    </rPh>
    <rPh sb="6" eb="7">
      <t>スウ</t>
    </rPh>
    <phoneticPr fontId="4"/>
  </si>
  <si>
    <t>配分金額（円）</t>
    <rPh sb="0" eb="2">
      <t>ハイブン</t>
    </rPh>
    <rPh sb="2" eb="4">
      <t>キンガク</t>
    </rPh>
    <rPh sb="5" eb="6">
      <t>エン</t>
    </rPh>
    <phoneticPr fontId="4"/>
  </si>
  <si>
    <t>その他</t>
    <rPh sb="2" eb="3">
      <t>タ</t>
    </rPh>
    <phoneticPr fontId="4"/>
  </si>
  <si>
    <t>別紙様式第９号別添</t>
    <rPh sb="0" eb="2">
      <t>ベッシ</t>
    </rPh>
    <rPh sb="2" eb="4">
      <t>ヨウシキ</t>
    </rPh>
    <rPh sb="4" eb="5">
      <t>ダイ</t>
    </rPh>
    <rPh sb="6" eb="7">
      <t>ゴウ</t>
    </rPh>
    <rPh sb="7" eb="9">
      <t>ベッテン</t>
    </rPh>
    <phoneticPr fontId="4"/>
  </si>
  <si>
    <t>都道府県名</t>
    <rPh sb="0" eb="4">
      <t>トドウフケン</t>
    </rPh>
    <rPh sb="4" eb="5">
      <t>メイ</t>
    </rPh>
    <phoneticPr fontId="4"/>
  </si>
  <si>
    <t>第１　事業計画</t>
    <rPh sb="0" eb="1">
      <t>ダイ</t>
    </rPh>
    <rPh sb="3" eb="5">
      <t>ジギョウ</t>
    </rPh>
    <rPh sb="5" eb="7">
      <t>ケイカク</t>
    </rPh>
    <phoneticPr fontId="4"/>
  </si>
  <si>
    <t>１　事業の交付計画（実績）</t>
    <rPh sb="2" eb="4">
      <t>ジギョウ</t>
    </rPh>
    <rPh sb="5" eb="7">
      <t>コウフ</t>
    </rPh>
    <rPh sb="7" eb="9">
      <t>ケイカク</t>
    </rPh>
    <rPh sb="10" eb="12">
      <t>ジッセキ</t>
    </rPh>
    <phoneticPr fontId="4"/>
  </si>
  <si>
    <t>２　推進事業に関する計画（実績）</t>
    <rPh sb="2" eb="4">
      <t>スイシン</t>
    </rPh>
    <rPh sb="4" eb="6">
      <t>ジギョウ</t>
    </rPh>
    <rPh sb="7" eb="8">
      <t>カン</t>
    </rPh>
    <rPh sb="10" eb="12">
      <t>ケイカク</t>
    </rPh>
    <rPh sb="13" eb="15">
      <t>ジッセキ</t>
    </rPh>
    <phoneticPr fontId="4"/>
  </si>
  <si>
    <t>（２）都道府県推進事業計画（実績）</t>
    <rPh sb="3" eb="7">
      <t>トドウフケン</t>
    </rPh>
    <rPh sb="7" eb="9">
      <t>スイシン</t>
    </rPh>
    <rPh sb="9" eb="11">
      <t>ジギョウ</t>
    </rPh>
    <rPh sb="11" eb="13">
      <t>ケイカク</t>
    </rPh>
    <rPh sb="14" eb="16">
      <t>ジッセキ</t>
    </rPh>
    <phoneticPr fontId="4"/>
  </si>
  <si>
    <t>都道府県</t>
    <rPh sb="0" eb="4">
      <t>トドウフケン</t>
    </rPh>
    <phoneticPr fontId="4"/>
  </si>
  <si>
    <t>市町村</t>
    <rPh sb="0" eb="3">
      <t>シチョウソン</t>
    </rPh>
    <phoneticPr fontId="4"/>
  </si>
  <si>
    <t>（別紙１）</t>
    <phoneticPr fontId="4"/>
  </si>
  <si>
    <t>都道府県名</t>
    <rPh sb="0" eb="4">
      <t>トドウフケン</t>
    </rPh>
    <rPh sb="4" eb="5">
      <t>メイ</t>
    </rPh>
    <phoneticPr fontId="6"/>
  </si>
  <si>
    <t>市町村名</t>
    <rPh sb="0" eb="3">
      <t>シチョウソン</t>
    </rPh>
    <rPh sb="3" eb="4">
      <t>メイ</t>
    </rPh>
    <phoneticPr fontId="6"/>
  </si>
  <si>
    <t>法人</t>
    <rPh sb="0" eb="2">
      <t>ホウジン</t>
    </rPh>
    <phoneticPr fontId="6"/>
  </si>
  <si>
    <t>氏名
（法人名）</t>
    <rPh sb="0" eb="2">
      <t>シメイ</t>
    </rPh>
    <rPh sb="4" eb="7">
      <t>ホウジンメイ</t>
    </rPh>
    <phoneticPr fontId="6"/>
  </si>
  <si>
    <t>役員氏名
（法人で申請する場合のみ記入）</t>
    <rPh sb="0" eb="1">
      <t>ヤク</t>
    </rPh>
    <rPh sb="1" eb="2">
      <t>メイ</t>
    </rPh>
    <rPh sb="2" eb="4">
      <t>シメイ</t>
    </rPh>
    <rPh sb="3" eb="4">
      <t>シメイ</t>
    </rPh>
    <rPh sb="5" eb="7">
      <t>ホウジン</t>
    </rPh>
    <rPh sb="8" eb="10">
      <t>シンセイ</t>
    </rPh>
    <rPh sb="12" eb="14">
      <t>バアイ</t>
    </rPh>
    <rPh sb="16" eb="18">
      <t>キニュウ</t>
    </rPh>
    <phoneticPr fontId="6"/>
  </si>
  <si>
    <t>交付要件</t>
    <rPh sb="0" eb="2">
      <t>コウフ</t>
    </rPh>
    <rPh sb="2" eb="4">
      <t>ヨウケン</t>
    </rPh>
    <phoneticPr fontId="6"/>
  </si>
  <si>
    <t>全ての交付要件を満たしているか</t>
    <rPh sb="0" eb="1">
      <t>スベ</t>
    </rPh>
    <rPh sb="3" eb="5">
      <t>コウフ</t>
    </rPh>
    <rPh sb="5" eb="7">
      <t>ヨウケン</t>
    </rPh>
    <rPh sb="8" eb="9">
      <t>ミ</t>
    </rPh>
    <phoneticPr fontId="6"/>
  </si>
  <si>
    <t>営農区分
（整理番号は番号表を参照）</t>
    <rPh sb="0" eb="2">
      <t>エイノウ</t>
    </rPh>
    <phoneticPr fontId="6"/>
  </si>
  <si>
    <t>中古、新品の別等（中古の場合は「１」を記入）</t>
  </si>
  <si>
    <t>中古の場合は、事業費が50万円以上であり、適正価格であるか</t>
    <rPh sb="0" eb="2">
      <t>チュウコ</t>
    </rPh>
    <rPh sb="3" eb="5">
      <t>バアイ</t>
    </rPh>
    <rPh sb="7" eb="10">
      <t>ジギョウヒ</t>
    </rPh>
    <rPh sb="13" eb="17">
      <t>マンエンイジョウ</t>
    </rPh>
    <rPh sb="21" eb="23">
      <t>テキセイ</t>
    </rPh>
    <rPh sb="23" eb="25">
      <t>カカク</t>
    </rPh>
    <phoneticPr fontId="6"/>
  </si>
  <si>
    <t>見積書提出済の場合は「○」を記入</t>
    <rPh sb="0" eb="3">
      <t>ミツモリショ</t>
    </rPh>
    <rPh sb="3" eb="5">
      <t>テイシュツ</t>
    </rPh>
    <rPh sb="5" eb="6">
      <t>スミ</t>
    </rPh>
    <rPh sb="7" eb="9">
      <t>バアイ</t>
    </rPh>
    <rPh sb="14" eb="16">
      <t>キニュウ</t>
    </rPh>
    <phoneticPr fontId="6"/>
  </si>
  <si>
    <t>実施内容</t>
    <rPh sb="0" eb="2">
      <t>ジッシ</t>
    </rPh>
    <rPh sb="2" eb="4">
      <t>ナイヨウ</t>
    </rPh>
    <phoneticPr fontId="6"/>
  </si>
  <si>
    <t>事業費関係（全て円単位で記入すること）</t>
    <rPh sb="0" eb="3">
      <t>ジギョウヒ</t>
    </rPh>
    <rPh sb="3" eb="5">
      <t>カンケイ</t>
    </rPh>
    <rPh sb="6" eb="7">
      <t>スベ</t>
    </rPh>
    <rPh sb="8" eb="9">
      <t>エン</t>
    </rPh>
    <rPh sb="9" eb="11">
      <t>タンイ</t>
    </rPh>
    <rPh sb="12" eb="14">
      <t>キニュウ</t>
    </rPh>
    <phoneticPr fontId="6"/>
  </si>
  <si>
    <t>融資概要</t>
    <rPh sb="0" eb="2">
      <t>ユウシ</t>
    </rPh>
    <rPh sb="2" eb="4">
      <t>ガイヨウ</t>
    </rPh>
    <phoneticPr fontId="6"/>
  </si>
  <si>
    <t>備　考</t>
  </si>
  <si>
    <t>１
研修</t>
    <phoneticPr fontId="6"/>
  </si>
  <si>
    <t>２
サポート体制</t>
    <phoneticPr fontId="6"/>
  </si>
  <si>
    <t>３
経営管理の合理化</t>
    <phoneticPr fontId="6"/>
  </si>
  <si>
    <t>都道府県負担分（円）
C</t>
    <rPh sb="0" eb="4">
      <t>トドウフケン</t>
    </rPh>
    <rPh sb="4" eb="6">
      <t>フタン</t>
    </rPh>
    <rPh sb="6" eb="7">
      <t>ブン</t>
    </rPh>
    <phoneticPr fontId="6"/>
  </si>
  <si>
    <t>その他
（市町村、ＪＡ負担分）
（円）
E</t>
    <rPh sb="2" eb="3">
      <t>タ</t>
    </rPh>
    <rPh sb="5" eb="8">
      <t>シチョウソン</t>
    </rPh>
    <rPh sb="11" eb="13">
      <t>フタン</t>
    </rPh>
    <rPh sb="13" eb="14">
      <t>ブン</t>
    </rPh>
    <phoneticPr fontId="6"/>
  </si>
  <si>
    <t>助成率
（確認用）
(A-D)/A</t>
    <rPh sb="0" eb="2">
      <t>ジョセイ</t>
    </rPh>
    <rPh sb="2" eb="3">
      <t>リツ</t>
    </rPh>
    <rPh sb="5" eb="8">
      <t>カクニンヨウ</t>
    </rPh>
    <phoneticPr fontId="6"/>
  </si>
  <si>
    <t>担保措置の有無（該当の場合は「１」を記入</t>
    <phoneticPr fontId="6"/>
  </si>
  <si>
    <t>金融（資金）種類
（整理番号は番号表を参照）</t>
  </si>
  <si>
    <t>整理番号</t>
  </si>
  <si>
    <t>（確認用）</t>
  </si>
  <si>
    <t>※○台、馬力・○条刈り、○棟○㎡等</t>
  </si>
  <si>
    <t>償還
年数</t>
    <phoneticPr fontId="6"/>
  </si>
  <si>
    <t>合計</t>
    <rPh sb="0" eb="2">
      <t>ゴウケイ</t>
    </rPh>
    <phoneticPr fontId="6"/>
  </si>
  <si>
    <t>改　　　　　　　　正　　　　　　　　後</t>
    <rPh sb="0" eb="1">
      <t>アラタ</t>
    </rPh>
    <rPh sb="9" eb="10">
      <t>セイ</t>
    </rPh>
    <rPh sb="18" eb="19">
      <t>ゴ</t>
    </rPh>
    <phoneticPr fontId="23"/>
  </si>
  <si>
    <t>別紙１：整理番号表</t>
    <rPh sb="0" eb="2">
      <t>ベッシ</t>
    </rPh>
    <rPh sb="4" eb="6">
      <t>セイリ</t>
    </rPh>
    <rPh sb="6" eb="8">
      <t>バンゴウ</t>
    </rPh>
    <rPh sb="8" eb="9">
      <t>ヒョウ</t>
    </rPh>
    <phoneticPr fontId="23"/>
  </si>
  <si>
    <t>番号</t>
    <rPh sb="0" eb="2">
      <t>バンゴウ</t>
    </rPh>
    <phoneticPr fontId="23"/>
  </si>
  <si>
    <t>備考</t>
    <rPh sb="0" eb="2">
      <t>ビコウ</t>
    </rPh>
    <phoneticPr fontId="23"/>
  </si>
  <si>
    <t>名称</t>
    <rPh sb="0" eb="2">
      <t>メイショウ</t>
    </rPh>
    <phoneticPr fontId="23"/>
  </si>
  <si>
    <t>トラクター</t>
    <phoneticPr fontId="23"/>
  </si>
  <si>
    <t>農業用機械</t>
    <rPh sb="0" eb="3">
      <t>ノウギョウヨウ</t>
    </rPh>
    <rPh sb="3" eb="5">
      <t>キカイ</t>
    </rPh>
    <phoneticPr fontId="23"/>
  </si>
  <si>
    <t>農協</t>
    <rPh sb="0" eb="1">
      <t>ノウ</t>
    </rPh>
    <rPh sb="1" eb="2">
      <t>キョウ</t>
    </rPh>
    <phoneticPr fontId="23"/>
  </si>
  <si>
    <t>コンバイン</t>
    <phoneticPr fontId="23"/>
  </si>
  <si>
    <t>農協連</t>
    <rPh sb="0" eb="2">
      <t>ノウキョウ</t>
    </rPh>
    <rPh sb="2" eb="3">
      <t>レン</t>
    </rPh>
    <phoneticPr fontId="23"/>
  </si>
  <si>
    <t>田植機</t>
    <rPh sb="0" eb="3">
      <t>タウエキ</t>
    </rPh>
    <phoneticPr fontId="23"/>
  </si>
  <si>
    <t>農林中金</t>
    <rPh sb="0" eb="2">
      <t>ノウリン</t>
    </rPh>
    <rPh sb="2" eb="3">
      <t>チュウ</t>
    </rPh>
    <rPh sb="3" eb="4">
      <t>キン</t>
    </rPh>
    <phoneticPr fontId="23"/>
  </si>
  <si>
    <t>乗用管理機</t>
    <rPh sb="0" eb="2">
      <t>ジョウヨウ</t>
    </rPh>
    <rPh sb="2" eb="4">
      <t>カンリ</t>
    </rPh>
    <rPh sb="4" eb="5">
      <t>キ</t>
    </rPh>
    <phoneticPr fontId="23"/>
  </si>
  <si>
    <t>日本公庫</t>
    <rPh sb="0" eb="2">
      <t>ニホン</t>
    </rPh>
    <rPh sb="2" eb="4">
      <t>コウコ</t>
    </rPh>
    <phoneticPr fontId="23"/>
  </si>
  <si>
    <t>茶複合管理機</t>
    <rPh sb="0" eb="1">
      <t>チャ</t>
    </rPh>
    <rPh sb="1" eb="3">
      <t>フクゴウ</t>
    </rPh>
    <rPh sb="3" eb="5">
      <t>カンリ</t>
    </rPh>
    <rPh sb="5" eb="6">
      <t>キ</t>
    </rPh>
    <phoneticPr fontId="23"/>
  </si>
  <si>
    <t>沖縄公庫</t>
    <rPh sb="0" eb="2">
      <t>オキナワ</t>
    </rPh>
    <rPh sb="2" eb="4">
      <t>コウコ</t>
    </rPh>
    <phoneticPr fontId="23"/>
  </si>
  <si>
    <t>アタッチメント</t>
    <phoneticPr fontId="23"/>
  </si>
  <si>
    <t>商工中金</t>
    <rPh sb="0" eb="2">
      <t>ショウコウ</t>
    </rPh>
    <rPh sb="2" eb="4">
      <t>チュウキン</t>
    </rPh>
    <phoneticPr fontId="23"/>
  </si>
  <si>
    <t>１：新規参入</t>
    <rPh sb="2" eb="4">
      <t>シンキ</t>
    </rPh>
    <rPh sb="4" eb="6">
      <t>サンニュウ</t>
    </rPh>
    <phoneticPr fontId="23"/>
  </si>
  <si>
    <t>ＧＰＳガイダンス</t>
    <phoneticPr fontId="23"/>
  </si>
  <si>
    <t>奄美振興基金</t>
    <rPh sb="0" eb="2">
      <t>アマミ</t>
    </rPh>
    <rPh sb="2" eb="4">
      <t>シンコウ</t>
    </rPh>
    <rPh sb="4" eb="6">
      <t>キキン</t>
    </rPh>
    <phoneticPr fontId="23"/>
  </si>
  <si>
    <t>２：親と別部門</t>
    <rPh sb="2" eb="3">
      <t>オヤ</t>
    </rPh>
    <rPh sb="4" eb="7">
      <t>ベツブモン</t>
    </rPh>
    <phoneticPr fontId="23"/>
  </si>
  <si>
    <t>その他機械</t>
    <rPh sb="2" eb="3">
      <t>タ</t>
    </rPh>
    <rPh sb="3" eb="5">
      <t>キカイ</t>
    </rPh>
    <phoneticPr fontId="23"/>
  </si>
  <si>
    <t>銀行</t>
    <rPh sb="0" eb="2">
      <t>ギンコウ</t>
    </rPh>
    <phoneticPr fontId="23"/>
  </si>
  <si>
    <t>３：全継承</t>
    <rPh sb="2" eb="5">
      <t>ゼンケイショウ</t>
    </rPh>
    <phoneticPr fontId="23"/>
  </si>
  <si>
    <t>ハウス</t>
    <phoneticPr fontId="23"/>
  </si>
  <si>
    <t>生産・流通</t>
    <rPh sb="0" eb="2">
      <t>セイサン</t>
    </rPh>
    <rPh sb="3" eb="5">
      <t>リュウツウ</t>
    </rPh>
    <phoneticPr fontId="23"/>
  </si>
  <si>
    <t>信用金庫</t>
    <rPh sb="0" eb="2">
      <t>シンヨウ</t>
    </rPh>
    <rPh sb="2" eb="4">
      <t>キンコ</t>
    </rPh>
    <phoneticPr fontId="23"/>
  </si>
  <si>
    <t>４：一部継承</t>
    <rPh sb="2" eb="6">
      <t>イチブケイショウ</t>
    </rPh>
    <phoneticPr fontId="23"/>
  </si>
  <si>
    <t>育苗施設</t>
    <rPh sb="0" eb="2">
      <t>イクビョウ</t>
    </rPh>
    <rPh sb="2" eb="4">
      <t>シセツ</t>
    </rPh>
    <phoneticPr fontId="23"/>
  </si>
  <si>
    <t>信用組合</t>
    <rPh sb="0" eb="2">
      <t>シンヨウ</t>
    </rPh>
    <rPh sb="2" eb="4">
      <t>クミアイ</t>
    </rPh>
    <phoneticPr fontId="23"/>
  </si>
  <si>
    <t>乾燥調製施設（乾燥機）</t>
    <rPh sb="0" eb="2">
      <t>カンソウ</t>
    </rPh>
    <rPh sb="2" eb="4">
      <t>チョウセイ</t>
    </rPh>
    <rPh sb="4" eb="6">
      <t>シセツ</t>
    </rPh>
    <rPh sb="7" eb="10">
      <t>カンソウキ</t>
    </rPh>
    <phoneticPr fontId="23"/>
  </si>
  <si>
    <t>都道府県</t>
    <rPh sb="0" eb="4">
      <t>トドウフケン</t>
    </rPh>
    <phoneticPr fontId="23"/>
  </si>
  <si>
    <t>果樹棚</t>
    <rPh sb="0" eb="2">
      <t>カジュ</t>
    </rPh>
    <rPh sb="2" eb="3">
      <t>ダナ</t>
    </rPh>
    <phoneticPr fontId="23"/>
  </si>
  <si>
    <t>その他</t>
    <rPh sb="2" eb="3">
      <t>タ</t>
    </rPh>
    <phoneticPr fontId="23"/>
  </si>
  <si>
    <t>集出荷施設（選果機）</t>
    <rPh sb="0" eb="1">
      <t>シュウ</t>
    </rPh>
    <rPh sb="1" eb="3">
      <t>シュッカ</t>
    </rPh>
    <rPh sb="3" eb="5">
      <t>シセツ</t>
    </rPh>
    <rPh sb="6" eb="9">
      <t>センカキ</t>
    </rPh>
    <phoneticPr fontId="23"/>
  </si>
  <si>
    <t>区分</t>
    <rPh sb="0" eb="2">
      <t>クブン</t>
    </rPh>
    <phoneticPr fontId="23"/>
  </si>
  <si>
    <t>分類基準</t>
    <rPh sb="0" eb="2">
      <t>ブンルイ</t>
    </rPh>
    <rPh sb="2" eb="4">
      <t>キジュン</t>
    </rPh>
    <phoneticPr fontId="6"/>
  </si>
  <si>
    <t>家畜（肉用牛等）の導入</t>
    <rPh sb="0" eb="2">
      <t>カチク</t>
    </rPh>
    <rPh sb="3" eb="6">
      <t>ニクヨウギュウ</t>
    </rPh>
    <rPh sb="6" eb="7">
      <t>ナド</t>
    </rPh>
    <rPh sb="9" eb="11">
      <t>ドウニュウ</t>
    </rPh>
    <phoneticPr fontId="23"/>
  </si>
  <si>
    <t>導入・新植・改植</t>
    <rPh sb="0" eb="2">
      <t>ドウニュウ</t>
    </rPh>
    <rPh sb="3" eb="4">
      <t>アラタ</t>
    </rPh>
    <rPh sb="4" eb="5">
      <t>ショク</t>
    </rPh>
    <rPh sb="6" eb="8">
      <t>カイショク</t>
    </rPh>
    <phoneticPr fontId="23"/>
  </si>
  <si>
    <t>水田作</t>
    <rPh sb="0" eb="2">
      <t>スイデン</t>
    </rPh>
    <rPh sb="2" eb="3">
      <t>サク</t>
    </rPh>
    <phoneticPr fontId="23"/>
  </si>
  <si>
    <t>稲、麦類、雑穀、いも類、豆類、工芸農作物の販売収入のうち、水田で作付けした農業生産物の販売収入が他の営農類型の農業生産物販売収入と比べて最も多い経営</t>
    <rPh sb="0" eb="1">
      <t>イネ</t>
    </rPh>
    <rPh sb="2" eb="4">
      <t>ムギルイ</t>
    </rPh>
    <rPh sb="5" eb="7">
      <t>ザッコク</t>
    </rPh>
    <rPh sb="10" eb="11">
      <t>ルイ</t>
    </rPh>
    <rPh sb="12" eb="14">
      <t>マメルイ</t>
    </rPh>
    <rPh sb="15" eb="17">
      <t>コウゲイ</t>
    </rPh>
    <rPh sb="17" eb="20">
      <t>ノウサクモツ</t>
    </rPh>
    <rPh sb="21" eb="23">
      <t>ハンバイ</t>
    </rPh>
    <rPh sb="23" eb="25">
      <t>シュウニュウ</t>
    </rPh>
    <rPh sb="29" eb="31">
      <t>スイデン</t>
    </rPh>
    <rPh sb="32" eb="34">
      <t>サクツ</t>
    </rPh>
    <rPh sb="37" eb="39">
      <t>ノウギョウ</t>
    </rPh>
    <rPh sb="39" eb="42">
      <t>セイサンブツ</t>
    </rPh>
    <rPh sb="43" eb="45">
      <t>ハンバイ</t>
    </rPh>
    <rPh sb="45" eb="47">
      <t>シュウニュウ</t>
    </rPh>
    <rPh sb="48" eb="49">
      <t>ホカ</t>
    </rPh>
    <rPh sb="50" eb="52">
      <t>エイノウ</t>
    </rPh>
    <rPh sb="52" eb="54">
      <t>ルイケイ</t>
    </rPh>
    <rPh sb="55" eb="57">
      <t>ノウギョウ</t>
    </rPh>
    <rPh sb="57" eb="60">
      <t>セイサンブツ</t>
    </rPh>
    <rPh sb="60" eb="62">
      <t>ハンバイ</t>
    </rPh>
    <rPh sb="62" eb="64">
      <t>シュウニュウ</t>
    </rPh>
    <rPh sb="65" eb="66">
      <t>クラ</t>
    </rPh>
    <rPh sb="68" eb="69">
      <t>モット</t>
    </rPh>
    <rPh sb="70" eb="71">
      <t>オオ</t>
    </rPh>
    <rPh sb="72" eb="74">
      <t>ケイエイ</t>
    </rPh>
    <phoneticPr fontId="6"/>
  </si>
  <si>
    <t>果樹の新植、改植</t>
    <rPh sb="0" eb="2">
      <t>カジュ</t>
    </rPh>
    <rPh sb="3" eb="5">
      <t>シンショク</t>
    </rPh>
    <rPh sb="6" eb="8">
      <t>カイショク</t>
    </rPh>
    <phoneticPr fontId="23"/>
  </si>
  <si>
    <t>畑作</t>
    <rPh sb="0" eb="2">
      <t>ハタサク</t>
    </rPh>
    <phoneticPr fontId="23"/>
  </si>
  <si>
    <t>稲、麦類、雑穀、いも類、豆類、工芸農作物の販売収入のうち、畑で作付けした農業生産物の販売収入が他の営農類型の農業生産物販売収入と比べて最も多い経営</t>
    <rPh sb="0" eb="1">
      <t>イネ</t>
    </rPh>
    <rPh sb="2" eb="4">
      <t>ムギルイ</t>
    </rPh>
    <rPh sb="5" eb="7">
      <t>ザッコク</t>
    </rPh>
    <rPh sb="10" eb="11">
      <t>ルイ</t>
    </rPh>
    <rPh sb="12" eb="14">
      <t>マメルイ</t>
    </rPh>
    <rPh sb="15" eb="17">
      <t>コウゲイ</t>
    </rPh>
    <rPh sb="17" eb="20">
      <t>ノウサクモツ</t>
    </rPh>
    <rPh sb="21" eb="23">
      <t>ハンバイ</t>
    </rPh>
    <rPh sb="23" eb="25">
      <t>シュウニュウ</t>
    </rPh>
    <rPh sb="29" eb="30">
      <t>ハタケ</t>
    </rPh>
    <rPh sb="31" eb="33">
      <t>サクツ</t>
    </rPh>
    <rPh sb="36" eb="38">
      <t>ノウギョウ</t>
    </rPh>
    <rPh sb="38" eb="41">
      <t>セイサンブツ</t>
    </rPh>
    <rPh sb="42" eb="44">
      <t>ハンバイ</t>
    </rPh>
    <rPh sb="44" eb="46">
      <t>シュウニュウ</t>
    </rPh>
    <rPh sb="47" eb="48">
      <t>ホカ</t>
    </rPh>
    <rPh sb="49" eb="51">
      <t>エイノウ</t>
    </rPh>
    <rPh sb="51" eb="53">
      <t>ルイケイ</t>
    </rPh>
    <rPh sb="54" eb="56">
      <t>ノウギョウ</t>
    </rPh>
    <rPh sb="56" eb="59">
      <t>セイサンブツ</t>
    </rPh>
    <rPh sb="59" eb="61">
      <t>ハンバイ</t>
    </rPh>
    <rPh sb="61" eb="63">
      <t>シュウニュウ</t>
    </rPh>
    <rPh sb="64" eb="65">
      <t>クラ</t>
    </rPh>
    <rPh sb="67" eb="68">
      <t>モット</t>
    </rPh>
    <rPh sb="69" eb="70">
      <t>オオ</t>
    </rPh>
    <rPh sb="71" eb="73">
      <t>ケイエイ</t>
    </rPh>
    <phoneticPr fontId="6"/>
  </si>
  <si>
    <t>茶の新植、改植</t>
    <rPh sb="0" eb="1">
      <t>チャ</t>
    </rPh>
    <rPh sb="2" eb="4">
      <t>シンショク</t>
    </rPh>
    <rPh sb="5" eb="7">
      <t>カイショク</t>
    </rPh>
    <phoneticPr fontId="23"/>
  </si>
  <si>
    <t>露地野菜作</t>
    <rPh sb="0" eb="2">
      <t>ロジ</t>
    </rPh>
    <rPh sb="2" eb="4">
      <t>ヤサイ</t>
    </rPh>
    <rPh sb="4" eb="5">
      <t>サク</t>
    </rPh>
    <phoneticPr fontId="23"/>
  </si>
  <si>
    <t>野菜作経営のうち、露地野菜の販売収入が施設野菜の販売収入以上である経営</t>
    <rPh sb="0" eb="2">
      <t>ヤサイ</t>
    </rPh>
    <rPh sb="2" eb="3">
      <t>サク</t>
    </rPh>
    <rPh sb="3" eb="5">
      <t>ケイエイ</t>
    </rPh>
    <rPh sb="9" eb="11">
      <t>ロジ</t>
    </rPh>
    <rPh sb="11" eb="13">
      <t>ヤサイ</t>
    </rPh>
    <rPh sb="14" eb="16">
      <t>ハンバイ</t>
    </rPh>
    <rPh sb="16" eb="18">
      <t>シュウニュウ</t>
    </rPh>
    <rPh sb="19" eb="21">
      <t>シセツ</t>
    </rPh>
    <rPh sb="21" eb="23">
      <t>ヤサイ</t>
    </rPh>
    <rPh sb="24" eb="26">
      <t>ハンバイ</t>
    </rPh>
    <rPh sb="26" eb="28">
      <t>シュウニュウ</t>
    </rPh>
    <rPh sb="28" eb="30">
      <t>イジョウ</t>
    </rPh>
    <rPh sb="33" eb="35">
      <t>ケイエイ</t>
    </rPh>
    <phoneticPr fontId="6"/>
  </si>
  <si>
    <t>畜舎（肉用牛）</t>
    <rPh sb="0" eb="2">
      <t>チクシャ</t>
    </rPh>
    <rPh sb="3" eb="6">
      <t>ニクヨウギュウ</t>
    </rPh>
    <phoneticPr fontId="23"/>
  </si>
  <si>
    <t>畜産・酪農</t>
    <rPh sb="0" eb="2">
      <t>チクサン</t>
    </rPh>
    <rPh sb="3" eb="5">
      <t>ラクノウ</t>
    </rPh>
    <phoneticPr fontId="23"/>
  </si>
  <si>
    <t>資金名</t>
    <rPh sb="0" eb="2">
      <t>シキン</t>
    </rPh>
    <rPh sb="2" eb="3">
      <t>メイ</t>
    </rPh>
    <phoneticPr fontId="23"/>
  </si>
  <si>
    <t>施設野菜作</t>
    <rPh sb="0" eb="2">
      <t>シセツ</t>
    </rPh>
    <rPh sb="2" eb="4">
      <t>ヤサイ</t>
    </rPh>
    <rPh sb="4" eb="5">
      <t>サク</t>
    </rPh>
    <phoneticPr fontId="23"/>
  </si>
  <si>
    <t>野菜作経営のうち、露地野菜より施設野菜の販売収入が多い経営</t>
    <rPh sb="0" eb="2">
      <t>ヤサイ</t>
    </rPh>
    <rPh sb="2" eb="3">
      <t>サク</t>
    </rPh>
    <rPh sb="3" eb="5">
      <t>ケイエイ</t>
    </rPh>
    <rPh sb="9" eb="11">
      <t>ロジ</t>
    </rPh>
    <rPh sb="11" eb="13">
      <t>ヤサイ</t>
    </rPh>
    <rPh sb="15" eb="17">
      <t>シセツ</t>
    </rPh>
    <rPh sb="17" eb="19">
      <t>ヤサイ</t>
    </rPh>
    <rPh sb="20" eb="22">
      <t>ハンバイ</t>
    </rPh>
    <rPh sb="22" eb="24">
      <t>シュウニュウ</t>
    </rPh>
    <rPh sb="25" eb="26">
      <t>オオ</t>
    </rPh>
    <rPh sb="27" eb="29">
      <t>ケイエイ</t>
    </rPh>
    <phoneticPr fontId="6"/>
  </si>
  <si>
    <t>畜舎（養豚）</t>
    <rPh sb="0" eb="2">
      <t>チクシャ</t>
    </rPh>
    <rPh sb="3" eb="5">
      <t>ヨウトン</t>
    </rPh>
    <phoneticPr fontId="23"/>
  </si>
  <si>
    <t>青年等就農資金</t>
    <rPh sb="0" eb="2">
      <t>セイネン</t>
    </rPh>
    <rPh sb="2" eb="3">
      <t>トウ</t>
    </rPh>
    <rPh sb="3" eb="5">
      <t>シュウノウ</t>
    </rPh>
    <rPh sb="5" eb="7">
      <t>シキン</t>
    </rPh>
    <phoneticPr fontId="23"/>
  </si>
  <si>
    <t>果樹作</t>
    <rPh sb="0" eb="2">
      <t>カジュ</t>
    </rPh>
    <rPh sb="2" eb="3">
      <t>サク</t>
    </rPh>
    <phoneticPr fontId="23"/>
  </si>
  <si>
    <t>果樹の販売収入が他の営農類型の農業生産物販売収入と比べて最も多い経営</t>
    <rPh sb="0" eb="2">
      <t>カジュ</t>
    </rPh>
    <rPh sb="3" eb="5">
      <t>ハンバイ</t>
    </rPh>
    <rPh sb="5" eb="7">
      <t>シュウニュウ</t>
    </rPh>
    <rPh sb="8" eb="9">
      <t>ホカ</t>
    </rPh>
    <rPh sb="10" eb="12">
      <t>エイノウ</t>
    </rPh>
    <rPh sb="12" eb="14">
      <t>ルイケイ</t>
    </rPh>
    <rPh sb="15" eb="17">
      <t>ノウギョウ</t>
    </rPh>
    <rPh sb="17" eb="20">
      <t>セイサンブツ</t>
    </rPh>
    <rPh sb="20" eb="22">
      <t>ハンバイ</t>
    </rPh>
    <rPh sb="22" eb="24">
      <t>シュウニュウ</t>
    </rPh>
    <rPh sb="25" eb="26">
      <t>クラ</t>
    </rPh>
    <rPh sb="28" eb="29">
      <t>モット</t>
    </rPh>
    <rPh sb="30" eb="31">
      <t>オオ</t>
    </rPh>
    <rPh sb="32" eb="34">
      <t>ケイエイ</t>
    </rPh>
    <phoneticPr fontId="6"/>
  </si>
  <si>
    <t>畜舎（養鶏）</t>
    <rPh sb="0" eb="2">
      <t>チクシャ</t>
    </rPh>
    <rPh sb="3" eb="5">
      <t>ヨウケイ</t>
    </rPh>
    <phoneticPr fontId="23"/>
  </si>
  <si>
    <t>露地花き</t>
    <rPh sb="0" eb="2">
      <t>ロジ</t>
    </rPh>
    <rPh sb="2" eb="3">
      <t>カ</t>
    </rPh>
    <phoneticPr fontId="23"/>
  </si>
  <si>
    <t>花き作経営のうち、露地花きの販売収入が施設花きの販売収入以上である経営</t>
    <rPh sb="0" eb="1">
      <t>ハナ</t>
    </rPh>
    <rPh sb="2" eb="3">
      <t>サク</t>
    </rPh>
    <rPh sb="3" eb="5">
      <t>ケイエイ</t>
    </rPh>
    <rPh sb="9" eb="11">
      <t>ロジ</t>
    </rPh>
    <rPh sb="11" eb="12">
      <t>ハナ</t>
    </rPh>
    <rPh sb="14" eb="16">
      <t>ハンバイ</t>
    </rPh>
    <rPh sb="16" eb="18">
      <t>シュウニュウ</t>
    </rPh>
    <rPh sb="19" eb="21">
      <t>シセツ</t>
    </rPh>
    <rPh sb="21" eb="22">
      <t>ハナ</t>
    </rPh>
    <rPh sb="24" eb="26">
      <t>ハンバイ</t>
    </rPh>
    <rPh sb="26" eb="28">
      <t>シュウニュウ</t>
    </rPh>
    <rPh sb="28" eb="30">
      <t>イジョウ</t>
    </rPh>
    <rPh sb="33" eb="35">
      <t>ケイエイ</t>
    </rPh>
    <phoneticPr fontId="6"/>
  </si>
  <si>
    <t>畜舎（酪農）</t>
    <rPh sb="0" eb="2">
      <t>チクシャ</t>
    </rPh>
    <rPh sb="3" eb="5">
      <t>ラクノウ</t>
    </rPh>
    <phoneticPr fontId="23"/>
  </si>
  <si>
    <t>農業近代化資金</t>
    <rPh sb="0" eb="2">
      <t>ノウギョウ</t>
    </rPh>
    <rPh sb="2" eb="5">
      <t>キンダイカ</t>
    </rPh>
    <rPh sb="5" eb="7">
      <t>シキン</t>
    </rPh>
    <phoneticPr fontId="23"/>
  </si>
  <si>
    <t>施設花き</t>
    <rPh sb="0" eb="2">
      <t>シセツ</t>
    </rPh>
    <rPh sb="2" eb="3">
      <t>カ</t>
    </rPh>
    <phoneticPr fontId="23"/>
  </si>
  <si>
    <t>花き作経営のうち、露地花きより施設花きの販売収入が多い経営</t>
    <rPh sb="0" eb="1">
      <t>ハナ</t>
    </rPh>
    <rPh sb="2" eb="3">
      <t>サク</t>
    </rPh>
    <rPh sb="3" eb="5">
      <t>ケイエイ</t>
    </rPh>
    <rPh sb="25" eb="26">
      <t>オオ</t>
    </rPh>
    <phoneticPr fontId="6"/>
  </si>
  <si>
    <t>畜舎（その他）</t>
    <rPh sb="0" eb="2">
      <t>チクシャ</t>
    </rPh>
    <rPh sb="5" eb="6">
      <t>タ</t>
    </rPh>
    <phoneticPr fontId="23"/>
  </si>
  <si>
    <t>酪農</t>
    <rPh sb="0" eb="2">
      <t>ラクノウ</t>
    </rPh>
    <phoneticPr fontId="23"/>
  </si>
  <si>
    <t>酪農の販売収入が他の営農類型の農業生産物販売収入と比べて最も多い経営</t>
    <rPh sb="0" eb="2">
      <t>ラクノウ</t>
    </rPh>
    <rPh sb="3" eb="5">
      <t>ハンバイ</t>
    </rPh>
    <rPh sb="5" eb="7">
      <t>シュウニュウ</t>
    </rPh>
    <rPh sb="8" eb="9">
      <t>ホカ</t>
    </rPh>
    <rPh sb="10" eb="12">
      <t>エイノウ</t>
    </rPh>
    <rPh sb="12" eb="14">
      <t>ルイケイ</t>
    </rPh>
    <rPh sb="15" eb="17">
      <t>ノウギョウ</t>
    </rPh>
    <rPh sb="17" eb="20">
      <t>セイサンブツ</t>
    </rPh>
    <rPh sb="20" eb="22">
      <t>ハンバイ</t>
    </rPh>
    <rPh sb="22" eb="24">
      <t>シュウニュウ</t>
    </rPh>
    <rPh sb="25" eb="26">
      <t>クラ</t>
    </rPh>
    <rPh sb="28" eb="29">
      <t>モット</t>
    </rPh>
    <rPh sb="30" eb="31">
      <t>オオ</t>
    </rPh>
    <rPh sb="32" eb="34">
      <t>ケイエイ</t>
    </rPh>
    <phoneticPr fontId="6"/>
  </si>
  <si>
    <t>サイロ</t>
    <phoneticPr fontId="23"/>
  </si>
  <si>
    <t>繁殖牛</t>
    <rPh sb="0" eb="2">
      <t>ハンショク</t>
    </rPh>
    <rPh sb="2" eb="3">
      <t>ギュウ</t>
    </rPh>
    <phoneticPr fontId="23"/>
  </si>
  <si>
    <t>肉用牛経営のうち、肥育牛の飼養頭数より繁殖用雌牛の飼養頭数が多い経営</t>
    <rPh sb="0" eb="1">
      <t>ニク</t>
    </rPh>
    <rPh sb="1" eb="2">
      <t>ヨウ</t>
    </rPh>
    <rPh sb="2" eb="3">
      <t>ウシ</t>
    </rPh>
    <rPh sb="3" eb="5">
      <t>ケイエイ</t>
    </rPh>
    <rPh sb="9" eb="11">
      <t>ヒイク</t>
    </rPh>
    <rPh sb="11" eb="12">
      <t>ウシ</t>
    </rPh>
    <rPh sb="13" eb="15">
      <t>シヨウ</t>
    </rPh>
    <rPh sb="15" eb="17">
      <t>アタマカズ</t>
    </rPh>
    <rPh sb="19" eb="22">
      <t>ハンショクヨウ</t>
    </rPh>
    <rPh sb="22" eb="24">
      <t>メウシ</t>
    </rPh>
    <rPh sb="25" eb="27">
      <t>シヨウ</t>
    </rPh>
    <rPh sb="27" eb="29">
      <t>アタマカズ</t>
    </rPh>
    <rPh sb="30" eb="31">
      <t>オオ</t>
    </rPh>
    <rPh sb="32" eb="34">
      <t>ケイエイ</t>
    </rPh>
    <phoneticPr fontId="6"/>
  </si>
  <si>
    <t>堆肥施設</t>
    <rPh sb="0" eb="2">
      <t>タイヒ</t>
    </rPh>
    <rPh sb="2" eb="4">
      <t>シセツ</t>
    </rPh>
    <phoneticPr fontId="23"/>
  </si>
  <si>
    <t>肥育牛</t>
    <rPh sb="0" eb="3">
      <t>ヒイクギュウ</t>
    </rPh>
    <phoneticPr fontId="23"/>
  </si>
  <si>
    <t>肉用牛経営のうち、肥育牛の飼養頭数が繁殖用雌牛の飼養頭数以上である経営</t>
    <rPh sb="0" eb="1">
      <t>ニク</t>
    </rPh>
    <rPh sb="1" eb="2">
      <t>ヨウ</t>
    </rPh>
    <rPh sb="2" eb="3">
      <t>ウシ</t>
    </rPh>
    <rPh sb="3" eb="5">
      <t>ケイエイ</t>
    </rPh>
    <rPh sb="9" eb="11">
      <t>ヒイク</t>
    </rPh>
    <rPh sb="11" eb="12">
      <t>ウシ</t>
    </rPh>
    <rPh sb="13" eb="15">
      <t>シヨウ</t>
    </rPh>
    <rPh sb="15" eb="17">
      <t>トウスウ</t>
    </rPh>
    <rPh sb="18" eb="21">
      <t>ハンショクヨウ</t>
    </rPh>
    <rPh sb="21" eb="23">
      <t>メウシ</t>
    </rPh>
    <rPh sb="24" eb="26">
      <t>シヨウ</t>
    </rPh>
    <rPh sb="26" eb="28">
      <t>トウスウ</t>
    </rPh>
    <rPh sb="28" eb="30">
      <t>イジョウ</t>
    </rPh>
    <phoneticPr fontId="6"/>
  </si>
  <si>
    <t>機械（畜産関係）</t>
    <rPh sb="0" eb="2">
      <t>キカイ</t>
    </rPh>
    <phoneticPr fontId="23"/>
  </si>
  <si>
    <t>養豚</t>
    <rPh sb="0" eb="2">
      <t>ヨウトン</t>
    </rPh>
    <phoneticPr fontId="23"/>
  </si>
  <si>
    <t>養豚の販売収入が他の営農類型の農業生産物販売収入と比べて最も多い経営</t>
    <rPh sb="0" eb="2">
      <t>ヨウトン</t>
    </rPh>
    <rPh sb="3" eb="5">
      <t>ハンバイ</t>
    </rPh>
    <rPh sb="5" eb="7">
      <t>シュウニュウ</t>
    </rPh>
    <rPh sb="8" eb="9">
      <t>ホカ</t>
    </rPh>
    <rPh sb="10" eb="12">
      <t>エイノウ</t>
    </rPh>
    <rPh sb="12" eb="14">
      <t>ルイケイ</t>
    </rPh>
    <rPh sb="15" eb="17">
      <t>ノウギョウ</t>
    </rPh>
    <rPh sb="17" eb="20">
      <t>セイサンブツ</t>
    </rPh>
    <rPh sb="20" eb="22">
      <t>ハンバイ</t>
    </rPh>
    <rPh sb="22" eb="24">
      <t>シュウニュウ</t>
    </rPh>
    <rPh sb="25" eb="26">
      <t>クラ</t>
    </rPh>
    <rPh sb="28" eb="29">
      <t>モット</t>
    </rPh>
    <rPh sb="30" eb="31">
      <t>オオ</t>
    </rPh>
    <rPh sb="32" eb="34">
      <t>ケイエイ</t>
    </rPh>
    <phoneticPr fontId="6"/>
  </si>
  <si>
    <t>その他畜産関係施設</t>
    <rPh sb="2" eb="3">
      <t>タ</t>
    </rPh>
    <rPh sb="3" eb="5">
      <t>チクサン</t>
    </rPh>
    <rPh sb="5" eb="7">
      <t>カンケイ</t>
    </rPh>
    <rPh sb="7" eb="9">
      <t>シセツ</t>
    </rPh>
    <phoneticPr fontId="23"/>
  </si>
  <si>
    <t>採卵養鶏</t>
    <rPh sb="0" eb="2">
      <t>サイラン</t>
    </rPh>
    <rPh sb="2" eb="4">
      <t>ヨウケイ</t>
    </rPh>
    <phoneticPr fontId="23"/>
  </si>
  <si>
    <t>採卵養鶏の販売収入が他の営農類型の農業生産物販売収入と比べて最も多い経営</t>
    <rPh sb="0" eb="2">
      <t>サイラン</t>
    </rPh>
    <rPh sb="2" eb="4">
      <t>ヨウケイ</t>
    </rPh>
    <rPh sb="5" eb="7">
      <t>ハンバイ</t>
    </rPh>
    <rPh sb="7" eb="9">
      <t>シュウニュウ</t>
    </rPh>
    <rPh sb="10" eb="11">
      <t>ホカ</t>
    </rPh>
    <rPh sb="12" eb="14">
      <t>エイノウ</t>
    </rPh>
    <rPh sb="14" eb="16">
      <t>ルイケイ</t>
    </rPh>
    <rPh sb="17" eb="19">
      <t>ノウギョウ</t>
    </rPh>
    <rPh sb="19" eb="22">
      <t>セイサンブツ</t>
    </rPh>
    <rPh sb="22" eb="24">
      <t>ハンバイ</t>
    </rPh>
    <rPh sb="24" eb="26">
      <t>シュウニュウ</t>
    </rPh>
    <rPh sb="27" eb="28">
      <t>クラ</t>
    </rPh>
    <rPh sb="30" eb="31">
      <t>モット</t>
    </rPh>
    <rPh sb="32" eb="33">
      <t>オオ</t>
    </rPh>
    <rPh sb="34" eb="36">
      <t>ケイエイ</t>
    </rPh>
    <phoneticPr fontId="6"/>
  </si>
  <si>
    <t>リース農業用機械</t>
    <rPh sb="3" eb="6">
      <t>ノウギョウヨウ</t>
    </rPh>
    <rPh sb="6" eb="8">
      <t>キカイ</t>
    </rPh>
    <phoneticPr fontId="23"/>
  </si>
  <si>
    <t>ブロイラー養鶏</t>
    <rPh sb="5" eb="7">
      <t>ヨウケイ</t>
    </rPh>
    <phoneticPr fontId="23"/>
  </si>
  <si>
    <t>ブロイラー養鶏の販売収入が他の営農類型の農業生産物販売収入と比べて最も多い経営</t>
    <rPh sb="5" eb="7">
      <t>ヨウケイ</t>
    </rPh>
    <rPh sb="8" eb="10">
      <t>ハンバイ</t>
    </rPh>
    <rPh sb="10" eb="12">
      <t>シュウニュウ</t>
    </rPh>
    <rPh sb="13" eb="14">
      <t>ホカ</t>
    </rPh>
    <rPh sb="15" eb="17">
      <t>エイノウ</t>
    </rPh>
    <rPh sb="17" eb="19">
      <t>ルイケイ</t>
    </rPh>
    <rPh sb="20" eb="22">
      <t>ノウギョウ</t>
    </rPh>
    <rPh sb="22" eb="25">
      <t>セイサンブツ</t>
    </rPh>
    <rPh sb="25" eb="27">
      <t>ハンバイ</t>
    </rPh>
    <rPh sb="27" eb="29">
      <t>シュウニュウ</t>
    </rPh>
    <rPh sb="30" eb="31">
      <t>クラ</t>
    </rPh>
    <rPh sb="33" eb="34">
      <t>モット</t>
    </rPh>
    <rPh sb="35" eb="36">
      <t>オオ</t>
    </rPh>
    <rPh sb="37" eb="39">
      <t>ケイエイ</t>
    </rPh>
    <phoneticPr fontId="6"/>
  </si>
  <si>
    <t>リースハウス</t>
    <phoneticPr fontId="23"/>
  </si>
  <si>
    <t>該当</t>
    <rPh sb="0" eb="2">
      <t>ガイトウ</t>
    </rPh>
    <phoneticPr fontId="23"/>
  </si>
  <si>
    <t>上記の営農類型に分類されない経営</t>
    <rPh sb="0" eb="2">
      <t>ジョウキ</t>
    </rPh>
    <rPh sb="3" eb="5">
      <t>エイノウ</t>
    </rPh>
    <rPh sb="5" eb="7">
      <t>ルイケイ</t>
    </rPh>
    <rPh sb="8" eb="10">
      <t>ブンルイ</t>
    </rPh>
    <rPh sb="14" eb="16">
      <t>ケイエイ</t>
    </rPh>
    <phoneticPr fontId="6"/>
  </si>
  <si>
    <t>リースユンボ</t>
    <phoneticPr fontId="23"/>
  </si>
  <si>
    <t>畦畔除去</t>
    <rPh sb="0" eb="2">
      <t>ケイハン</t>
    </rPh>
    <rPh sb="2" eb="4">
      <t>ジョキョ</t>
    </rPh>
    <phoneticPr fontId="23"/>
  </si>
  <si>
    <t>土地基盤整備</t>
    <rPh sb="0" eb="2">
      <t>トチ</t>
    </rPh>
    <rPh sb="2" eb="4">
      <t>キバン</t>
    </rPh>
    <rPh sb="4" eb="6">
      <t>セイビ</t>
    </rPh>
    <phoneticPr fontId="23"/>
  </si>
  <si>
    <t>区画整理</t>
    <rPh sb="0" eb="2">
      <t>クカク</t>
    </rPh>
    <rPh sb="2" eb="4">
      <t>セイリ</t>
    </rPh>
    <phoneticPr fontId="23"/>
  </si>
  <si>
    <t>暗渠排水</t>
    <rPh sb="0" eb="2">
      <t>アンキョ</t>
    </rPh>
    <rPh sb="2" eb="4">
      <t>ハイスイ</t>
    </rPh>
    <phoneticPr fontId="23"/>
  </si>
  <si>
    <t>明渠排水</t>
    <rPh sb="0" eb="2">
      <t>メイキョ</t>
    </rPh>
    <rPh sb="2" eb="4">
      <t>ハイスイ</t>
    </rPh>
    <phoneticPr fontId="23"/>
  </si>
  <si>
    <t>その他基盤整備</t>
    <rPh sb="2" eb="3">
      <t>タ</t>
    </rPh>
    <rPh sb="3" eb="5">
      <t>キバン</t>
    </rPh>
    <rPh sb="5" eb="7">
      <t>セイビ</t>
    </rPh>
    <phoneticPr fontId="23"/>
  </si>
  <si>
    <t>（別紙２）</t>
    <phoneticPr fontId="4"/>
  </si>
  <si>
    <t>都道府県サポート計画（新規就農者向け）</t>
    <rPh sb="0" eb="4">
      <t>トドウフケン</t>
    </rPh>
    <rPh sb="8" eb="10">
      <t>ケイカク</t>
    </rPh>
    <rPh sb="11" eb="13">
      <t>シンキ</t>
    </rPh>
    <rPh sb="13" eb="15">
      <t>シュウノウ</t>
    </rPh>
    <rPh sb="15" eb="16">
      <t>シャ</t>
    </rPh>
    <rPh sb="16" eb="17">
      <t>ム</t>
    </rPh>
    <phoneticPr fontId="4"/>
  </si>
  <si>
    <t>（◯年◯月現在の情報）</t>
    <rPh sb="2" eb="3">
      <t>ネン</t>
    </rPh>
    <rPh sb="4" eb="5">
      <t>ガツ</t>
    </rPh>
    <rPh sb="5" eb="7">
      <t>ゲンザイ</t>
    </rPh>
    <rPh sb="8" eb="10">
      <t>ジョウホウ</t>
    </rPh>
    <phoneticPr fontId="4"/>
  </si>
  <si>
    <t>問合せ
窓口</t>
    <rPh sb="0" eb="2">
      <t>トイアワ</t>
    </rPh>
    <rPh sb="4" eb="6">
      <t>マドグチ</t>
    </rPh>
    <phoneticPr fontId="4"/>
  </si>
  <si>
    <t>（組織名）</t>
    <rPh sb="1" eb="4">
      <t>ソシキメイ</t>
    </rPh>
    <phoneticPr fontId="4"/>
  </si>
  <si>
    <t>※HP掲載可能な情報を記載</t>
    <rPh sb="3" eb="5">
      <t>ケイサイ</t>
    </rPh>
    <rPh sb="5" eb="7">
      <t>カノウ</t>
    </rPh>
    <rPh sb="8" eb="10">
      <t>ジョウホウ</t>
    </rPh>
    <rPh sb="11" eb="13">
      <t>キサイ</t>
    </rPh>
    <phoneticPr fontId="4"/>
  </si>
  <si>
    <t>（電話）</t>
    <rPh sb="1" eb="3">
      <t>デンワ</t>
    </rPh>
    <phoneticPr fontId="4"/>
  </si>
  <si>
    <t>※HP掲載可能な情報を記載</t>
    <phoneticPr fontId="4"/>
  </si>
  <si>
    <t>（住所）</t>
    <rPh sb="1" eb="3">
      <t>ジュウショ</t>
    </rPh>
    <phoneticPr fontId="4"/>
  </si>
  <si>
    <t>（メールアドレス）</t>
    <phoneticPr fontId="4"/>
  </si>
  <si>
    <t>注：相談窓口が複数ある場合は適宜行を追加して記入してください。</t>
    <rPh sb="0" eb="1">
      <t>チュウ</t>
    </rPh>
    <rPh sb="2" eb="4">
      <t>ソウダン</t>
    </rPh>
    <rPh sb="4" eb="6">
      <t>マドグチ</t>
    </rPh>
    <rPh sb="7" eb="9">
      <t>フクスウ</t>
    </rPh>
    <rPh sb="11" eb="13">
      <t>バアイ</t>
    </rPh>
    <rPh sb="14" eb="16">
      <t>テキギ</t>
    </rPh>
    <rPh sb="16" eb="17">
      <t>ギョウ</t>
    </rPh>
    <rPh sb="18" eb="20">
      <t>ツイカ</t>
    </rPh>
    <rPh sb="22" eb="24">
      <t>キニュウ</t>
    </rPh>
    <phoneticPr fontId="4"/>
  </si>
  <si>
    <t>第１　新規就農者に関する目標及び実績（必須）</t>
    <rPh sb="0" eb="1">
      <t>ダイ</t>
    </rPh>
    <rPh sb="3" eb="5">
      <t>シンキ</t>
    </rPh>
    <rPh sb="5" eb="7">
      <t>シュウノウ</t>
    </rPh>
    <rPh sb="7" eb="8">
      <t>シャ</t>
    </rPh>
    <rPh sb="9" eb="10">
      <t>カン</t>
    </rPh>
    <rPh sb="12" eb="14">
      <t>モクヒョウ</t>
    </rPh>
    <rPh sb="14" eb="15">
      <t>オヨ</t>
    </rPh>
    <rPh sb="16" eb="18">
      <t>ジッセキ</t>
    </rPh>
    <rPh sb="19" eb="21">
      <t>ヒッス</t>
    </rPh>
    <phoneticPr fontId="4"/>
  </si>
  <si>
    <t>（単位：人）</t>
    <rPh sb="1" eb="3">
      <t>タンイ</t>
    </rPh>
    <rPh sb="4" eb="5">
      <t>ニン</t>
    </rPh>
    <phoneticPr fontId="4"/>
  </si>
  <si>
    <t>目標</t>
    <rPh sb="0" eb="2">
      <t>モクヒョウ</t>
    </rPh>
    <phoneticPr fontId="4"/>
  </si>
  <si>
    <t>直近過去実績</t>
    <rPh sb="0" eb="2">
      <t>チョッキン</t>
    </rPh>
    <rPh sb="2" eb="4">
      <t>カコ</t>
    </rPh>
    <rPh sb="4" eb="6">
      <t>ジッセキ</t>
    </rPh>
    <phoneticPr fontId="4"/>
  </si>
  <si>
    <t>令和◯年度</t>
    <rPh sb="0" eb="2">
      <t>レイワ</t>
    </rPh>
    <rPh sb="3" eb="5">
      <t>ネンド</t>
    </rPh>
    <phoneticPr fontId="4"/>
  </si>
  <si>
    <t>うち49歳以下</t>
    <rPh sb="4" eb="5">
      <t>サイ</t>
    </rPh>
    <rPh sb="5" eb="7">
      <t>イカ</t>
    </rPh>
    <phoneticPr fontId="4"/>
  </si>
  <si>
    <t>新規就農者数（必須）</t>
    <rPh sb="0" eb="2">
      <t>シンキ</t>
    </rPh>
    <rPh sb="2" eb="4">
      <t>シュウノウ</t>
    </rPh>
    <rPh sb="4" eb="5">
      <t>シャ</t>
    </rPh>
    <rPh sb="5" eb="6">
      <t>スウ</t>
    </rPh>
    <rPh sb="7" eb="9">
      <t>ヒッス</t>
    </rPh>
    <phoneticPr fontId="4"/>
  </si>
  <si>
    <t>内訳</t>
    <rPh sb="0" eb="2">
      <t>ウチワケ</t>
    </rPh>
    <phoneticPr fontId="4"/>
  </si>
  <si>
    <t>新規参入者数</t>
    <rPh sb="0" eb="2">
      <t>シンキ</t>
    </rPh>
    <rPh sb="2" eb="4">
      <t>サンニュウ</t>
    </rPh>
    <rPh sb="4" eb="5">
      <t>シャ</t>
    </rPh>
    <rPh sb="5" eb="6">
      <t>スウ</t>
    </rPh>
    <phoneticPr fontId="4"/>
  </si>
  <si>
    <t>新規自営農業就農者数</t>
    <rPh sb="0" eb="2">
      <t>シンキ</t>
    </rPh>
    <rPh sb="2" eb="4">
      <t>ジエイ</t>
    </rPh>
    <rPh sb="4" eb="6">
      <t>ノウギョウ</t>
    </rPh>
    <rPh sb="6" eb="8">
      <t>シュウノウ</t>
    </rPh>
    <rPh sb="8" eb="9">
      <t>シャ</t>
    </rPh>
    <rPh sb="9" eb="10">
      <t>スウ</t>
    </rPh>
    <phoneticPr fontId="4"/>
  </si>
  <si>
    <t>新規雇用就農者数</t>
    <rPh sb="0" eb="2">
      <t>シンキ</t>
    </rPh>
    <rPh sb="2" eb="4">
      <t>コヨウ</t>
    </rPh>
    <rPh sb="4" eb="6">
      <t>シュウノウ</t>
    </rPh>
    <rPh sb="6" eb="7">
      <t>シャ</t>
    </rPh>
    <rPh sb="7" eb="8">
      <t>スウ</t>
    </rPh>
    <phoneticPr fontId="4"/>
  </si>
  <si>
    <t>注１：</t>
    <rPh sb="0" eb="1">
      <t>チュウ</t>
    </rPh>
    <phoneticPr fontId="4"/>
  </si>
  <si>
    <t>「新規参入者」とは、土地や資金を独自に調達（相続・贈与等により親の農地を譲り受けた場合を除く。）し、当該年度に新たに農業経営を開始した経営の責任者及び共同経営者をいう。
なお、共同経営者とは、夫婦がそろって就農、あるいは複数の新規就農者が法人を新設して共同経営を行っている場合における、経営の責任者の配偶者又はその他の共同経営者をいう。</t>
    <phoneticPr fontId="4"/>
  </si>
  <si>
    <t>注2：</t>
    <rPh sb="0" eb="1">
      <t>チュウ</t>
    </rPh>
    <phoneticPr fontId="4"/>
  </si>
  <si>
    <t>「新規自営農業就農者」とは、家族経営体（１世帯（雇用者の有無を問わない）で事業を行う者をいう。なお、農家が法人化した形態である一戸一法人を含む。）の世帯員で、当該年度に生活の主な状態が、「学生」から「自営農業への従事が主」になった者及び「他に雇われて勤務が主」から「自営農業への従事が主」になった者をいう。</t>
    <phoneticPr fontId="4"/>
  </si>
  <si>
    <t>注３：</t>
    <rPh sb="0" eb="1">
      <t>チュウ</t>
    </rPh>
    <phoneticPr fontId="4"/>
  </si>
  <si>
    <t>「新規雇用就農者」とは、当該年度に新たに法人等に常雇い（年間７か月以上）として雇用されることにより、農業に従事することとなった者（外国人研修生及び外国人技能実習生並びに雇用される直前の就業状態が農業従事者であった場合を除く。）をいう。</t>
    <phoneticPr fontId="4"/>
  </si>
  <si>
    <t>第２　新規就農者へのサポート内容</t>
    <rPh sb="0" eb="1">
      <t>ダイ</t>
    </rPh>
    <rPh sb="3" eb="5">
      <t>シンキ</t>
    </rPh>
    <rPh sb="5" eb="7">
      <t>シュウノウ</t>
    </rPh>
    <rPh sb="7" eb="8">
      <t>シャ</t>
    </rPh>
    <rPh sb="14" eb="16">
      <t>ナイヨウ</t>
    </rPh>
    <phoneticPr fontId="4"/>
  </si>
  <si>
    <t>１　都道府県の紹介等（必須）</t>
    <rPh sb="2" eb="6">
      <t>トドウフケン</t>
    </rPh>
    <rPh sb="7" eb="9">
      <t>ショウカイ</t>
    </rPh>
    <rPh sb="9" eb="10">
      <t>トウ</t>
    </rPh>
    <rPh sb="11" eb="13">
      <t>ヒッス</t>
    </rPh>
    <phoneticPr fontId="4"/>
  </si>
  <si>
    <t>就農希望者に向けたサポート宣言</t>
    <rPh sb="0" eb="2">
      <t>シュウノウ</t>
    </rPh>
    <rPh sb="2" eb="5">
      <t>キボウシャ</t>
    </rPh>
    <rPh sb="6" eb="7">
      <t>ム</t>
    </rPh>
    <rPh sb="13" eb="15">
      <t>センゲン</t>
    </rPh>
    <phoneticPr fontId="4"/>
  </si>
  <si>
    <t>※就農希望者に向けてどのようなサポートをするのか、訴求ポイントを記入（50文字程度）</t>
    <rPh sb="1" eb="3">
      <t>シュウノウ</t>
    </rPh>
    <rPh sb="3" eb="6">
      <t>キボウシャ</t>
    </rPh>
    <rPh sb="7" eb="8">
      <t>ム</t>
    </rPh>
    <rPh sb="25" eb="27">
      <t>ソキュウ</t>
    </rPh>
    <rPh sb="32" eb="34">
      <t>キニュウ</t>
    </rPh>
    <rPh sb="37" eb="39">
      <t>モジ</t>
    </rPh>
    <rPh sb="39" eb="41">
      <t>テイド</t>
    </rPh>
    <phoneticPr fontId="4"/>
  </si>
  <si>
    <t>地域と農業の
紹介文</t>
    <rPh sb="0" eb="2">
      <t>チイキ</t>
    </rPh>
    <rPh sb="3" eb="5">
      <t>ノウギョウ</t>
    </rPh>
    <rPh sb="7" eb="9">
      <t>ショウカイ</t>
    </rPh>
    <rPh sb="9" eb="10">
      <t>ブン</t>
    </rPh>
    <phoneticPr fontId="4"/>
  </si>
  <si>
    <t>主な農産物</t>
    <rPh sb="0" eb="1">
      <t>オモ</t>
    </rPh>
    <rPh sb="2" eb="5">
      <t>ノウサンブツ</t>
    </rPh>
    <phoneticPr fontId="4"/>
  </si>
  <si>
    <t>地域が求める
新規就農者</t>
    <rPh sb="0" eb="2">
      <t>チイキ</t>
    </rPh>
    <rPh sb="3" eb="4">
      <t>モト</t>
    </rPh>
    <rPh sb="7" eb="9">
      <t>シンキ</t>
    </rPh>
    <rPh sb="9" eb="12">
      <t>シュウノウシャ</t>
    </rPh>
    <phoneticPr fontId="4"/>
  </si>
  <si>
    <t>２　都道府県内のサポート体制（必須）</t>
    <rPh sb="2" eb="6">
      <t>トドウフケン</t>
    </rPh>
    <rPh sb="6" eb="7">
      <t>ナイ</t>
    </rPh>
    <rPh sb="12" eb="14">
      <t>タイセイ</t>
    </rPh>
    <rPh sb="15" eb="17">
      <t>ヒッス</t>
    </rPh>
    <phoneticPr fontId="4"/>
  </si>
  <si>
    <t>支援分野</t>
    <rPh sb="0" eb="2">
      <t>シエン</t>
    </rPh>
    <rPh sb="2" eb="4">
      <t>ブンヤ</t>
    </rPh>
    <phoneticPr fontId="4"/>
  </si>
  <si>
    <t>担当機関・部署名</t>
    <rPh sb="0" eb="2">
      <t>タントウ</t>
    </rPh>
    <rPh sb="2" eb="4">
      <t>キカン</t>
    </rPh>
    <rPh sb="5" eb="7">
      <t>ブショ</t>
    </rPh>
    <rPh sb="7" eb="8">
      <t>メイ</t>
    </rPh>
    <phoneticPr fontId="4"/>
  </si>
  <si>
    <t>就農に向けた相談窓口</t>
    <rPh sb="0" eb="2">
      <t>シュウノウ</t>
    </rPh>
    <rPh sb="3" eb="4">
      <t>ム</t>
    </rPh>
    <rPh sb="6" eb="8">
      <t>ソウダン</t>
    </rPh>
    <rPh sb="8" eb="10">
      <t>マドグチ</t>
    </rPh>
    <phoneticPr fontId="4"/>
  </si>
  <si>
    <t>農業者による指導</t>
    <rPh sb="0" eb="2">
      <t>ノウギョウ</t>
    </rPh>
    <rPh sb="2" eb="3">
      <t>シャ</t>
    </rPh>
    <rPh sb="6" eb="8">
      <t>シドウ</t>
    </rPh>
    <phoneticPr fontId="4"/>
  </si>
  <si>
    <t>研修支援</t>
    <rPh sb="0" eb="2">
      <t>ケンシュウ</t>
    </rPh>
    <rPh sb="2" eb="4">
      <t>シエン</t>
    </rPh>
    <phoneticPr fontId="4"/>
  </si>
  <si>
    <t>販路支援</t>
    <rPh sb="0" eb="2">
      <t>ハンロ</t>
    </rPh>
    <rPh sb="2" eb="4">
      <t>シエン</t>
    </rPh>
    <phoneticPr fontId="4"/>
  </si>
  <si>
    <t>技術・経営指導</t>
    <rPh sb="0" eb="2">
      <t>ギジュツ</t>
    </rPh>
    <rPh sb="3" eb="5">
      <t>ケイエイ</t>
    </rPh>
    <rPh sb="5" eb="7">
      <t>シドウ</t>
    </rPh>
    <phoneticPr fontId="4"/>
  </si>
  <si>
    <t>生活に係る支援
（住居、子育て等）</t>
    <rPh sb="0" eb="2">
      <t>セイカツ</t>
    </rPh>
    <rPh sb="3" eb="4">
      <t>カカ</t>
    </rPh>
    <rPh sb="5" eb="7">
      <t>シエン</t>
    </rPh>
    <rPh sb="9" eb="11">
      <t>ジュウキョ</t>
    </rPh>
    <rPh sb="12" eb="14">
      <t>コソダ</t>
    </rPh>
    <rPh sb="15" eb="16">
      <t>トウ</t>
    </rPh>
    <phoneticPr fontId="4"/>
  </si>
  <si>
    <t>農地確保支援</t>
    <rPh sb="0" eb="2">
      <t>ノウチ</t>
    </rPh>
    <rPh sb="2" eb="4">
      <t>カクホ</t>
    </rPh>
    <rPh sb="4" eb="6">
      <t>シエン</t>
    </rPh>
    <phoneticPr fontId="4"/>
  </si>
  <si>
    <t>事務局・全体調整</t>
    <rPh sb="0" eb="3">
      <t>ジムキョク</t>
    </rPh>
    <rPh sb="4" eb="6">
      <t>ゼンタイ</t>
    </rPh>
    <rPh sb="6" eb="8">
      <t>チョウセイ</t>
    </rPh>
    <phoneticPr fontId="4"/>
  </si>
  <si>
    <t>機械・施設等の確保支援</t>
    <rPh sb="0" eb="2">
      <t>キカイ</t>
    </rPh>
    <rPh sb="3" eb="5">
      <t>シセツ</t>
    </rPh>
    <rPh sb="5" eb="6">
      <t>トウ</t>
    </rPh>
    <rPh sb="7" eb="9">
      <t>カクホ</t>
    </rPh>
    <rPh sb="9" eb="11">
      <t>シエン</t>
    </rPh>
    <phoneticPr fontId="4"/>
  </si>
  <si>
    <t>その他（◯◯）</t>
    <rPh sb="2" eb="3">
      <t>タ</t>
    </rPh>
    <phoneticPr fontId="4"/>
  </si>
  <si>
    <t>資金相談</t>
    <rPh sb="0" eb="2">
      <t>シキン</t>
    </rPh>
    <rPh sb="2" eb="4">
      <t>ソウダン</t>
    </rPh>
    <phoneticPr fontId="4"/>
  </si>
  <si>
    <t>３　新規就農者への支援内容（取り組んでいる支援を記載）</t>
    <rPh sb="2" eb="4">
      <t>シンキ</t>
    </rPh>
    <rPh sb="4" eb="6">
      <t>シュウノウ</t>
    </rPh>
    <rPh sb="6" eb="7">
      <t>シャ</t>
    </rPh>
    <rPh sb="9" eb="11">
      <t>シエン</t>
    </rPh>
    <rPh sb="11" eb="13">
      <t>ナイヨウ</t>
    </rPh>
    <rPh sb="14" eb="15">
      <t>ト</t>
    </rPh>
    <rPh sb="16" eb="17">
      <t>ク</t>
    </rPh>
    <rPh sb="21" eb="23">
      <t>シエン</t>
    </rPh>
    <rPh sb="24" eb="26">
      <t>キサイ</t>
    </rPh>
    <phoneticPr fontId="4"/>
  </si>
  <si>
    <t>支援項目</t>
    <rPh sb="0" eb="2">
      <t>シエン</t>
    </rPh>
    <rPh sb="2" eb="4">
      <t>コウモク</t>
    </rPh>
    <phoneticPr fontId="4"/>
  </si>
  <si>
    <t>支援内容の紹介</t>
    <rPh sb="0" eb="2">
      <t>シエン</t>
    </rPh>
    <rPh sb="2" eb="4">
      <t>ナイヨウ</t>
    </rPh>
    <rPh sb="5" eb="7">
      <t>ショウカイ</t>
    </rPh>
    <phoneticPr fontId="4"/>
  </si>
  <si>
    <t>就農意欲喚起</t>
    <rPh sb="0" eb="2">
      <t>シュウノウ</t>
    </rPh>
    <rPh sb="2" eb="4">
      <t>イヨク</t>
    </rPh>
    <rPh sb="4" eb="6">
      <t>カンキ</t>
    </rPh>
    <phoneticPr fontId="4"/>
  </si>
  <si>
    <t>就農・移住相談対応、就農相談会の開催</t>
    <rPh sb="0" eb="2">
      <t>シュウノウ</t>
    </rPh>
    <rPh sb="3" eb="5">
      <t>イジュウ</t>
    </rPh>
    <rPh sb="5" eb="7">
      <t>ソウダン</t>
    </rPh>
    <rPh sb="7" eb="9">
      <t>タイオウ</t>
    </rPh>
    <rPh sb="10" eb="12">
      <t>シュウノウ</t>
    </rPh>
    <rPh sb="12" eb="14">
      <t>ソウダン</t>
    </rPh>
    <rPh sb="14" eb="15">
      <t>カイ</t>
    </rPh>
    <rPh sb="16" eb="18">
      <t>カイサイ</t>
    </rPh>
    <phoneticPr fontId="4"/>
  </si>
  <si>
    <t>就農体験ツアー・インターンシップの実施</t>
    <rPh sb="0" eb="2">
      <t>シュウノウ</t>
    </rPh>
    <rPh sb="2" eb="4">
      <t>タイケン</t>
    </rPh>
    <rPh sb="17" eb="19">
      <t>ジッシ</t>
    </rPh>
    <phoneticPr fontId="4"/>
  </si>
  <si>
    <t>ホームページ、パンフレット等での情報提供</t>
    <rPh sb="13" eb="14">
      <t>トウ</t>
    </rPh>
    <rPh sb="16" eb="18">
      <t>ジョウホウ</t>
    </rPh>
    <rPh sb="18" eb="20">
      <t>テイキョウ</t>
    </rPh>
    <phoneticPr fontId="4"/>
  </si>
  <si>
    <t>就農前の支援</t>
    <rPh sb="0" eb="2">
      <t>シュウノウ</t>
    </rPh>
    <rPh sb="2" eb="3">
      <t>マエ</t>
    </rPh>
    <rPh sb="4" eb="6">
      <t>シエン</t>
    </rPh>
    <phoneticPr fontId="4"/>
  </si>
  <si>
    <t>研修の実施（生産技術・農業経営の研修、研修先とのマッチング等）</t>
    <rPh sb="0" eb="2">
      <t>ケンシュウ</t>
    </rPh>
    <rPh sb="3" eb="5">
      <t>ジッシ</t>
    </rPh>
    <rPh sb="6" eb="8">
      <t>セイサン</t>
    </rPh>
    <rPh sb="8" eb="10">
      <t>ギジュツ</t>
    </rPh>
    <rPh sb="11" eb="13">
      <t>ノウギョウ</t>
    </rPh>
    <rPh sb="13" eb="15">
      <t>ケイエイ</t>
    </rPh>
    <rPh sb="16" eb="18">
      <t>ケンシュウ</t>
    </rPh>
    <rPh sb="19" eb="21">
      <t>ケンシュウ</t>
    </rPh>
    <rPh sb="21" eb="22">
      <t>サキ</t>
    </rPh>
    <rPh sb="29" eb="30">
      <t>トウ</t>
    </rPh>
    <phoneticPr fontId="4"/>
  </si>
  <si>
    <t>就農に向けたサポート（就農相談窓口の設置、就農先の紹介、マッチング等）</t>
    <rPh sb="0" eb="2">
      <t>シュウノウ</t>
    </rPh>
    <rPh sb="3" eb="4">
      <t>ム</t>
    </rPh>
    <rPh sb="11" eb="13">
      <t>シュウノウ</t>
    </rPh>
    <rPh sb="13" eb="15">
      <t>ソウダン</t>
    </rPh>
    <rPh sb="15" eb="17">
      <t>マドグチ</t>
    </rPh>
    <rPh sb="18" eb="20">
      <t>セッチ</t>
    </rPh>
    <rPh sb="21" eb="23">
      <t>シュウノウ</t>
    </rPh>
    <rPh sb="23" eb="24">
      <t>サキ</t>
    </rPh>
    <rPh sb="25" eb="27">
      <t>ショウカイ</t>
    </rPh>
    <rPh sb="33" eb="34">
      <t>トウ</t>
    </rPh>
    <phoneticPr fontId="4"/>
  </si>
  <si>
    <t>農地、施設・機械のあっせん、営農資金の相談等</t>
    <rPh sb="0" eb="2">
      <t>ノウチ</t>
    </rPh>
    <rPh sb="3" eb="5">
      <t>シセツ</t>
    </rPh>
    <rPh sb="6" eb="8">
      <t>キカイ</t>
    </rPh>
    <rPh sb="14" eb="16">
      <t>エイノウ</t>
    </rPh>
    <rPh sb="16" eb="18">
      <t>シキン</t>
    </rPh>
    <rPh sb="19" eb="21">
      <t>ソウダン</t>
    </rPh>
    <rPh sb="21" eb="22">
      <t>トウ</t>
    </rPh>
    <phoneticPr fontId="4"/>
  </si>
  <si>
    <t>販路確保、販路開拓に向けた支援</t>
    <rPh sb="0" eb="2">
      <t>ハンロ</t>
    </rPh>
    <rPh sb="2" eb="4">
      <t>カクホ</t>
    </rPh>
    <rPh sb="5" eb="7">
      <t>ハンロ</t>
    </rPh>
    <rPh sb="7" eb="9">
      <t>カイタク</t>
    </rPh>
    <rPh sb="10" eb="11">
      <t>ム</t>
    </rPh>
    <rPh sb="13" eb="15">
      <t>シエン</t>
    </rPh>
    <phoneticPr fontId="4"/>
  </si>
  <si>
    <t>生活に関わる支援（住居のあっせん・手当、研修手当、子育て支援等）</t>
    <rPh sb="0" eb="2">
      <t>セイカツ</t>
    </rPh>
    <rPh sb="3" eb="4">
      <t>カカ</t>
    </rPh>
    <rPh sb="6" eb="8">
      <t>シエン</t>
    </rPh>
    <rPh sb="9" eb="11">
      <t>ジュウキョ</t>
    </rPh>
    <rPh sb="17" eb="19">
      <t>テアテ</t>
    </rPh>
    <rPh sb="20" eb="22">
      <t>ケンシュウ</t>
    </rPh>
    <rPh sb="22" eb="24">
      <t>テアテ</t>
    </rPh>
    <rPh sb="25" eb="27">
      <t>コソダ</t>
    </rPh>
    <rPh sb="28" eb="30">
      <t>シエン</t>
    </rPh>
    <rPh sb="30" eb="31">
      <t>トウ</t>
    </rPh>
    <phoneticPr fontId="4"/>
  </si>
  <si>
    <t>就農後の定着・経営発展に向けた支援</t>
    <rPh sb="0" eb="2">
      <t>シュウノウ</t>
    </rPh>
    <rPh sb="2" eb="3">
      <t>ゴ</t>
    </rPh>
    <rPh sb="4" eb="6">
      <t>テイチャク</t>
    </rPh>
    <rPh sb="7" eb="9">
      <t>ケイエイ</t>
    </rPh>
    <rPh sb="9" eb="11">
      <t>ハッテン</t>
    </rPh>
    <rPh sb="12" eb="13">
      <t>ム</t>
    </rPh>
    <rPh sb="15" eb="17">
      <t>シエン</t>
    </rPh>
    <phoneticPr fontId="4"/>
  </si>
  <si>
    <t>就農後の生産技術・経営力向上のための指導、研修</t>
    <rPh sb="0" eb="2">
      <t>シュウノウ</t>
    </rPh>
    <rPh sb="2" eb="3">
      <t>ゴ</t>
    </rPh>
    <rPh sb="4" eb="6">
      <t>セイサン</t>
    </rPh>
    <rPh sb="6" eb="8">
      <t>ギジュツ</t>
    </rPh>
    <rPh sb="9" eb="12">
      <t>ケイエイリョク</t>
    </rPh>
    <rPh sb="12" eb="14">
      <t>コウジョウ</t>
    </rPh>
    <rPh sb="18" eb="20">
      <t>シドウ</t>
    </rPh>
    <rPh sb="21" eb="23">
      <t>ケンシュウ</t>
    </rPh>
    <phoneticPr fontId="4"/>
  </si>
  <si>
    <t>規模拡大に向けた農地、施設・機械のあっせん、営農資金の相談等</t>
    <rPh sb="0" eb="2">
      <t>キボ</t>
    </rPh>
    <rPh sb="2" eb="4">
      <t>カクダイ</t>
    </rPh>
    <rPh sb="5" eb="6">
      <t>ム</t>
    </rPh>
    <rPh sb="8" eb="10">
      <t>ノウチ</t>
    </rPh>
    <rPh sb="11" eb="13">
      <t>シセツ</t>
    </rPh>
    <rPh sb="14" eb="16">
      <t>キカイ</t>
    </rPh>
    <rPh sb="22" eb="24">
      <t>エイノウ</t>
    </rPh>
    <rPh sb="24" eb="26">
      <t>シキン</t>
    </rPh>
    <rPh sb="27" eb="29">
      <t>ソウダン</t>
    </rPh>
    <rPh sb="29" eb="30">
      <t>トウ</t>
    </rPh>
    <phoneticPr fontId="4"/>
  </si>
  <si>
    <t>地元農家や地域住民との交流促進の取組</t>
    <rPh sb="0" eb="2">
      <t>ジモト</t>
    </rPh>
    <rPh sb="2" eb="4">
      <t>ノウカ</t>
    </rPh>
    <rPh sb="5" eb="7">
      <t>チイキ</t>
    </rPh>
    <rPh sb="7" eb="9">
      <t>ジュウミン</t>
    </rPh>
    <rPh sb="11" eb="13">
      <t>コウリュウ</t>
    </rPh>
    <rPh sb="13" eb="15">
      <t>ソクシン</t>
    </rPh>
    <rPh sb="16" eb="18">
      <t>トリクミ</t>
    </rPh>
    <phoneticPr fontId="4"/>
  </si>
  <si>
    <t>生活に関わる支援（住居のあっせん・手当、子育て支援等）</t>
    <rPh sb="0" eb="2">
      <t>セイカツ</t>
    </rPh>
    <rPh sb="3" eb="4">
      <t>カカ</t>
    </rPh>
    <rPh sb="6" eb="8">
      <t>シエン</t>
    </rPh>
    <rPh sb="9" eb="11">
      <t>ジュウキョ</t>
    </rPh>
    <rPh sb="17" eb="19">
      <t>テアテ</t>
    </rPh>
    <rPh sb="20" eb="22">
      <t>コソダ</t>
    </rPh>
    <rPh sb="23" eb="25">
      <t>シエン</t>
    </rPh>
    <rPh sb="25" eb="26">
      <t>トウ</t>
    </rPh>
    <phoneticPr fontId="4"/>
  </si>
  <si>
    <t>注：都道府県内で実施している支援（関係機関との連携含む）について、「支援項目」欄の該当項目に〇を付け、取組の詳細や新規就農者にアピールしたい内容を「支援内容の紹介」欄に記入</t>
    <rPh sb="0" eb="1">
      <t>チュウ</t>
    </rPh>
    <rPh sb="2" eb="6">
      <t>トドウフケン</t>
    </rPh>
    <rPh sb="6" eb="7">
      <t>ナイ</t>
    </rPh>
    <rPh sb="8" eb="10">
      <t>ジッシ</t>
    </rPh>
    <rPh sb="14" eb="16">
      <t>シエン</t>
    </rPh>
    <rPh sb="17" eb="19">
      <t>カンケイ</t>
    </rPh>
    <rPh sb="19" eb="21">
      <t>キカン</t>
    </rPh>
    <rPh sb="23" eb="25">
      <t>レンケイ</t>
    </rPh>
    <rPh sb="25" eb="26">
      <t>フク</t>
    </rPh>
    <rPh sb="39" eb="40">
      <t>ラン</t>
    </rPh>
    <rPh sb="43" eb="45">
      <t>コウモク</t>
    </rPh>
    <rPh sb="51" eb="53">
      <t>トリクミ</t>
    </rPh>
    <rPh sb="54" eb="56">
      <t>ショウサイ</t>
    </rPh>
    <rPh sb="57" eb="59">
      <t>シンキ</t>
    </rPh>
    <rPh sb="59" eb="61">
      <t>シュウノウ</t>
    </rPh>
    <rPh sb="61" eb="62">
      <t>シャ</t>
    </rPh>
    <rPh sb="70" eb="72">
      <t>ナイヨウ</t>
    </rPh>
    <rPh sb="79" eb="81">
      <t>ショウカイ</t>
    </rPh>
    <phoneticPr fontId="4"/>
  </si>
  <si>
    <t>４　その他情報（任意、自由記載）</t>
    <rPh sb="4" eb="5">
      <t>タ</t>
    </rPh>
    <rPh sb="5" eb="7">
      <t>ジョウホウ</t>
    </rPh>
    <rPh sb="8" eb="10">
      <t>ニンイ</t>
    </rPh>
    <rPh sb="11" eb="13">
      <t>ジユウ</t>
    </rPh>
    <rPh sb="13" eb="15">
      <t>キサイ</t>
    </rPh>
    <phoneticPr fontId="4"/>
  </si>
  <si>
    <t>注：必要に応じて適宜行を追加して記入してください。</t>
    <rPh sb="0" eb="1">
      <t>チュウ</t>
    </rPh>
    <rPh sb="2" eb="4">
      <t>ヒツヨウ</t>
    </rPh>
    <rPh sb="5" eb="6">
      <t>オウ</t>
    </rPh>
    <rPh sb="8" eb="10">
      <t>テキギ</t>
    </rPh>
    <rPh sb="10" eb="11">
      <t>ギョウ</t>
    </rPh>
    <rPh sb="12" eb="14">
      <t>ツイカ</t>
    </rPh>
    <rPh sb="16" eb="18">
      <t>キニュウ</t>
    </rPh>
    <phoneticPr fontId="4"/>
  </si>
  <si>
    <t>市町村名</t>
    <rPh sb="0" eb="3">
      <t>シチョウソン</t>
    </rPh>
    <rPh sb="3" eb="4">
      <t>メイ</t>
    </rPh>
    <phoneticPr fontId="4"/>
  </si>
  <si>
    <t>地域サポート計画（新規就農者向け）</t>
    <rPh sb="0" eb="2">
      <t>チイキ</t>
    </rPh>
    <rPh sb="6" eb="8">
      <t>ケイカク</t>
    </rPh>
    <rPh sb="9" eb="11">
      <t>シンキ</t>
    </rPh>
    <rPh sb="11" eb="13">
      <t>シュウノウ</t>
    </rPh>
    <rPh sb="13" eb="14">
      <t>シャ</t>
    </rPh>
    <rPh sb="14" eb="15">
      <t>ム</t>
    </rPh>
    <phoneticPr fontId="4"/>
  </si>
  <si>
    <t>第２　新規就農者への地域サポート内容</t>
    <rPh sb="0" eb="1">
      <t>ダイ</t>
    </rPh>
    <rPh sb="3" eb="5">
      <t>シンキ</t>
    </rPh>
    <rPh sb="5" eb="7">
      <t>シュウノウ</t>
    </rPh>
    <rPh sb="7" eb="8">
      <t>シャ</t>
    </rPh>
    <rPh sb="10" eb="12">
      <t>チイキ</t>
    </rPh>
    <rPh sb="16" eb="18">
      <t>ナイヨウ</t>
    </rPh>
    <phoneticPr fontId="4"/>
  </si>
  <si>
    <t>１　地域の紹介等（必須）</t>
    <rPh sb="2" eb="4">
      <t>チイキ</t>
    </rPh>
    <rPh sb="5" eb="7">
      <t>ショウカイ</t>
    </rPh>
    <rPh sb="7" eb="8">
      <t>トウ</t>
    </rPh>
    <rPh sb="9" eb="11">
      <t>ヒッス</t>
    </rPh>
    <phoneticPr fontId="4"/>
  </si>
  <si>
    <t>２　地域サポート体制（必須）</t>
    <rPh sb="2" eb="4">
      <t>チイキ</t>
    </rPh>
    <rPh sb="8" eb="10">
      <t>タイセイ</t>
    </rPh>
    <rPh sb="11" eb="13">
      <t>ヒッス</t>
    </rPh>
    <phoneticPr fontId="4"/>
  </si>
  <si>
    <t>就農計画作成サポート</t>
    <rPh sb="0" eb="2">
      <t>シュウノウ</t>
    </rPh>
    <rPh sb="2" eb="4">
      <t>ケイカク</t>
    </rPh>
    <rPh sb="4" eb="6">
      <t>サクセイ</t>
    </rPh>
    <phoneticPr fontId="4"/>
  </si>
  <si>
    <t>注：地域で実施している支援について、「支援項目」欄の該当項目に〇を付け、取組の詳細や新規就農者にアピールしたい内容を「支援内容の紹介」欄に記入</t>
    <rPh sb="0" eb="1">
      <t>チュウ</t>
    </rPh>
    <rPh sb="2" eb="4">
      <t>チイキ</t>
    </rPh>
    <rPh sb="5" eb="7">
      <t>ジッシ</t>
    </rPh>
    <rPh sb="11" eb="13">
      <t>シエン</t>
    </rPh>
    <rPh sb="24" eb="25">
      <t>ラン</t>
    </rPh>
    <rPh sb="28" eb="30">
      <t>コウモク</t>
    </rPh>
    <rPh sb="36" eb="38">
      <t>トリクミ</t>
    </rPh>
    <rPh sb="39" eb="41">
      <t>ショウサイ</t>
    </rPh>
    <rPh sb="42" eb="44">
      <t>シンキ</t>
    </rPh>
    <rPh sb="44" eb="46">
      <t>シュウノウ</t>
    </rPh>
    <rPh sb="46" eb="47">
      <t>シャ</t>
    </rPh>
    <rPh sb="55" eb="57">
      <t>ナイヨウ</t>
    </rPh>
    <rPh sb="64" eb="66">
      <t>ショウカイ</t>
    </rPh>
    <phoneticPr fontId="4"/>
  </si>
  <si>
    <t>４　就農までの流れ（必須）</t>
    <rPh sb="2" eb="4">
      <t>シュウノウ</t>
    </rPh>
    <rPh sb="7" eb="8">
      <t>ナガ</t>
    </rPh>
    <rPh sb="10" eb="12">
      <t>ヒッス</t>
    </rPh>
    <phoneticPr fontId="4"/>
  </si>
  <si>
    <t>就農相談</t>
    <rPh sb="0" eb="2">
      <t>シュウノウ</t>
    </rPh>
    <rPh sb="2" eb="4">
      <t>ソウダン</t>
    </rPh>
    <phoneticPr fontId="4"/>
  </si>
  <si>
    <t>就農準備段階</t>
    <rPh sb="0" eb="2">
      <t>シュウノウ</t>
    </rPh>
    <rPh sb="2" eb="4">
      <t>ジュンビ</t>
    </rPh>
    <rPh sb="4" eb="6">
      <t>ダンカイ</t>
    </rPh>
    <phoneticPr fontId="4"/>
  </si>
  <si>
    <t>就農</t>
    <rPh sb="0" eb="2">
      <t>シュウノウ</t>
    </rPh>
    <phoneticPr fontId="4"/>
  </si>
  <si>
    <t>５　経営開始５年目の農業経営の目標・農業経営モデル</t>
    <rPh sb="2" eb="4">
      <t>ケイエイ</t>
    </rPh>
    <rPh sb="4" eb="6">
      <t>カイシ</t>
    </rPh>
    <rPh sb="7" eb="9">
      <t>ネンメ</t>
    </rPh>
    <rPh sb="10" eb="12">
      <t>ノウギョウ</t>
    </rPh>
    <rPh sb="12" eb="14">
      <t>ケイエイ</t>
    </rPh>
    <rPh sb="15" eb="17">
      <t>モクヒョウ</t>
    </rPh>
    <rPh sb="18" eb="20">
      <t>ノウギョウ</t>
    </rPh>
    <rPh sb="20" eb="22">
      <t>ケイエイ</t>
    </rPh>
    <phoneticPr fontId="4"/>
  </si>
  <si>
    <t>（１）経営開始５年目の目標（主たる従事者1人当たり）（必須）</t>
    <rPh sb="3" eb="5">
      <t>ケイエイ</t>
    </rPh>
    <rPh sb="5" eb="7">
      <t>カイシ</t>
    </rPh>
    <rPh sb="8" eb="10">
      <t>ネンメ</t>
    </rPh>
    <rPh sb="11" eb="13">
      <t>モクヒョウ</t>
    </rPh>
    <rPh sb="14" eb="15">
      <t>オモ</t>
    </rPh>
    <rPh sb="17" eb="20">
      <t>ジュウジシャ</t>
    </rPh>
    <rPh sb="20" eb="22">
      <t>ヒトリ</t>
    </rPh>
    <rPh sb="22" eb="23">
      <t>ア</t>
    </rPh>
    <rPh sb="27" eb="29">
      <t>ヒッス</t>
    </rPh>
    <phoneticPr fontId="4"/>
  </si>
  <si>
    <t>年間所得</t>
    <rPh sb="0" eb="1">
      <t>ネン</t>
    </rPh>
    <rPh sb="1" eb="2">
      <t>カン</t>
    </rPh>
    <rPh sb="2" eb="4">
      <t>ショトク</t>
    </rPh>
    <phoneticPr fontId="4"/>
  </si>
  <si>
    <t>万円</t>
    <rPh sb="0" eb="2">
      <t>マンエン</t>
    </rPh>
    <phoneticPr fontId="4"/>
  </si>
  <si>
    <t>年間労働時間</t>
    <rPh sb="0" eb="1">
      <t>ネン</t>
    </rPh>
    <rPh sb="1" eb="2">
      <t>カン</t>
    </rPh>
    <rPh sb="2" eb="4">
      <t>ロウドウ</t>
    </rPh>
    <rPh sb="4" eb="6">
      <t>ジカン</t>
    </rPh>
    <phoneticPr fontId="4"/>
  </si>
  <si>
    <t>時間</t>
    <rPh sb="0" eb="2">
      <t>ジカン</t>
    </rPh>
    <phoneticPr fontId="4"/>
  </si>
  <si>
    <t>（２）経営開始５年目の目標となる農業経営モデル（必須）</t>
    <rPh sb="3" eb="5">
      <t>ケイエイ</t>
    </rPh>
    <rPh sb="5" eb="7">
      <t>カイシ</t>
    </rPh>
    <rPh sb="8" eb="10">
      <t>ネンメ</t>
    </rPh>
    <rPh sb="11" eb="13">
      <t>モクヒョウ</t>
    </rPh>
    <rPh sb="16" eb="18">
      <t>ノウギョウ</t>
    </rPh>
    <rPh sb="18" eb="20">
      <t>ケイエイ</t>
    </rPh>
    <rPh sb="24" eb="26">
      <t>ヒッス</t>
    </rPh>
    <phoneticPr fontId="4"/>
  </si>
  <si>
    <t>営農類型</t>
    <rPh sb="0" eb="2">
      <t>エイノウ</t>
    </rPh>
    <rPh sb="2" eb="4">
      <t>ルイケイ</t>
    </rPh>
    <phoneticPr fontId="4"/>
  </si>
  <si>
    <t>品目</t>
    <rPh sb="0" eb="2">
      <t>ヒンモク</t>
    </rPh>
    <phoneticPr fontId="4"/>
  </si>
  <si>
    <t>経営規模（a、頭数等）</t>
    <rPh sb="0" eb="2">
      <t>ケイエイ</t>
    </rPh>
    <rPh sb="2" eb="4">
      <t>キボ</t>
    </rPh>
    <rPh sb="7" eb="9">
      <t>トウスウ</t>
    </rPh>
    <rPh sb="9" eb="10">
      <t>トウ</t>
    </rPh>
    <phoneticPr fontId="4"/>
  </si>
  <si>
    <t>収量</t>
    <rPh sb="0" eb="2">
      <t>シュウリョウ</t>
    </rPh>
    <phoneticPr fontId="4"/>
  </si>
  <si>
    <t>収支</t>
    <rPh sb="0" eb="2">
      <t>シュウシ</t>
    </rPh>
    <phoneticPr fontId="4"/>
  </si>
  <si>
    <t>労働力</t>
    <rPh sb="0" eb="3">
      <t>ロウドウリョク</t>
    </rPh>
    <phoneticPr fontId="4"/>
  </si>
  <si>
    <t>主たる従事者１人当たり労働時間</t>
    <rPh sb="0" eb="1">
      <t>オモ</t>
    </rPh>
    <rPh sb="3" eb="6">
      <t>ジュウジシャ</t>
    </rPh>
    <rPh sb="7" eb="8">
      <t>ニン</t>
    </rPh>
    <rPh sb="8" eb="9">
      <t>ア</t>
    </rPh>
    <rPh sb="11" eb="13">
      <t>ロウドウ</t>
    </rPh>
    <rPh sb="13" eb="15">
      <t>ジカン</t>
    </rPh>
    <phoneticPr fontId="4"/>
  </si>
  <si>
    <t>備考</t>
    <rPh sb="0" eb="2">
      <t>ビコウ</t>
    </rPh>
    <phoneticPr fontId="4"/>
  </si>
  <si>
    <t>施設野菜</t>
    <rPh sb="0" eb="2">
      <t>シセツ</t>
    </rPh>
    <rPh sb="2" eb="4">
      <t>ヤサイ</t>
    </rPh>
    <phoneticPr fontId="4"/>
  </si>
  <si>
    <t>a</t>
    <phoneticPr fontId="4"/>
  </si>
  <si>
    <t>t/10a</t>
    <phoneticPr fontId="4"/>
  </si>
  <si>
    <t>売上</t>
    <rPh sb="0" eb="2">
      <t>ウリアゲ</t>
    </rPh>
    <phoneticPr fontId="4"/>
  </si>
  <si>
    <t>専従</t>
    <rPh sb="0" eb="2">
      <t>センジュウ</t>
    </rPh>
    <phoneticPr fontId="4"/>
  </si>
  <si>
    <t>人</t>
    <rPh sb="0" eb="1">
      <t>ニン</t>
    </rPh>
    <phoneticPr fontId="4"/>
  </si>
  <si>
    <t>h/年</t>
    <rPh sb="2" eb="3">
      <t>ネン</t>
    </rPh>
    <phoneticPr fontId="4"/>
  </si>
  <si>
    <t>経費</t>
    <rPh sb="0" eb="2">
      <t>ケイヒ</t>
    </rPh>
    <phoneticPr fontId="4"/>
  </si>
  <si>
    <t>パート</t>
    <phoneticPr fontId="4"/>
  </si>
  <si>
    <t>所得</t>
    <rPh sb="0" eb="2">
      <t>ショトク</t>
    </rPh>
    <phoneticPr fontId="4"/>
  </si>
  <si>
    <t>主な施設・機械等</t>
    <rPh sb="0" eb="1">
      <t>オモ</t>
    </rPh>
    <rPh sb="2" eb="4">
      <t>シセツ</t>
    </rPh>
    <rPh sb="5" eb="7">
      <t>キカイ</t>
    </rPh>
    <rPh sb="7" eb="8">
      <t>トウ</t>
    </rPh>
    <phoneticPr fontId="4"/>
  </si>
  <si>
    <t>棟</t>
    <rPh sb="0" eb="1">
      <t>トウ</t>
    </rPh>
    <phoneticPr fontId="4"/>
  </si>
  <si>
    <t>台</t>
    <rPh sb="0" eb="1">
      <t>ダイ</t>
    </rPh>
    <phoneticPr fontId="4"/>
  </si>
  <si>
    <t>式</t>
    <rPh sb="0" eb="1">
      <t>シキ</t>
    </rPh>
    <phoneticPr fontId="4"/>
  </si>
  <si>
    <t>（３）その他情報（任意、自由記載）</t>
    <rPh sb="5" eb="6">
      <t>タ</t>
    </rPh>
    <rPh sb="6" eb="8">
      <t>ジョウホウ</t>
    </rPh>
    <rPh sb="9" eb="11">
      <t>ニンイ</t>
    </rPh>
    <rPh sb="12" eb="14">
      <t>ジユウ</t>
    </rPh>
    <rPh sb="14" eb="16">
      <t>キサイ</t>
    </rPh>
    <phoneticPr fontId="4"/>
  </si>
  <si>
    <t>候補者（交付対象者）リスト</t>
    <rPh sb="4" eb="9">
      <t>コウフタイショウシャ</t>
    </rPh>
    <phoneticPr fontId="6"/>
  </si>
  <si>
    <t>販路確保、販路開拓に向けた支援</t>
    <rPh sb="0" eb="4">
      <t>ハンロカクホ</t>
    </rPh>
    <rPh sb="5" eb="9">
      <t>ハンロカイタク</t>
    </rPh>
    <rPh sb="10" eb="11">
      <t>ム</t>
    </rPh>
    <rPh sb="13" eb="15">
      <t>シエン</t>
    </rPh>
    <phoneticPr fontId="4"/>
  </si>
  <si>
    <t>２　個人情報の取扱い</t>
    <rPh sb="2" eb="4">
      <t>コジン</t>
    </rPh>
    <rPh sb="4" eb="6">
      <t>ジョウホウ</t>
    </rPh>
    <rPh sb="7" eb="9">
      <t>トリアツカ</t>
    </rPh>
    <phoneticPr fontId="4"/>
  </si>
  <si>
    <t>補助上限額
（円）
A</t>
    <rPh sb="0" eb="2">
      <t>ホジョ</t>
    </rPh>
    <rPh sb="2" eb="5">
      <t>ジョウゲンガク</t>
    </rPh>
    <rPh sb="7" eb="8">
      <t>エン</t>
    </rPh>
    <phoneticPr fontId="6"/>
  </si>
  <si>
    <r>
      <t xml:space="preserve">交付対象者チェックリスト等に×があっても採択すべきと判断する理由
</t>
    </r>
    <r>
      <rPr>
        <b/>
        <sz val="11"/>
        <rFont val="游ゴシック"/>
        <family val="3"/>
        <charset val="128"/>
        <scheme val="minor"/>
      </rPr>
      <t>（注：左記交付要件、チェックリストに、×又は不明が一つでもある場合は記入必須）</t>
    </r>
    <phoneticPr fontId="28"/>
  </si>
  <si>
    <t>第４　関係機関（都道府県、農業経営・就農支援センター、市町村等）との連携</t>
    <rPh sb="0" eb="1">
      <t>ダイ</t>
    </rPh>
    <phoneticPr fontId="4"/>
  </si>
  <si>
    <t>第５　その他</t>
    <rPh sb="0" eb="1">
      <t>ダイ</t>
    </rPh>
    <phoneticPr fontId="4"/>
  </si>
  <si>
    <t>着工（予定）
年月日</t>
    <rPh sb="0" eb="2">
      <t>チャッコウ</t>
    </rPh>
    <rPh sb="3" eb="5">
      <t>ヨテイ</t>
    </rPh>
    <phoneticPr fontId="23"/>
  </si>
  <si>
    <t>2</t>
    <phoneticPr fontId="4"/>
  </si>
  <si>
    <t>3</t>
    <phoneticPr fontId="4"/>
  </si>
  <si>
    <t>その他公庫資金</t>
    <rPh sb="2" eb="3">
      <t>タ</t>
    </rPh>
    <rPh sb="3" eb="7">
      <t>コウコシキン</t>
    </rPh>
    <phoneticPr fontId="23"/>
  </si>
  <si>
    <t>4</t>
    <phoneticPr fontId="4"/>
  </si>
  <si>
    <r>
      <t xml:space="preserve">備考
</t>
    </r>
    <r>
      <rPr>
        <sz val="8"/>
        <rFont val="ＭＳ Ｐゴシック"/>
        <family val="3"/>
        <charset val="128"/>
      </rPr>
      <t>（年度の考え方等、補足説明が
必要な事項がある場合は記載）</t>
    </r>
    <rPh sb="0" eb="2">
      <t>ビコウ</t>
    </rPh>
    <rPh sb="4" eb="6">
      <t>ネンド</t>
    </rPh>
    <rPh sb="7" eb="8">
      <t>カンガ</t>
    </rPh>
    <rPh sb="9" eb="10">
      <t>カタ</t>
    </rPh>
    <rPh sb="10" eb="11">
      <t>トウ</t>
    </rPh>
    <rPh sb="12" eb="14">
      <t>ホソク</t>
    </rPh>
    <rPh sb="14" eb="16">
      <t>セツメイ</t>
    </rPh>
    <rPh sb="18" eb="20">
      <t>ヒツヨウ</t>
    </rPh>
    <rPh sb="21" eb="23">
      <t>ジコウ</t>
    </rPh>
    <rPh sb="26" eb="28">
      <t>バアイ</t>
    </rPh>
    <rPh sb="29" eb="31">
      <t>キサイ</t>
    </rPh>
    <phoneticPr fontId="4"/>
  </si>
  <si>
    <t>一般資金</t>
    <rPh sb="0" eb="2">
      <t>イッパン</t>
    </rPh>
    <rPh sb="2" eb="4">
      <t>シキン</t>
    </rPh>
    <phoneticPr fontId="23"/>
  </si>
  <si>
    <t>完了（予定）年月日</t>
    <rPh sb="0" eb="2">
      <t>カンリョウ</t>
    </rPh>
    <phoneticPr fontId="6"/>
  </si>
  <si>
    <r>
      <t xml:space="preserve">備考
</t>
    </r>
    <r>
      <rPr>
        <sz val="8"/>
        <rFont val="ＭＳ Ｐゴシック"/>
        <family val="3"/>
        <charset val="128"/>
      </rPr>
      <t>（年度の考え方等、補足説明が
必要な事項がある場合に記載）</t>
    </r>
    <rPh sb="0" eb="2">
      <t>ビコウ</t>
    </rPh>
    <rPh sb="4" eb="6">
      <t>ネンド</t>
    </rPh>
    <rPh sb="7" eb="8">
      <t>カンガ</t>
    </rPh>
    <rPh sb="9" eb="10">
      <t>カタ</t>
    </rPh>
    <rPh sb="10" eb="11">
      <t>トウ</t>
    </rPh>
    <rPh sb="12" eb="14">
      <t>ホソク</t>
    </rPh>
    <rPh sb="14" eb="16">
      <t>セツメイ</t>
    </rPh>
    <rPh sb="18" eb="20">
      <t>ヒツヨウ</t>
    </rPh>
    <rPh sb="21" eb="23">
      <t>ジコウ</t>
    </rPh>
    <rPh sb="26" eb="28">
      <t>バアイ</t>
    </rPh>
    <rPh sb="29" eb="31">
      <t>キサイ</t>
    </rPh>
    <phoneticPr fontId="4"/>
  </si>
  <si>
    <t>都道府県</t>
    <phoneticPr fontId="4"/>
  </si>
  <si>
    <t>（合計）</t>
    <rPh sb="1" eb="3">
      <t>ゴウケイ</t>
    </rPh>
    <phoneticPr fontId="4"/>
  </si>
  <si>
    <t>事項</t>
    <phoneticPr fontId="4"/>
  </si>
  <si>
    <t>うち事業費</t>
    <rPh sb="2" eb="5">
      <t>ジギョウヒ</t>
    </rPh>
    <phoneticPr fontId="4"/>
  </si>
  <si>
    <t>新規就農者チャレンジ</t>
    <rPh sb="0" eb="5">
      <t>シンキシュウノウシャ</t>
    </rPh>
    <phoneticPr fontId="4"/>
  </si>
  <si>
    <t>※　別紙１で候補者（交付対象者）の一覧を添付すること</t>
    <rPh sb="2" eb="4">
      <t>ベッシ</t>
    </rPh>
    <rPh sb="6" eb="8">
      <t>コウホ</t>
    </rPh>
    <rPh sb="10" eb="15">
      <t>コウフタイショウシャ</t>
    </rPh>
    <rPh sb="17" eb="19">
      <t>イチラン</t>
    </rPh>
    <rPh sb="20" eb="22">
      <t>テンプ</t>
    </rPh>
    <phoneticPr fontId="4"/>
  </si>
  <si>
    <t>負担区分</t>
    <rPh sb="0" eb="4">
      <t>フタンクブン</t>
    </rPh>
    <phoneticPr fontId="4"/>
  </si>
  <si>
    <t>国庫補助金</t>
    <rPh sb="0" eb="5">
      <t>コッコホジョキン</t>
    </rPh>
    <phoneticPr fontId="4"/>
  </si>
  <si>
    <t>都道府県
負担額</t>
    <rPh sb="0" eb="4">
      <t>トドウフケン</t>
    </rPh>
    <rPh sb="5" eb="8">
      <t>フタンガク</t>
    </rPh>
    <phoneticPr fontId="4"/>
  </si>
  <si>
    <t>自己負担額</t>
    <rPh sb="0" eb="5">
      <t>ジコフタンガク</t>
    </rPh>
    <phoneticPr fontId="4"/>
  </si>
  <si>
    <t>実績</t>
    <rPh sb="0" eb="2">
      <t>ジッセキ</t>
    </rPh>
    <phoneticPr fontId="4"/>
  </si>
  <si>
    <t>（１）推進事業費内訳</t>
    <rPh sb="3" eb="5">
      <t>スイシン</t>
    </rPh>
    <rPh sb="5" eb="8">
      <t>ジギョウヒ</t>
    </rPh>
    <rPh sb="7" eb="8">
      <t>ヒ</t>
    </rPh>
    <rPh sb="8" eb="10">
      <t>ウチワケ</t>
    </rPh>
    <phoneticPr fontId="4"/>
  </si>
  <si>
    <t>申請額</t>
    <rPh sb="0" eb="3">
      <t>シンセイガク</t>
    </rPh>
    <phoneticPr fontId="4"/>
  </si>
  <si>
    <t>実績額</t>
    <rPh sb="0" eb="3">
      <t>ジッセキガク</t>
    </rPh>
    <phoneticPr fontId="4"/>
  </si>
  <si>
    <t>推進事業費
合計額（円）</t>
    <rPh sb="0" eb="2">
      <t>スイシン</t>
    </rPh>
    <rPh sb="2" eb="4">
      <t>ジギョウ</t>
    </rPh>
    <rPh sb="4" eb="5">
      <t>ヒ</t>
    </rPh>
    <rPh sb="6" eb="8">
      <t>ゴウケイ</t>
    </rPh>
    <rPh sb="8" eb="9">
      <t>ガク</t>
    </rPh>
    <rPh sb="10" eb="11">
      <t>エン</t>
    </rPh>
    <phoneticPr fontId="4"/>
  </si>
  <si>
    <t>①事業の実施に関する事務</t>
    <rPh sb="1" eb="3">
      <t>ジギョウ</t>
    </rPh>
    <rPh sb="4" eb="6">
      <t>ジッシ</t>
    </rPh>
    <rPh sb="7" eb="8">
      <t>カン</t>
    </rPh>
    <rPh sb="10" eb="12">
      <t>ジム</t>
    </rPh>
    <phoneticPr fontId="4"/>
  </si>
  <si>
    <t>３　合計額</t>
    <rPh sb="4" eb="5">
      <t>ガク</t>
    </rPh>
    <phoneticPr fontId="4"/>
  </si>
  <si>
    <t>申請額</t>
    <rPh sb="0" eb="2">
      <t>シンセイ</t>
    </rPh>
    <rPh sb="2" eb="3">
      <t>ガク</t>
    </rPh>
    <phoneticPr fontId="4"/>
  </si>
  <si>
    <t>実績額</t>
    <rPh sb="0" eb="2">
      <t>ジッセキ</t>
    </rPh>
    <rPh sb="2" eb="3">
      <t>ガク</t>
    </rPh>
    <phoneticPr fontId="4"/>
  </si>
  <si>
    <t>注：ホームページで公表している場合はURLを記載（添付は省略）</t>
    <rPh sb="0" eb="1">
      <t>チュウ</t>
    </rPh>
    <rPh sb="9" eb="11">
      <t>コウヒョウ</t>
    </rPh>
    <rPh sb="15" eb="17">
      <t>バアイ</t>
    </rPh>
    <rPh sb="22" eb="24">
      <t>キサイ</t>
    </rPh>
    <rPh sb="25" eb="27">
      <t>テンプ</t>
    </rPh>
    <rPh sb="28" eb="30">
      <t>ショウリャク</t>
    </rPh>
    <phoneticPr fontId="4"/>
  </si>
  <si>
    <t>②交付対象者への指導活動</t>
    <rPh sb="1" eb="6">
      <t>コウフタイショウシャ</t>
    </rPh>
    <rPh sb="8" eb="12">
      <t>シドウカツドウ</t>
    </rPh>
    <phoneticPr fontId="4"/>
  </si>
  <si>
    <t>②交付対象者情報の共有</t>
    <rPh sb="1" eb="3">
      <t>コウフ</t>
    </rPh>
    <rPh sb="3" eb="5">
      <t>タイショウ</t>
    </rPh>
    <rPh sb="5" eb="6">
      <t>シャ</t>
    </rPh>
    <rPh sb="6" eb="8">
      <t>ジョウホウ</t>
    </rPh>
    <rPh sb="9" eb="11">
      <t>キョウユウ</t>
    </rPh>
    <phoneticPr fontId="4"/>
  </si>
  <si>
    <t>うち推進費</t>
    <rPh sb="2" eb="4">
      <t>スイシン</t>
    </rPh>
    <rPh sb="4" eb="5">
      <t>ヒ</t>
    </rPh>
    <phoneticPr fontId="4"/>
  </si>
  <si>
    <t>３　都道府県への配分に係る計画（実績）</t>
    <rPh sb="2" eb="6">
      <t>トドウフケン</t>
    </rPh>
    <rPh sb="8" eb="10">
      <t>ハイブン</t>
    </rPh>
    <rPh sb="11" eb="12">
      <t>カカ</t>
    </rPh>
    <rPh sb="13" eb="15">
      <t>ケイカク</t>
    </rPh>
    <rPh sb="16" eb="18">
      <t>ジッセキ</t>
    </rPh>
    <phoneticPr fontId="4"/>
  </si>
  <si>
    <t>４　合計額</t>
    <rPh sb="2" eb="4">
      <t>ゴウケイ</t>
    </rPh>
    <rPh sb="4" eb="5">
      <t>ガク</t>
    </rPh>
    <phoneticPr fontId="4"/>
  </si>
  <si>
    <t>１　交付対象者データベースの改修・運用計画（実績）</t>
    <rPh sb="2" eb="4">
      <t>コウフ</t>
    </rPh>
    <rPh sb="4" eb="6">
      <t>タイショウ</t>
    </rPh>
    <rPh sb="6" eb="7">
      <t>シャ</t>
    </rPh>
    <rPh sb="14" eb="16">
      <t>カイシュウ</t>
    </rPh>
    <rPh sb="17" eb="19">
      <t>ウンヨウ</t>
    </rPh>
    <rPh sb="19" eb="21">
      <t>ケイカク</t>
    </rPh>
    <rPh sb="22" eb="24">
      <t>ジッセキ</t>
    </rPh>
    <phoneticPr fontId="4"/>
  </si>
  <si>
    <t>計画値</t>
    <rPh sb="0" eb="2">
      <t>ケイカク</t>
    </rPh>
    <rPh sb="2" eb="3">
      <t>チ</t>
    </rPh>
    <phoneticPr fontId="4"/>
  </si>
  <si>
    <t>実績値</t>
    <rPh sb="0" eb="3">
      <t>ジッセキチ</t>
    </rPh>
    <phoneticPr fontId="4"/>
  </si>
  <si>
    <t>市町村
負担額</t>
    <rPh sb="0" eb="3">
      <t>シチョウソン</t>
    </rPh>
    <rPh sb="4" eb="7">
      <t>フタンガク</t>
    </rPh>
    <phoneticPr fontId="4"/>
  </si>
  <si>
    <t>（２）市町村推進事業計画（実績）</t>
    <rPh sb="3" eb="6">
      <t>シチョウソン</t>
    </rPh>
    <rPh sb="6" eb="8">
      <t>スイシン</t>
    </rPh>
    <rPh sb="8" eb="10">
      <t>ジギョウ</t>
    </rPh>
    <rPh sb="10" eb="12">
      <t>ケイカク</t>
    </rPh>
    <rPh sb="13" eb="15">
      <t>ジッセキ</t>
    </rPh>
    <phoneticPr fontId="4"/>
  </si>
  <si>
    <t>地区名</t>
    <rPh sb="0" eb="3">
      <t>チクメイ</t>
    </rPh>
    <phoneticPr fontId="4"/>
  </si>
  <si>
    <t>地域計画</t>
    <rPh sb="0" eb="4">
      <t>チイキケイカク</t>
    </rPh>
    <phoneticPr fontId="4"/>
  </si>
  <si>
    <t>成果目標</t>
    <rPh sb="0" eb="4">
      <t>セイカモクヒョウ</t>
    </rPh>
    <phoneticPr fontId="4"/>
  </si>
  <si>
    <t>自己負担
（円）
D</t>
    <rPh sb="0" eb="2">
      <t>ジコ</t>
    </rPh>
    <rPh sb="2" eb="4">
      <t>フタン</t>
    </rPh>
    <rPh sb="6" eb="7">
      <t>エン</t>
    </rPh>
    <phoneticPr fontId="6"/>
  </si>
  <si>
    <t>４　
法人化</t>
    <rPh sb="3" eb="6">
      <t>ホウジンカ</t>
    </rPh>
    <phoneticPr fontId="6"/>
  </si>
  <si>
    <t>５
家族経営協定を書面で締結している</t>
    <rPh sb="2" eb="8">
      <t>カゾクケイエイキョウテイ</t>
    </rPh>
    <rPh sb="9" eb="11">
      <t>ショメン</t>
    </rPh>
    <rPh sb="12" eb="14">
      <t>テイケツ</t>
    </rPh>
    <phoneticPr fontId="6"/>
  </si>
  <si>
    <t>６
農業版事業継続計画（BCP）を策定している</t>
    <phoneticPr fontId="6"/>
  </si>
  <si>
    <t>７
データを活用した農業を実践する</t>
    <phoneticPr fontId="6"/>
  </si>
  <si>
    <t>８　
みどりの食料システム法に基づく環境負荷低減事業活動実施計画又は特定環境負荷低減事業活動実施計画の認定を受ける</t>
    <rPh sb="7" eb="9">
      <t>ショクリョウ</t>
    </rPh>
    <rPh sb="13" eb="14">
      <t>ホウ</t>
    </rPh>
    <rPh sb="15" eb="16">
      <t>モト</t>
    </rPh>
    <rPh sb="18" eb="32">
      <t>カンキョウフカテイゲンジギョウカツドウジッシケイカク</t>
    </rPh>
    <rPh sb="32" eb="33">
      <t>マタ</t>
    </rPh>
    <rPh sb="34" eb="50">
      <t>トクテイカンキョウフカテイゲンジギョウカツドウジッシケイカク</t>
    </rPh>
    <rPh sb="51" eb="53">
      <t>ニンテイ</t>
    </rPh>
    <rPh sb="54" eb="55">
      <t>ウ</t>
    </rPh>
    <phoneticPr fontId="28"/>
  </si>
  <si>
    <r>
      <t>独立・自営時の年齢</t>
    </r>
    <r>
      <rPr>
        <sz val="11"/>
        <rFont val="游ゴシック"/>
        <family val="3"/>
        <charset val="128"/>
        <scheme val="minor"/>
      </rPr>
      <t>（64歳以下）</t>
    </r>
    <rPh sb="0" eb="2">
      <t>ドクリツ</t>
    </rPh>
    <rPh sb="3" eb="5">
      <t>ジエイ</t>
    </rPh>
    <rPh sb="5" eb="6">
      <t>ジ</t>
    </rPh>
    <rPh sb="7" eb="9">
      <t>ネンレイ</t>
    </rPh>
    <rPh sb="12" eb="13">
      <t>サイ</t>
    </rPh>
    <rPh sb="13" eb="15">
      <t>イカ</t>
    </rPh>
    <phoneticPr fontId="6"/>
  </si>
  <si>
    <t>交付申請数（人）
［交付実績］</t>
    <rPh sb="0" eb="5">
      <t>コウフシンセイスウ</t>
    </rPh>
    <rPh sb="6" eb="7">
      <t>ニン</t>
    </rPh>
    <rPh sb="10" eb="14">
      <t>コウフジッセキ</t>
    </rPh>
    <phoneticPr fontId="4"/>
  </si>
  <si>
    <t>事業総額（円）
［実績額］</t>
    <rPh sb="0" eb="2">
      <t>ジギョウ</t>
    </rPh>
    <rPh sb="2" eb="4">
      <t>ソウガク</t>
    </rPh>
    <rPh sb="5" eb="6">
      <t>エン</t>
    </rPh>
    <rPh sb="9" eb="11">
      <t>ジッセキ</t>
    </rPh>
    <rPh sb="11" eb="12">
      <t>ガク</t>
    </rPh>
    <phoneticPr fontId="4"/>
  </si>
  <si>
    <t>第３　交付対象者データベースの改修・運用（第６の10の（２）に定めるデータベースを活用）</t>
    <rPh sb="0" eb="1">
      <t>ダイ</t>
    </rPh>
    <rPh sb="3" eb="5">
      <t>コウフ</t>
    </rPh>
    <rPh sb="5" eb="7">
      <t>タイショウ</t>
    </rPh>
    <rPh sb="7" eb="8">
      <t>シャ</t>
    </rPh>
    <rPh sb="15" eb="17">
      <t>カイシュウ</t>
    </rPh>
    <rPh sb="18" eb="20">
      <t>ウンヨウ</t>
    </rPh>
    <rPh sb="21" eb="22">
      <t>ダイ</t>
    </rPh>
    <rPh sb="31" eb="32">
      <t>サダ</t>
    </rPh>
    <rPh sb="41" eb="43">
      <t>カツヨウ</t>
    </rPh>
    <phoneticPr fontId="4"/>
  </si>
  <si>
    <t>　</t>
  </si>
  <si>
    <t>（２）のア
付加価値額の拡大率</t>
    <rPh sb="6" eb="11">
      <t>フカカチガク</t>
    </rPh>
    <rPh sb="12" eb="14">
      <t>カクダイ</t>
    </rPh>
    <rPh sb="14" eb="15">
      <t>リツ</t>
    </rPh>
    <phoneticPr fontId="6"/>
  </si>
  <si>
    <t>（２）のイ
付加価値額の拡大額</t>
    <rPh sb="6" eb="11">
      <t>フカカチガク</t>
    </rPh>
    <rPh sb="12" eb="14">
      <t>カクダイ</t>
    </rPh>
    <rPh sb="14" eb="15">
      <t>ガク</t>
    </rPh>
    <phoneticPr fontId="6"/>
  </si>
  <si>
    <t>１　成果目標ポイント　</t>
    <rPh sb="2" eb="6">
      <t>セイカモクヒョウ</t>
    </rPh>
    <phoneticPr fontId="6"/>
  </si>
  <si>
    <t>２　取組内容ポイント</t>
    <rPh sb="2" eb="4">
      <t>トリクミ</t>
    </rPh>
    <rPh sb="4" eb="6">
      <t>ナイヨウ</t>
    </rPh>
    <phoneticPr fontId="4"/>
  </si>
  <si>
    <t>①経営面積の３割以上の拡大
②付加価値額の１割以上の拡大
③労働生産性の３％以上の向上</t>
    <rPh sb="1" eb="5">
      <t>ケイエイメンセキ</t>
    </rPh>
    <rPh sb="7" eb="10">
      <t>ワリイジョウ</t>
    </rPh>
    <rPh sb="11" eb="13">
      <t>カクダイ</t>
    </rPh>
    <rPh sb="15" eb="20">
      <t>フカカチガク</t>
    </rPh>
    <rPh sb="22" eb="23">
      <t>ワリ</t>
    </rPh>
    <rPh sb="23" eb="25">
      <t>イジョウ</t>
    </rPh>
    <rPh sb="26" eb="28">
      <t>カクダイ</t>
    </rPh>
    <rPh sb="30" eb="35">
      <t>ロウドウセイサンセイ</t>
    </rPh>
    <rPh sb="38" eb="40">
      <t>イジョウ</t>
    </rPh>
    <rPh sb="41" eb="43">
      <t>コウジョウ</t>
    </rPh>
    <phoneticPr fontId="6"/>
  </si>
  <si>
    <t>①農作業の記録を毎日つける
②GAP認証等を取得する
※　①のみ該当する場合１点、①②に該当する場合３点</t>
    <rPh sb="8" eb="10">
      <t>マイニチ</t>
    </rPh>
    <rPh sb="20" eb="21">
      <t>トウ</t>
    </rPh>
    <phoneticPr fontId="6"/>
  </si>
  <si>
    <t>①目標年までに法人化する
②法人化している又は事業実施年度内に法人化する
※　①のみ該当する場合３点、②に該当する場合５点</t>
    <rPh sb="1" eb="4">
      <t>モクヒョウネン</t>
    </rPh>
    <rPh sb="7" eb="10">
      <t>ホウジンカ</t>
    </rPh>
    <rPh sb="14" eb="17">
      <t>ホウジンカ</t>
    </rPh>
    <rPh sb="21" eb="22">
      <t>マタ</t>
    </rPh>
    <rPh sb="23" eb="25">
      <t>ジギョウ</t>
    </rPh>
    <rPh sb="25" eb="27">
      <t>ジッシ</t>
    </rPh>
    <rPh sb="27" eb="30">
      <t>ネンドナイ</t>
    </rPh>
    <rPh sb="31" eb="34">
      <t>ホウジンカ</t>
    </rPh>
    <phoneticPr fontId="28"/>
  </si>
  <si>
    <t>①作目を含む研修
②作目について研修
③農業経営に関する研修
を受けている
※　①のみ該当する場合１点、①②に該当する場合２点、全て該当する場合３点</t>
    <rPh sb="11" eb="12">
      <t>モク</t>
    </rPh>
    <rPh sb="51" eb="52">
      <t>テン</t>
    </rPh>
    <rPh sb="63" eb="64">
      <t>テン</t>
    </rPh>
    <rPh sb="74" eb="75">
      <t>テン</t>
    </rPh>
    <phoneticPr fontId="6"/>
  </si>
  <si>
    <t>①地域サポート
計画が策定されている
②普及指導活動
の対象者として
選定されている
③担当機関・部
署が明確になっ
ている
※　①のみ該当する場合１点、①②に該当する場合２点、全て該当する場合３点</t>
    <rPh sb="76" eb="77">
      <t>テン</t>
    </rPh>
    <phoneticPr fontId="6"/>
  </si>
  <si>
    <t>成果
目標
合計</t>
    <rPh sb="0" eb="2">
      <t>セイカ</t>
    </rPh>
    <rPh sb="3" eb="5">
      <t>モクヒョウ</t>
    </rPh>
    <rPh sb="6" eb="8">
      <t>ゴウケイ</t>
    </rPh>
    <phoneticPr fontId="6"/>
  </si>
  <si>
    <t>別紙様式第７号別添</t>
    <rPh sb="0" eb="2">
      <t>ベッシ</t>
    </rPh>
    <rPh sb="2" eb="4">
      <t>ヨウシキ</t>
    </rPh>
    <rPh sb="4" eb="5">
      <t>ダイ</t>
    </rPh>
    <rPh sb="6" eb="7">
      <t>ゴウ</t>
    </rPh>
    <rPh sb="7" eb="9">
      <t>ベッテン</t>
    </rPh>
    <phoneticPr fontId="4"/>
  </si>
  <si>
    <t>法定
耐用
年数
（年）</t>
    <rPh sb="0" eb="2">
      <t>ホウテイ</t>
    </rPh>
    <phoneticPr fontId="4"/>
  </si>
  <si>
    <t>事業内容
（導入機械等名、規模、台数等）</t>
    <rPh sb="6" eb="11">
      <t>ドウニュウキカイトウ</t>
    </rPh>
    <phoneticPr fontId="6"/>
  </si>
  <si>
    <t>導入機械等の保管・設置・施工住所</t>
    <rPh sb="0" eb="5">
      <t>ドウニュウキカイトウ</t>
    </rPh>
    <phoneticPr fontId="4"/>
  </si>
  <si>
    <t>導入機械等の見積金額・事業費（円）</t>
    <rPh sb="0" eb="2">
      <t>ドウニュウ</t>
    </rPh>
    <rPh sb="2" eb="4">
      <t>キカイ</t>
    </rPh>
    <rPh sb="4" eb="5">
      <t>ナド</t>
    </rPh>
    <rPh sb="6" eb="8">
      <t>ミツモリ</t>
    </rPh>
    <rPh sb="8" eb="10">
      <t>キンガク</t>
    </rPh>
    <rPh sb="11" eb="13">
      <t>ジギョウ</t>
    </rPh>
    <rPh sb="13" eb="14">
      <t>ヒ</t>
    </rPh>
    <phoneticPr fontId="6"/>
  </si>
  <si>
    <t>導入機械等名</t>
    <rPh sb="0" eb="2">
      <t>ドウニュウ</t>
    </rPh>
    <rPh sb="2" eb="4">
      <t>キカイ</t>
    </rPh>
    <rPh sb="4" eb="5">
      <t>トウ</t>
    </rPh>
    <rPh sb="5" eb="6">
      <t>メイ</t>
    </rPh>
    <phoneticPr fontId="23"/>
  </si>
  <si>
    <t>①就農形態</t>
    <rPh sb="1" eb="5">
      <t>シュウノウケイタイ</t>
    </rPh>
    <phoneticPr fontId="23"/>
  </si>
  <si>
    <t>②営農区分</t>
    <phoneticPr fontId="23"/>
  </si>
  <si>
    <t>③導入内容</t>
    <rPh sb="1" eb="3">
      <t>ドウニュウ</t>
    </rPh>
    <phoneticPr fontId="23"/>
  </si>
  <si>
    <t>④金融機関</t>
    <phoneticPr fontId="23"/>
  </si>
  <si>
    <t>⑤融資（資金）種類</t>
    <phoneticPr fontId="23"/>
  </si>
  <si>
    <t>⑥担保措置</t>
    <rPh sb="1" eb="5">
      <t>タンポソチ</t>
    </rPh>
    <phoneticPr fontId="6"/>
  </si>
  <si>
    <t>国費は、補助対象事業費の
3/10以内
（確認用）</t>
    <rPh sb="4" eb="8">
      <t>ホジョタイショウ</t>
    </rPh>
    <phoneticPr fontId="6"/>
  </si>
  <si>
    <t>前年度所得</t>
    <rPh sb="0" eb="3">
      <t>ゼンネンド</t>
    </rPh>
    <rPh sb="3" eb="5">
      <t>ショトク</t>
    </rPh>
    <phoneticPr fontId="4"/>
  </si>
  <si>
    <t>導入内容
（整理番号は番号表を参照）</t>
    <rPh sb="0" eb="2">
      <t>ドウニュウ</t>
    </rPh>
    <phoneticPr fontId="4"/>
  </si>
  <si>
    <t>前年度
総所得
（円）</t>
    <phoneticPr fontId="4"/>
  </si>
  <si>
    <t>うち前年度
農業所得
（円）</t>
    <rPh sb="6" eb="8">
      <t>ノウギョウ</t>
    </rPh>
    <phoneticPr fontId="4"/>
  </si>
  <si>
    <t>国費（円）
※千円単位切り捨て
B=＜A×3/10</t>
    <rPh sb="7" eb="9">
      <t>センエン</t>
    </rPh>
    <rPh sb="9" eb="11">
      <t>タンイ</t>
    </rPh>
    <rPh sb="11" eb="12">
      <t>キ</t>
    </rPh>
    <rPh sb="13" eb="14">
      <t>ス</t>
    </rPh>
    <phoneticPr fontId="6"/>
  </si>
  <si>
    <t>（１）のイ
経営面積の拡大率</t>
    <rPh sb="6" eb="10">
      <t>ケイエイメンセキ</t>
    </rPh>
    <rPh sb="11" eb="13">
      <t>カクダイ</t>
    </rPh>
    <rPh sb="13" eb="14">
      <t>リツ</t>
    </rPh>
    <phoneticPr fontId="6"/>
  </si>
  <si>
    <t xml:space="preserve">経営面積を
目標年度までに
現状以上：10点
30%以上：12点
33%以上：14点
36%以上：16点
40%以上：18点
45%以上：20点
拡大する。
</t>
    <rPh sb="0" eb="4">
      <t>ケイエイメンセキ</t>
    </rPh>
    <rPh sb="6" eb="10">
      <t>モクヒョウネンド</t>
    </rPh>
    <rPh sb="14" eb="18">
      <t>ゲンジョウイジョウ</t>
    </rPh>
    <rPh sb="73" eb="75">
      <t>カクダイ</t>
    </rPh>
    <phoneticPr fontId="6"/>
  </si>
  <si>
    <t xml:space="preserve">付加価値額を
目標年度までに
10%以上：10点
15%以上：12点
20%以上：14点
25%以上：16点
30%以上：18点
35%以上：20点
拡大する。
</t>
    <rPh sb="0" eb="5">
      <t>フカカチガク</t>
    </rPh>
    <rPh sb="7" eb="11">
      <t>モクヒョウネンド</t>
    </rPh>
    <rPh sb="18" eb="20">
      <t>イジョウ</t>
    </rPh>
    <rPh sb="75" eb="77">
      <t>カクダイ</t>
    </rPh>
    <phoneticPr fontId="6"/>
  </si>
  <si>
    <t>付加価値額を
目標年度までに
現状以上：６点
15万円以上：10点
25万円以上：12点
75万円以上：14点
125万円以上：16点
175万円以上：18点
250万円以上：20点
拡大する。</t>
    <rPh sb="0" eb="5">
      <t>フカカチガク</t>
    </rPh>
    <rPh sb="7" eb="11">
      <t>モクヒョウネンド</t>
    </rPh>
    <rPh sb="25" eb="27">
      <t>マンエン</t>
    </rPh>
    <rPh sb="71" eb="72">
      <t>マン</t>
    </rPh>
    <phoneticPr fontId="6"/>
  </si>
  <si>
    <t>（確認用）</t>
    <phoneticPr fontId="4"/>
  </si>
  <si>
    <t>集積率要件</t>
    <phoneticPr fontId="4"/>
  </si>
  <si>
    <t>申請者の
位置付け</t>
    <rPh sb="0" eb="3">
      <t>シンセイシャ</t>
    </rPh>
    <rPh sb="5" eb="8">
      <t>イチヅ</t>
    </rPh>
    <phoneticPr fontId="6"/>
  </si>
  <si>
    <t>補助上限額
（コース）</t>
    <rPh sb="0" eb="2">
      <t>ホジョ</t>
    </rPh>
    <rPh sb="2" eb="5">
      <t>ジョウゲンガク</t>
    </rPh>
    <phoneticPr fontId="6"/>
  </si>
  <si>
    <t>交付対象者チェックリスト</t>
    <rPh sb="0" eb="5">
      <t>コウフタイショウシャ</t>
    </rPh>
    <phoneticPr fontId="4"/>
  </si>
  <si>
    <t>１
青年等就農計画の認定を申請時に受けている</t>
    <rPh sb="2" eb="4">
      <t>セイネン</t>
    </rPh>
    <rPh sb="4" eb="5">
      <t>ナド</t>
    </rPh>
    <rPh sb="5" eb="7">
      <t>シュウノウ</t>
    </rPh>
    <rPh sb="7" eb="9">
      <t>ケイカク</t>
    </rPh>
    <rPh sb="10" eb="12">
      <t>ニンテイ</t>
    </rPh>
    <rPh sb="13" eb="16">
      <t>シンセイジ</t>
    </rPh>
    <rPh sb="17" eb="18">
      <t>ウ</t>
    </rPh>
    <phoneticPr fontId="6"/>
  </si>
  <si>
    <t>３
経営発展支援事業等による助成を過去に受けていない</t>
    <rPh sb="2" eb="10">
      <t>ケイエイハッテンシエンジギョウ</t>
    </rPh>
    <rPh sb="10" eb="11">
      <t>トウ</t>
    </rPh>
    <rPh sb="14" eb="16">
      <t>ジョセイ</t>
    </rPh>
    <rPh sb="20" eb="21">
      <t>ウ</t>
    </rPh>
    <phoneticPr fontId="6"/>
  </si>
  <si>
    <t xml:space="preserve">４
※経営発展事業等による助成を過去に受けている場合
</t>
    <rPh sb="3" eb="9">
      <t>ケイエイハッテンジギョウ</t>
    </rPh>
    <rPh sb="9" eb="10">
      <t>トウ</t>
    </rPh>
    <rPh sb="13" eb="15">
      <t>ジョセイ</t>
    </rPh>
    <rPh sb="16" eb="18">
      <t>カコ</t>
    </rPh>
    <rPh sb="19" eb="20">
      <t>ウ</t>
    </rPh>
    <rPh sb="24" eb="26">
      <t>バアイ</t>
    </rPh>
    <phoneticPr fontId="4"/>
  </si>
  <si>
    <t>５
豚や鶏等を飼養する場合、飼養衛生管理基準が遵守されている</t>
    <rPh sb="2" eb="3">
      <t>ブタ</t>
    </rPh>
    <rPh sb="4" eb="5">
      <t>ニワトリ</t>
    </rPh>
    <rPh sb="5" eb="6">
      <t>トウ</t>
    </rPh>
    <rPh sb="7" eb="9">
      <t>シヨウ</t>
    </rPh>
    <rPh sb="11" eb="13">
      <t>バアイ</t>
    </rPh>
    <rPh sb="14" eb="16">
      <t>シヨウ</t>
    </rPh>
    <rPh sb="16" eb="18">
      <t>エイセイ</t>
    </rPh>
    <rPh sb="18" eb="20">
      <t>カンリ</t>
    </rPh>
    <rPh sb="20" eb="22">
      <t>キジュン</t>
    </rPh>
    <rPh sb="23" eb="25">
      <t>ジュンシュ</t>
    </rPh>
    <phoneticPr fontId="6"/>
  </si>
  <si>
    <t>６
「みどりの食料システム法」に基づく環境負荷低減に取り組む意思がある</t>
    <phoneticPr fontId="6"/>
  </si>
  <si>
    <t>①
目標集積率が6割以上</t>
    <phoneticPr fontId="4"/>
  </si>
  <si>
    <t>③
 ①が事業実施年度の翌年度までに確実</t>
    <phoneticPr fontId="4"/>
  </si>
  <si>
    <t>④ 
②が事業実施年度の翌年度までに確実</t>
    <phoneticPr fontId="6"/>
  </si>
  <si>
    <t>①
位置付けられている</t>
    <phoneticPr fontId="4"/>
  </si>
  <si>
    <t>②
位置付けられることが確実</t>
    <phoneticPr fontId="4"/>
  </si>
  <si>
    <t>①
既に成果目標を達成している</t>
    <phoneticPr fontId="4"/>
  </si>
  <si>
    <t>②
事業実施年度の経営規模が第４の２の（５）に規定されるア又はイを上回っている</t>
    <phoneticPr fontId="4"/>
  </si>
  <si>
    <t>③
やむを得ない事情に該当する</t>
    <phoneticPr fontId="4"/>
  </si>
  <si>
    <t>（１）のア
経営面積の拡大面積
上記以外</t>
    <rPh sb="6" eb="10">
      <t>ケイエイメンセキ</t>
    </rPh>
    <rPh sb="11" eb="13">
      <t>カクダイ</t>
    </rPh>
    <rPh sb="13" eb="15">
      <t>メンセキ</t>
    </rPh>
    <rPh sb="16" eb="20">
      <t>ジョウキイガイ</t>
    </rPh>
    <phoneticPr fontId="6"/>
  </si>
  <si>
    <t>（１）のア
経営面積の拡大面積
果樹作</t>
    <rPh sb="6" eb="10">
      <t>ケイエイメンセキ</t>
    </rPh>
    <rPh sb="11" eb="13">
      <t>カクダイ</t>
    </rPh>
    <rPh sb="13" eb="15">
      <t>メンセキ</t>
    </rPh>
    <rPh sb="16" eb="19">
      <t>カジュサク</t>
    </rPh>
    <phoneticPr fontId="6"/>
  </si>
  <si>
    <t>（１）のア
経営面積の拡大面積
施設園芸作</t>
    <rPh sb="6" eb="10">
      <t>ケイエイメンセキ</t>
    </rPh>
    <rPh sb="11" eb="13">
      <t>カクダイ</t>
    </rPh>
    <rPh sb="13" eb="15">
      <t>メンセキ</t>
    </rPh>
    <rPh sb="16" eb="20">
      <t>シセツエンゲイ</t>
    </rPh>
    <rPh sb="20" eb="21">
      <t>サク</t>
    </rPh>
    <phoneticPr fontId="6"/>
  </si>
  <si>
    <t>経営開始年</t>
    <rPh sb="0" eb="2">
      <t>ケイエイ</t>
    </rPh>
    <rPh sb="2" eb="4">
      <t>カイシ</t>
    </rPh>
    <rPh sb="4" eb="5">
      <t>ネン</t>
    </rPh>
    <phoneticPr fontId="6"/>
  </si>
  <si>
    <t>経営開始月</t>
    <rPh sb="0" eb="2">
      <t>ケイエイ</t>
    </rPh>
    <rPh sb="2" eb="4">
      <t>カイシ</t>
    </rPh>
    <rPh sb="4" eb="5">
      <t>ツキ</t>
    </rPh>
    <phoneticPr fontId="6"/>
  </si>
  <si>
    <t>第２　市町村サポート計画（実績）（別紙２）</t>
    <rPh sb="0" eb="1">
      <t>ダイ</t>
    </rPh>
    <rPh sb="3" eb="6">
      <t>シチョウソン</t>
    </rPh>
    <rPh sb="10" eb="12">
      <t>ケイカク</t>
    </rPh>
    <rPh sb="13" eb="15">
      <t>ジッセキ</t>
    </rPh>
    <rPh sb="17" eb="19">
      <t>ベッシ</t>
    </rPh>
    <phoneticPr fontId="4"/>
  </si>
  <si>
    <t>第２　都道府県サポート計画（実績）（別紙２）</t>
    <rPh sb="0" eb="1">
      <t>ダイ</t>
    </rPh>
    <rPh sb="3" eb="7">
      <t>トドウフケン</t>
    </rPh>
    <rPh sb="11" eb="13">
      <t>ケイカク</t>
    </rPh>
    <rPh sb="14" eb="16">
      <t>ジッセキ</t>
    </rPh>
    <rPh sb="18" eb="20">
      <t>ベッシ</t>
    </rPh>
    <phoneticPr fontId="4"/>
  </si>
  <si>
    <t>就農形態
（１：新たに農業経営を開始、２：親（三親等以内の親族を含む。以下この様式において同じ。）の農業経営とは別に新たな部門を開始、３：親の経営を全部継承、４：親の経営を一部継承）</t>
    <rPh sb="0" eb="4">
      <t>シュウノウケイタイ</t>
    </rPh>
    <rPh sb="39" eb="41">
      <t>ヨウシキ</t>
    </rPh>
    <phoneticPr fontId="6"/>
  </si>
  <si>
    <t>（３）の（ア）
労働生産性の向上</t>
    <rPh sb="8" eb="13">
      <t>ロウドウセイサンセイ</t>
    </rPh>
    <rPh sb="14" eb="16">
      <t>コウジョウ</t>
    </rPh>
    <phoneticPr fontId="6"/>
  </si>
  <si>
    <t>（３）の（イ）
付加価値額の拡大額</t>
    <rPh sb="8" eb="13">
      <t>フカカチガク</t>
    </rPh>
    <rPh sb="14" eb="16">
      <t>カクダイ</t>
    </rPh>
    <rPh sb="16" eb="17">
      <t>ガク</t>
    </rPh>
    <phoneticPr fontId="6"/>
  </si>
  <si>
    <t>※　実績は都道府県が提出した別紙１候補者（交付対象者）リストを取りまとめて添付すること。</t>
    <rPh sb="2" eb="4">
      <t>ジッセキ</t>
    </rPh>
    <rPh sb="5" eb="9">
      <t>トドウフケン</t>
    </rPh>
    <rPh sb="10" eb="12">
      <t>テイシュツ</t>
    </rPh>
    <rPh sb="14" eb="16">
      <t>ベッシ</t>
    </rPh>
    <rPh sb="17" eb="20">
      <t>コウホシャ</t>
    </rPh>
    <rPh sb="21" eb="26">
      <t>コウフタイショウシャ</t>
    </rPh>
    <rPh sb="31" eb="32">
      <t>ト</t>
    </rPh>
    <rPh sb="37" eb="39">
      <t>テンプ</t>
    </rPh>
    <phoneticPr fontId="4"/>
  </si>
  <si>
    <t>※　市町村が提出した別紙１候補者（交付対象者）リストを取りまとめて添付すること。</t>
    <rPh sb="2" eb="5">
      <t>シチョウソン</t>
    </rPh>
    <rPh sb="6" eb="8">
      <t>テイシュツ</t>
    </rPh>
    <rPh sb="10" eb="12">
      <t>ベッシ</t>
    </rPh>
    <rPh sb="13" eb="16">
      <t>コウホシャ</t>
    </rPh>
    <rPh sb="17" eb="22">
      <t>コウフタイショウシャ</t>
    </rPh>
    <rPh sb="27" eb="28">
      <t>ト</t>
    </rPh>
    <rPh sb="33" eb="35">
      <t>テンプ</t>
    </rPh>
    <phoneticPr fontId="4"/>
  </si>
  <si>
    <t>２
経営開始資金等による資金の交付を申請時に受けていない</t>
    <rPh sb="2" eb="8">
      <t>ケイエイカイシシキン</t>
    </rPh>
    <rPh sb="8" eb="9">
      <t>トウ</t>
    </rPh>
    <rPh sb="12" eb="14">
      <t>シキン</t>
    </rPh>
    <rPh sb="15" eb="17">
      <t>コウフ</t>
    </rPh>
    <rPh sb="18" eb="21">
      <t>シンセイジ</t>
    </rPh>
    <rPh sb="22" eb="23">
      <t>ウ</t>
    </rPh>
    <phoneticPr fontId="4"/>
  </si>
  <si>
    <t>②
目標集積率が現状集積率より10ポイント以上増加</t>
    <rPh sb="2" eb="7">
      <t>モクヒョウシュウセキリツ</t>
    </rPh>
    <phoneticPr fontId="4"/>
  </si>
  <si>
    <t xml:space="preserve">労働生産性を
目標年度までに
３%以上：10点
５%以上：12点
７%以上：14点
９%以上：16点
11%以上：18点
13%以上又はア及びイの要件をいずれも満たす者：20点
向上させる。
</t>
    <rPh sb="0" eb="5">
      <t>ロウドウセイサンセイ</t>
    </rPh>
    <rPh sb="7" eb="11">
      <t>モクヒョウネンド</t>
    </rPh>
    <rPh sb="17" eb="19">
      <t>イジョウ</t>
    </rPh>
    <rPh sb="66" eb="67">
      <t>マタ</t>
    </rPh>
    <rPh sb="89" eb="91">
      <t>コウジョウ</t>
    </rPh>
    <phoneticPr fontId="6"/>
  </si>
  <si>
    <t>有人離島地域に該当するか</t>
    <phoneticPr fontId="4"/>
  </si>
  <si>
    <t>申請者数集計用</t>
    <phoneticPr fontId="6"/>
  </si>
  <si>
    <t>青年等就農計画の認定要件
（50歳以上で認定を受けた場合のみ記入）</t>
    <rPh sb="16" eb="19">
      <t>サイイジョウ</t>
    </rPh>
    <rPh sb="20" eb="22">
      <t>ニンテイ</t>
    </rPh>
    <rPh sb="23" eb="24">
      <t>ウ</t>
    </rPh>
    <rPh sb="26" eb="28">
      <t>バアイ</t>
    </rPh>
    <rPh sb="30" eb="32">
      <t>キニュウ</t>
    </rPh>
    <phoneticPr fontId="2"/>
  </si>
  <si>
    <t>（１）のア
経営面積の拡大面積
土地利用型</t>
    <rPh sb="6" eb="10">
      <t>ケイエイメンセキ</t>
    </rPh>
    <rPh sb="11" eb="13">
      <t>カクダイ</t>
    </rPh>
    <rPh sb="13" eb="15">
      <t>メンセキ</t>
    </rPh>
    <rPh sb="16" eb="18">
      <t>トチ</t>
    </rPh>
    <rPh sb="18" eb="20">
      <t>リヨウ</t>
    </rPh>
    <rPh sb="20" eb="21">
      <t>ガタ</t>
    </rPh>
    <phoneticPr fontId="6"/>
  </si>
  <si>
    <t>経営面積を
目標年度までに
現状以上：６点
15a以上：10点
18a以上：12点
21a以上：14点
24a以上：16点
27a以上：18点
30a以上：20点
拡大する。</t>
    <rPh sb="0" eb="4">
      <t>ケイエイメンセキ</t>
    </rPh>
    <rPh sb="6" eb="10">
      <t>モクヒョウネンド</t>
    </rPh>
    <rPh sb="81" eb="83">
      <t>カクダイ</t>
    </rPh>
    <phoneticPr fontId="6"/>
  </si>
  <si>
    <t>経営面積を
目標年度までに
現状以上：６点
25a以上：10点
30a以上：12点
35a以上：14点
40a以上：16点
45a以上：18点
50a以上：20点
拡大する。</t>
    <rPh sb="0" eb="4">
      <t>ケイエイメンセキ</t>
    </rPh>
    <rPh sb="6" eb="10">
      <t>モクヒョウネンド</t>
    </rPh>
    <rPh sb="81" eb="83">
      <t>カクダイ</t>
    </rPh>
    <phoneticPr fontId="6"/>
  </si>
  <si>
    <t>経営面積を
目標年度までに
現状以上：６点
75a以上：10点
100a以上：12点
125a以上：14点
150a以上：16点
175a以上：18点
200a以上：20点
拡大する。</t>
    <rPh sb="0" eb="4">
      <t>ケイエイメンセキ</t>
    </rPh>
    <rPh sb="6" eb="10">
      <t>モクヒョウネンド</t>
    </rPh>
    <rPh sb="80" eb="82">
      <t>カクダイ</t>
    </rPh>
    <phoneticPr fontId="6"/>
  </si>
  <si>
    <t>共済等の
加入状況
（１：園芸施設共済、２：農機具共済、３：その他）</t>
    <rPh sb="0" eb="2">
      <t>キョウサイ</t>
    </rPh>
    <rPh sb="2" eb="3">
      <t>トウ</t>
    </rPh>
    <rPh sb="5" eb="9">
      <t>カニュウジョウキョウ</t>
    </rPh>
    <rPh sb="13" eb="19">
      <t>エンゲイシセツキョウサイ</t>
    </rPh>
    <rPh sb="22" eb="27">
      <t>ノウキグキョウサイ</t>
    </rPh>
    <rPh sb="32" eb="33">
      <t>タ</t>
    </rPh>
    <phoneticPr fontId="2"/>
  </si>
  <si>
    <t>整理
番号</t>
    <phoneticPr fontId="4"/>
  </si>
  <si>
    <t>金融機関
（整理番号は番号表を参照）</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</si>
</sst>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_);[Red]\(#,##0\)"/>
    <numFmt numFmtId="178" formatCode="#,##0_ "/>
    <numFmt numFmtId="179" formatCode="&quot;除税額 &quot;#,##0&quot;円&quot;;[Red]\-#,##0"/>
    <numFmt numFmtId="180" formatCode="###"/>
    <numFmt numFmtId="181" formatCode="0&quot;円&quot;"/>
    <numFmt numFmtId="182" formatCode="0&quot;人&quot;"/>
  </numFmts>
  <fonts count="42">
    <font>
      <sz val="10"/>
      <color theme="1"/>
      <name val="ＭＳ Ｐゴシック"/>
      <family val="2"/>
      <charset val="128"/>
    </font>
    <font>
      <sz val="11"/>
      <color theme="1"/>
      <name val="游ゴシック"/>
      <family val="2"/>
      <charset val="128"/>
      <scheme val="minor"/>
    </font>
    <font>
      <sz val="11"/>
      <color theme="1"/>
      <name val="游ゴシック"/>
      <family val="2"/>
      <charset val="128"/>
      <scheme val="minor"/>
    </font>
    <font>
      <sz val="10"/>
      <color theme="1"/>
      <name val="ＭＳ Ｐゴシック"/>
      <family val="2"/>
      <charset val="128"/>
    </font>
    <font>
      <sz val="6"/>
      <name val="ＭＳ Ｐゴシック"/>
      <family val="2"/>
      <charset val="128"/>
    </font>
    <font>
      <sz val="11"/>
      <name val="ＭＳ Ｐゴシック"/>
      <family val="3"/>
      <charset val="128"/>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1"/>
      <color theme="1"/>
      <name val="ＭＳ 明朝"/>
      <family val="1"/>
      <charset val="128"/>
    </font>
    <font>
      <sz val="11"/>
      <name val="ＭＳ 明朝"/>
      <family val="1"/>
      <charset val="128"/>
    </font>
    <font>
      <sz val="8"/>
      <name val="ＭＳ Ｐゴシック"/>
      <family val="3"/>
      <charset val="128"/>
    </font>
    <font>
      <sz val="11"/>
      <name val="游ゴシック"/>
      <family val="3"/>
      <charset val="128"/>
      <scheme val="minor"/>
    </font>
    <font>
      <sz val="11"/>
      <name val="游ゴシック"/>
      <family val="2"/>
      <charset val="128"/>
      <scheme val="minor"/>
    </font>
    <font>
      <strike/>
      <sz val="9"/>
      <name val="ＭＳ Ｐゴシック"/>
      <family val="3"/>
      <charset val="128"/>
    </font>
    <font>
      <sz val="9"/>
      <name val="ＭＳ Ｐゴシック"/>
      <family val="3"/>
      <charset val="128"/>
    </font>
    <font>
      <sz val="10"/>
      <name val="ＭＳ Ｐゴシック"/>
      <family val="3"/>
      <charset val="128"/>
    </font>
    <font>
      <sz val="24"/>
      <name val="ＭＳ Ｐゴシック"/>
      <family val="3"/>
      <charset val="128"/>
    </font>
    <font>
      <sz val="16"/>
      <name val="ＭＳ Ｐゴシック"/>
      <family val="3"/>
      <charset val="128"/>
    </font>
    <font>
      <sz val="10"/>
      <name val="ＭＳ Ｐゴシック"/>
      <family val="2"/>
      <charset val="128"/>
    </font>
    <font>
      <sz val="12"/>
      <name val="ＭＳ Ｐゴシック"/>
      <family val="3"/>
      <charset val="128"/>
    </font>
    <font>
      <b/>
      <sz val="16"/>
      <name val="游ゴシック"/>
      <family val="3"/>
      <charset val="128"/>
      <scheme val="minor"/>
    </font>
    <font>
      <b/>
      <sz val="11"/>
      <name val="游ゴシック"/>
      <family val="3"/>
      <charset val="128"/>
      <scheme val="minor"/>
    </font>
    <font>
      <sz val="6"/>
      <name val="ＭＳ Ｐゴシック"/>
      <family val="3"/>
      <charset val="128"/>
    </font>
    <font>
      <sz val="14"/>
      <name val="ＭＳ ゴシック"/>
      <family val="3"/>
      <charset val="128"/>
    </font>
    <font>
      <sz val="14"/>
      <name val="ＭＳ 明朝"/>
      <family val="1"/>
      <charset val="128"/>
    </font>
    <font>
      <sz val="9"/>
      <name val="ＭＳ 明朝"/>
      <family val="1"/>
      <charset val="128"/>
    </font>
    <font>
      <sz val="10"/>
      <name val="ＭＳ 明朝"/>
      <family val="1"/>
      <charset val="128"/>
    </font>
    <font>
      <sz val="6"/>
      <name val="游ゴシック"/>
      <family val="3"/>
      <charset val="128"/>
    </font>
    <font>
      <sz val="11"/>
      <name val="游ゴシック"/>
      <family val="3"/>
      <scheme val="minor"/>
    </font>
    <font>
      <b/>
      <strike/>
      <sz val="14"/>
      <name val="游ゴシック"/>
      <family val="3"/>
      <charset val="128"/>
      <scheme val="minor"/>
    </font>
    <font>
      <b/>
      <sz val="14"/>
      <name val="游ゴシック"/>
      <family val="3"/>
      <charset val="128"/>
      <scheme val="minor"/>
    </font>
    <font>
      <sz val="9"/>
      <color rgb="FFFF0000"/>
      <name val="ＭＳ Ｐゴシック"/>
      <family val="3"/>
      <charset val="128"/>
    </font>
    <font>
      <sz val="10"/>
      <color rgb="FFFF0000"/>
      <name val="ＭＳ Ｐゴシック"/>
      <family val="3"/>
      <charset val="128"/>
    </font>
    <font>
      <sz val="10"/>
      <name val="ＭＳ 明朝"/>
      <family val="1"/>
    </font>
    <font>
      <sz val="9"/>
      <name val="ＭＳ 明朝"/>
      <family val="1"/>
    </font>
    <font>
      <sz val="11"/>
      <name val="ＭＳ 明朝"/>
      <family val="1"/>
    </font>
    <font>
      <sz val="11"/>
      <color theme="1"/>
      <name val="游ゴシック"/>
      <family val="3"/>
      <scheme val="minor"/>
    </font>
    <font>
      <strike/>
      <sz val="9"/>
      <color theme="1"/>
      <name val="ＭＳ Ｐゴシック"/>
      <family val="3"/>
      <charset val="128"/>
    </font>
    <font>
      <sz val="9"/>
      <color theme="1"/>
      <name val="ＭＳ Ｐゴシック"/>
      <family val="3"/>
      <charset val="128"/>
    </font>
    <font>
      <sz val="10"/>
      <name val="游ゴシック"/>
      <family val="3"/>
      <charset val="128"/>
      <scheme val="minor"/>
    </font>
    <font>
      <sz val="10"/>
      <color theme="1"/>
      <name val="游ゴシック"/>
      <family val="3"/>
      <charset val="128"/>
      <scheme val="minor"/>
    </font>
  </fonts>
  <fills count="6">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double">
        <color indexed="64"/>
      </right>
      <top style="thin">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tted">
        <color indexed="64"/>
      </right>
      <top style="thin">
        <color indexed="64"/>
      </top>
      <bottom style="thin">
        <color indexed="64"/>
      </bottom>
      <diagonal/>
    </border>
    <border>
      <left style="thin">
        <color auto="1"/>
      </left>
      <right style="thin">
        <color auto="1"/>
      </right>
      <top style="thin">
        <color auto="1"/>
      </top>
      <bottom style="thin">
        <color rgb="FFFF0000"/>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style="double">
        <color theme="1"/>
      </bottom>
      <diagonal/>
    </border>
    <border>
      <left style="thin">
        <color theme="1"/>
      </left>
      <right style="thin">
        <color theme="1"/>
      </right>
      <top/>
      <bottom style="thin">
        <color theme="1"/>
      </bottom>
      <diagonal/>
    </border>
    <border>
      <left style="hair">
        <color indexed="64"/>
      </left>
      <right style="thin">
        <color indexed="64"/>
      </right>
      <top style="thin">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theme="1"/>
      </right>
      <top style="thin">
        <color indexed="64"/>
      </top>
      <bottom/>
      <diagonal/>
    </border>
    <border>
      <left style="thin">
        <color indexed="64"/>
      </left>
      <right style="thin">
        <color theme="1"/>
      </right>
      <top/>
      <bottom style="double">
        <color theme="1"/>
      </bottom>
      <diagonal/>
    </border>
    <border>
      <left/>
      <right style="thin">
        <color indexed="64"/>
      </right>
      <top style="thin">
        <color indexed="64"/>
      </top>
      <bottom style="double">
        <color indexed="64"/>
      </bottom>
      <diagonal/>
    </border>
    <border>
      <left style="thin">
        <color auto="1"/>
      </left>
      <right style="thin">
        <color auto="1"/>
      </right>
      <top style="thin">
        <color rgb="FFFF0000"/>
      </top>
      <bottom style="double">
        <color indexed="64"/>
      </bottom>
      <diagonal/>
    </border>
    <border>
      <left style="thin">
        <color indexed="64"/>
      </left>
      <right style="thin">
        <color indexed="64"/>
      </right>
      <top style="double">
        <color indexed="64"/>
      </top>
      <bottom/>
      <diagonal/>
    </border>
    <border>
      <left style="dotted">
        <color indexed="64"/>
      </left>
      <right style="dotted">
        <color indexed="64"/>
      </right>
      <top style="thin">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uble">
        <color indexed="64"/>
      </bottom>
      <diagonal/>
    </border>
    <border>
      <left style="dotted">
        <color indexed="64"/>
      </left>
      <right style="dotted">
        <color indexed="64"/>
      </right>
      <top/>
      <bottom style="dotted">
        <color indexed="64"/>
      </bottom>
      <diagonal/>
    </border>
    <border>
      <left style="thin">
        <color indexed="64"/>
      </left>
      <right style="hair">
        <color indexed="64"/>
      </right>
      <top/>
      <bottom style="thin">
        <color indexed="64"/>
      </bottom>
      <diagonal/>
    </border>
  </borders>
  <cellStyleXfs count="19">
    <xf numFmtId="0" fontId="0" fillId="0" borderId="0">
      <alignment vertical="center"/>
    </xf>
    <xf numFmtId="9" fontId="3" fillId="0" borderId="0" applyFont="0" applyFill="0" applyBorder="0" applyAlignment="0" applyProtection="0">
      <alignment vertical="center"/>
    </xf>
    <xf numFmtId="38" fontId="3"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9" fontId="8" fillId="0" borderId="0" applyFont="0" applyFill="0" applyBorder="0" applyAlignment="0" applyProtection="0">
      <alignment vertical="center"/>
    </xf>
    <xf numFmtId="0" fontId="9" fillId="0" borderId="0">
      <alignment vertical="center"/>
    </xf>
    <xf numFmtId="38" fontId="5" fillId="0" borderId="0" applyFont="0" applyFill="0" applyBorder="0" applyAlignment="0" applyProtection="0">
      <alignment vertical="center"/>
    </xf>
    <xf numFmtId="0" fontId="5" fillId="0" borderId="0">
      <alignment vertical="center"/>
    </xf>
    <xf numFmtId="0" fontId="8" fillId="0" borderId="0">
      <alignment vertical="center"/>
    </xf>
    <xf numFmtId="0" fontId="10" fillId="0" borderId="0">
      <alignment vertical="center"/>
    </xf>
    <xf numFmtId="0" fontId="8" fillId="0" borderId="0">
      <alignment vertical="center"/>
    </xf>
    <xf numFmtId="0" fontId="5" fillId="0" borderId="0"/>
    <xf numFmtId="0" fontId="10" fillId="0" borderId="0">
      <alignment vertical="center"/>
    </xf>
    <xf numFmtId="0" fontId="2" fillId="0" borderId="0">
      <alignment vertical="center"/>
    </xf>
    <xf numFmtId="0" fontId="2" fillId="0" borderId="0">
      <alignment vertical="center"/>
    </xf>
    <xf numFmtId="38" fontId="2"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624">
    <xf numFmtId="0" fontId="0" fillId="0" borderId="0" xfId="0">
      <alignment vertical="center"/>
    </xf>
    <xf numFmtId="0" fontId="14" fillId="2" borderId="0" xfId="0" applyFont="1" applyFill="1">
      <alignment vertical="center"/>
    </xf>
    <xf numFmtId="0" fontId="15" fillId="2" borderId="0" xfId="0" applyFont="1" applyFill="1">
      <alignment vertical="center"/>
    </xf>
    <xf numFmtId="38" fontId="12" fillId="2" borderId="0" xfId="2" applyFont="1" applyFill="1" applyBorder="1" applyAlignment="1">
      <alignment horizontal="center" vertical="center" wrapText="1"/>
    </xf>
    <xf numFmtId="0" fontId="11" fillId="2" borderId="0" xfId="0" applyFont="1" applyFill="1">
      <alignment vertical="center"/>
    </xf>
    <xf numFmtId="0" fontId="16" fillId="2" borderId="0" xfId="0" applyFont="1" applyFill="1" applyAlignment="1">
      <alignment vertical="center" wrapText="1"/>
    </xf>
    <xf numFmtId="0" fontId="15" fillId="2" borderId="0" xfId="0" applyFont="1" applyFill="1" applyAlignment="1">
      <alignment horizontal="distributed" vertical="center" shrinkToFit="1"/>
    </xf>
    <xf numFmtId="176" fontId="15" fillId="2" borderId="0" xfId="0" applyNumberFormat="1" applyFont="1" applyFill="1" applyAlignment="1">
      <alignment horizontal="right" vertical="center" shrinkToFit="1"/>
    </xf>
    <xf numFmtId="176" fontId="14" fillId="2" borderId="0" xfId="0" applyNumberFormat="1" applyFont="1" applyFill="1" applyAlignment="1">
      <alignment horizontal="right" vertical="center" shrinkToFit="1"/>
    </xf>
    <xf numFmtId="0" fontId="15" fillId="2" borderId="2" xfId="0" applyFont="1" applyFill="1" applyBorder="1">
      <alignment vertical="center"/>
    </xf>
    <xf numFmtId="0" fontId="15" fillId="2" borderId="3" xfId="0" applyFont="1" applyFill="1" applyBorder="1">
      <alignment vertical="center"/>
    </xf>
    <xf numFmtId="0" fontId="15" fillId="2" borderId="4" xfId="0" applyFont="1" applyFill="1" applyBorder="1">
      <alignment vertical="center"/>
    </xf>
    <xf numFmtId="0" fontId="15" fillId="2" borderId="5" xfId="0" applyFont="1" applyFill="1" applyBorder="1">
      <alignment vertical="center"/>
    </xf>
    <xf numFmtId="0" fontId="15" fillId="2" borderId="6" xfId="0" applyFont="1" applyFill="1" applyBorder="1">
      <alignment vertical="center"/>
    </xf>
    <xf numFmtId="0" fontId="17" fillId="2" borderId="0" xfId="0" applyFont="1" applyFill="1">
      <alignment vertical="center"/>
    </xf>
    <xf numFmtId="0" fontId="18" fillId="2" borderId="0" xfId="0" applyFont="1" applyFill="1">
      <alignment vertical="center"/>
    </xf>
    <xf numFmtId="0" fontId="18" fillId="2" borderId="6" xfId="0" applyFont="1" applyFill="1" applyBorder="1">
      <alignment vertical="center"/>
    </xf>
    <xf numFmtId="0" fontId="15" fillId="2" borderId="7" xfId="0" applyFont="1" applyFill="1" applyBorder="1">
      <alignment vertical="center"/>
    </xf>
    <xf numFmtId="0" fontId="15" fillId="2" borderId="8" xfId="0" applyFont="1" applyFill="1" applyBorder="1">
      <alignment vertical="center"/>
    </xf>
    <xf numFmtId="0" fontId="15" fillId="2" borderId="9" xfId="0" applyFont="1" applyFill="1" applyBorder="1">
      <alignment vertical="center"/>
    </xf>
    <xf numFmtId="0" fontId="15" fillId="2" borderId="0" xfId="0" applyFont="1" applyFill="1" applyAlignment="1">
      <alignment horizontal="left" vertical="center"/>
    </xf>
    <xf numFmtId="176" fontId="15" fillId="2" borderId="0" xfId="0" applyNumberFormat="1" applyFont="1" applyFill="1" applyAlignment="1">
      <alignment horizontal="right" vertical="center"/>
    </xf>
    <xf numFmtId="0" fontId="15" fillId="2" borderId="0" xfId="0" applyFont="1" applyFill="1" applyAlignment="1">
      <alignment horizontal="center" vertical="center"/>
    </xf>
    <xf numFmtId="0" fontId="15" fillId="2" borderId="0" xfId="0" applyFont="1" applyFill="1" applyAlignment="1">
      <alignment horizontal="center" vertical="center" shrinkToFit="1"/>
    </xf>
    <xf numFmtId="0" fontId="15" fillId="2" borderId="0" xfId="0" applyFont="1" applyFill="1" applyAlignment="1">
      <alignment horizontal="right" vertical="center"/>
    </xf>
    <xf numFmtId="0" fontId="12" fillId="2" borderId="0" xfId="0" applyFont="1" applyFill="1" applyAlignment="1">
      <alignment vertical="center" wrapText="1" shrinkToFit="1"/>
    </xf>
    <xf numFmtId="0" fontId="12" fillId="2" borderId="0" xfId="0" applyFont="1" applyFill="1" applyAlignment="1">
      <alignment horizontal="center" vertical="center" wrapText="1"/>
    </xf>
    <xf numFmtId="0" fontId="12" fillId="2" borderId="0" xfId="0" applyFont="1" applyFill="1" applyAlignment="1">
      <alignment horizontal="right" vertical="center" wrapText="1"/>
    </xf>
    <xf numFmtId="177" fontId="12" fillId="2" borderId="0" xfId="0" applyNumberFormat="1" applyFont="1" applyFill="1" applyAlignment="1">
      <alignment horizontal="right" vertical="center" wrapText="1"/>
    </xf>
    <xf numFmtId="0" fontId="12" fillId="2" borderId="0" xfId="0" applyFont="1" applyFill="1" applyAlignment="1">
      <alignment horizontal="left" vertical="center" wrapText="1"/>
    </xf>
    <xf numFmtId="57" fontId="12" fillId="2" borderId="0" xfId="0" applyNumberFormat="1" applyFont="1" applyFill="1" applyAlignment="1">
      <alignment horizontal="center" vertical="center" wrapText="1"/>
    </xf>
    <xf numFmtId="10" fontId="12" fillId="2" borderId="0" xfId="0" applyNumberFormat="1" applyFont="1" applyFill="1" applyAlignment="1">
      <alignment horizontal="center" vertical="center" wrapText="1"/>
    </xf>
    <xf numFmtId="0" fontId="12" fillId="2" borderId="0" xfId="0" applyFont="1" applyFill="1" applyAlignment="1">
      <alignment vertical="center" wrapText="1"/>
    </xf>
    <xf numFmtId="0" fontId="13" fillId="0" borderId="0" xfId="14" applyFont="1">
      <alignment vertical="center"/>
    </xf>
    <xf numFmtId="0" fontId="15" fillId="0" borderId="0" xfId="0" applyFont="1" applyAlignment="1">
      <alignment horizontal="left" vertical="center"/>
    </xf>
    <xf numFmtId="178" fontId="21" fillId="0" borderId="0" xfId="15" applyNumberFormat="1" applyFont="1" applyAlignment="1" applyProtection="1">
      <alignment horizontal="left" vertical="center"/>
      <protection locked="0"/>
    </xf>
    <xf numFmtId="0" fontId="18" fillId="0" borderId="12" xfId="8" applyFont="1" applyBorder="1">
      <alignment vertical="center"/>
    </xf>
    <xf numFmtId="0" fontId="18" fillId="2" borderId="1" xfId="8" applyFont="1" applyFill="1" applyBorder="1">
      <alignment vertical="center"/>
    </xf>
    <xf numFmtId="0" fontId="18" fillId="2" borderId="3" xfId="8" applyFont="1" applyFill="1" applyBorder="1">
      <alignment vertical="center"/>
    </xf>
    <xf numFmtId="0" fontId="18" fillId="2" borderId="4" xfId="8" applyFont="1" applyFill="1" applyBorder="1">
      <alignment vertical="center"/>
    </xf>
    <xf numFmtId="0" fontId="16" fillId="2" borderId="0" xfId="8" applyFont="1" applyFill="1">
      <alignment vertical="center"/>
    </xf>
    <xf numFmtId="0" fontId="15" fillId="2" borderId="0" xfId="8" applyFont="1" applyFill="1">
      <alignment vertical="center"/>
    </xf>
    <xf numFmtId="0" fontId="24" fillId="0" borderId="0" xfId="8" applyFont="1">
      <alignment vertical="center"/>
    </xf>
    <xf numFmtId="0" fontId="15" fillId="0" borderId="0" xfId="8" applyFont="1">
      <alignment vertical="center"/>
    </xf>
    <xf numFmtId="0" fontId="25" fillId="0" borderId="0" xfId="8" applyFont="1">
      <alignment vertical="center"/>
    </xf>
    <xf numFmtId="0" fontId="26" fillId="0" borderId="0" xfId="8" applyFont="1" applyAlignment="1">
      <alignment horizontal="center" vertical="center"/>
    </xf>
    <xf numFmtId="0" fontId="26" fillId="0" borderId="0" xfId="8" applyFont="1">
      <alignment vertical="center"/>
    </xf>
    <xf numFmtId="0" fontId="27" fillId="0" borderId="0" xfId="8" applyFont="1">
      <alignment vertical="center"/>
    </xf>
    <xf numFmtId="0" fontId="27" fillId="0" borderId="0" xfId="8" applyFont="1" applyAlignment="1">
      <alignment horizontal="left" vertical="center"/>
    </xf>
    <xf numFmtId="0" fontId="27" fillId="0" borderId="1" xfId="8" applyFont="1" applyBorder="1">
      <alignment vertical="center"/>
    </xf>
    <xf numFmtId="0" fontId="27" fillId="0" borderId="0" xfId="8" applyFont="1" applyAlignment="1">
      <alignment vertical="center" wrapText="1"/>
    </xf>
    <xf numFmtId="0" fontId="27" fillId="0" borderId="0" xfId="8" applyFont="1" applyAlignment="1">
      <alignment horizontal="center" vertical="center"/>
    </xf>
    <xf numFmtId="0" fontId="27" fillId="0" borderId="0" xfId="8" applyFont="1" applyAlignment="1">
      <alignment horizontal="left" vertical="center" wrapText="1"/>
    </xf>
    <xf numFmtId="0" fontId="27" fillId="0" borderId="0" xfId="8" applyFont="1" applyAlignment="1">
      <alignment horizontal="center" vertical="center" wrapText="1"/>
    </xf>
    <xf numFmtId="0" fontId="27" fillId="0" borderId="1" xfId="8" applyFont="1" applyBorder="1" applyAlignment="1">
      <alignment horizontal="left" vertical="center"/>
    </xf>
    <xf numFmtId="0" fontId="27" fillId="0" borderId="14" xfId="8" applyFont="1" applyBorder="1" applyAlignment="1">
      <alignment horizontal="center" vertical="center"/>
    </xf>
    <xf numFmtId="0" fontId="10" fillId="0" borderId="0" xfId="8" applyFont="1" applyAlignment="1">
      <alignment vertical="center" wrapText="1"/>
    </xf>
    <xf numFmtId="0" fontId="27" fillId="0" borderId="14" xfId="8" applyFont="1" applyBorder="1">
      <alignment vertical="center"/>
    </xf>
    <xf numFmtId="0" fontId="27" fillId="0" borderId="3" xfId="8" applyFont="1" applyBorder="1">
      <alignment vertical="center"/>
    </xf>
    <xf numFmtId="0" fontId="27" fillId="0" borderId="3" xfId="8" applyFont="1" applyBorder="1" applyAlignment="1">
      <alignment vertical="center" textRotation="255"/>
    </xf>
    <xf numFmtId="0" fontId="27" fillId="0" borderId="0" xfId="8" applyFont="1" applyAlignment="1">
      <alignment vertical="center" textRotation="255"/>
    </xf>
    <xf numFmtId="0" fontId="15" fillId="0" borderId="0" xfId="8" applyFont="1" applyAlignment="1">
      <alignment horizontal="center" vertical="center"/>
    </xf>
    <xf numFmtId="0" fontId="11" fillId="0" borderId="0" xfId="0" applyFont="1">
      <alignment vertical="center"/>
    </xf>
    <xf numFmtId="178" fontId="21" fillId="0" borderId="0" xfId="17" applyNumberFormat="1" applyFont="1" applyAlignment="1" applyProtection="1">
      <alignment horizontal="left" vertical="center"/>
      <protection locked="0"/>
    </xf>
    <xf numFmtId="0" fontId="12" fillId="0" borderId="0" xfId="17" applyFont="1">
      <alignment vertical="center"/>
    </xf>
    <xf numFmtId="0" fontId="12" fillId="0" borderId="0" xfId="17" applyFont="1" applyAlignment="1">
      <alignment horizontal="center" vertical="center"/>
    </xf>
    <xf numFmtId="0" fontId="12" fillId="0" borderId="8" xfId="17" applyFont="1" applyBorder="1" applyAlignment="1">
      <alignment horizontal="center" vertical="center"/>
    </xf>
    <xf numFmtId="0" fontId="12" fillId="0" borderId="0" xfId="17" applyFont="1" applyAlignment="1">
      <alignment vertical="center" wrapText="1"/>
    </xf>
    <xf numFmtId="0" fontId="12" fillId="0" borderId="21" xfId="17" applyFont="1" applyBorder="1" applyAlignment="1">
      <alignment vertical="top" wrapText="1"/>
    </xf>
    <xf numFmtId="0" fontId="12" fillId="0" borderId="21" xfId="17" applyFont="1" applyBorder="1" applyAlignment="1">
      <alignment horizontal="left" vertical="center" wrapText="1"/>
    </xf>
    <xf numFmtId="0" fontId="12" fillId="0" borderId="23" xfId="17" applyFont="1" applyBorder="1" applyAlignment="1">
      <alignment horizontal="center" vertical="center" wrapText="1"/>
    </xf>
    <xf numFmtId="0" fontId="13" fillId="0" borderId="0" xfId="17" applyFont="1">
      <alignment vertical="center"/>
    </xf>
    <xf numFmtId="0" fontId="29" fillId="0" borderId="8" xfId="17" applyFont="1" applyBorder="1">
      <alignment vertical="center"/>
    </xf>
    <xf numFmtId="0" fontId="18" fillId="2" borderId="0" xfId="0" applyFont="1" applyFill="1" applyAlignment="1">
      <alignment vertical="center" shrinkToFit="1"/>
    </xf>
    <xf numFmtId="0" fontId="18" fillId="2" borderId="0" xfId="0" applyFont="1" applyFill="1" applyAlignment="1">
      <alignment horizontal="center" vertical="center" shrinkToFit="1"/>
    </xf>
    <xf numFmtId="0" fontId="15" fillId="2" borderId="3"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8" xfId="0" applyFont="1" applyFill="1" applyBorder="1" applyAlignment="1">
      <alignment horizontal="center" vertical="center" wrapText="1"/>
    </xf>
    <xf numFmtId="0" fontId="18" fillId="2" borderId="0" xfId="0" applyFont="1" applyFill="1" applyAlignment="1">
      <alignment horizontal="left" vertical="center"/>
    </xf>
    <xf numFmtId="0" fontId="12" fillId="3" borderId="20" xfId="17" applyFont="1" applyFill="1" applyBorder="1" applyAlignment="1">
      <alignment horizontal="center" vertical="center" wrapText="1"/>
    </xf>
    <xf numFmtId="0" fontId="12" fillId="0" borderId="20" xfId="17" applyFont="1" applyBorder="1" applyAlignment="1">
      <alignment horizontal="center" vertical="center" wrapText="1"/>
    </xf>
    <xf numFmtId="0" fontId="12" fillId="0" borderId="13" xfId="17" applyFont="1" applyBorder="1" applyAlignment="1">
      <alignment horizontal="center" vertical="center" wrapText="1"/>
    </xf>
    <xf numFmtId="0" fontId="12" fillId="0" borderId="20" xfId="17" applyFont="1" applyBorder="1" applyAlignment="1">
      <alignment vertical="top" wrapText="1"/>
    </xf>
    <xf numFmtId="0" fontId="12" fillId="0" borderId="9" xfId="17" applyFont="1" applyBorder="1" applyAlignment="1">
      <alignment horizontal="center" vertical="center" wrapText="1"/>
    </xf>
    <xf numFmtId="0" fontId="12" fillId="3" borderId="22" xfId="17" applyFont="1" applyFill="1" applyBorder="1" applyAlignment="1">
      <alignment horizontal="center" vertical="center" wrapText="1"/>
    </xf>
    <xf numFmtId="0" fontId="12" fillId="0" borderId="7" xfId="17" applyFont="1" applyBorder="1" applyAlignment="1">
      <alignment horizontal="center" vertical="center" wrapText="1"/>
    </xf>
    <xf numFmtId="0" fontId="27" fillId="0" borderId="3" xfId="8" applyFont="1" applyBorder="1" applyAlignment="1">
      <alignment horizontal="center" vertical="center"/>
    </xf>
    <xf numFmtId="0" fontId="27" fillId="0" borderId="1" xfId="8" applyFont="1" applyBorder="1" applyAlignment="1">
      <alignment horizontal="center" vertical="center"/>
    </xf>
    <xf numFmtId="0" fontId="20" fillId="2" borderId="0" xfId="0" applyFont="1" applyFill="1">
      <alignment vertical="center"/>
    </xf>
    <xf numFmtId="0" fontId="11" fillId="2" borderId="0" xfId="0" applyFont="1" applyFill="1" applyAlignment="1">
      <alignment horizontal="left" vertical="top" shrinkToFit="1"/>
    </xf>
    <xf numFmtId="0" fontId="15" fillId="2" borderId="0" xfId="0" applyFont="1" applyFill="1" applyAlignment="1">
      <alignment vertical="center" textRotation="255" shrinkToFit="1"/>
    </xf>
    <xf numFmtId="9" fontId="15" fillId="2" borderId="0" xfId="1" applyFont="1" applyFill="1" applyBorder="1" applyAlignment="1">
      <alignment horizontal="center" vertical="center" shrinkToFit="1"/>
    </xf>
    <xf numFmtId="0" fontId="15" fillId="2" borderId="8" xfId="0" applyFont="1" applyFill="1" applyBorder="1" applyAlignment="1">
      <alignment horizontal="left" vertical="center"/>
    </xf>
    <xf numFmtId="0" fontId="15" fillId="2" borderId="10" xfId="0" applyFont="1" applyFill="1" applyBorder="1">
      <alignment vertical="center"/>
    </xf>
    <xf numFmtId="0" fontId="15" fillId="2" borderId="11" xfId="0" applyFont="1" applyFill="1" applyBorder="1">
      <alignment vertical="center"/>
    </xf>
    <xf numFmtId="0" fontId="15" fillId="2" borderId="12" xfId="0" applyFont="1" applyFill="1" applyBorder="1">
      <alignment vertical="center"/>
    </xf>
    <xf numFmtId="0" fontId="15" fillId="2" borderId="0" xfId="0" applyFont="1" applyFill="1" applyAlignment="1">
      <alignment vertical="center" wrapText="1"/>
    </xf>
    <xf numFmtId="0" fontId="15" fillId="2" borderId="3" xfId="0" applyFont="1" applyFill="1" applyBorder="1" applyAlignment="1">
      <alignment horizontal="left" vertical="center"/>
    </xf>
    <xf numFmtId="0" fontId="27" fillId="0" borderId="1" xfId="8" quotePrefix="1" applyFont="1" applyBorder="1" applyAlignment="1">
      <alignment horizontal="center" vertical="center"/>
    </xf>
    <xf numFmtId="0" fontId="27" fillId="0" borderId="1" xfId="8" applyFont="1" applyBorder="1" applyAlignment="1">
      <alignment horizontal="left" vertical="center" shrinkToFit="1"/>
    </xf>
    <xf numFmtId="178" fontId="30" fillId="0" borderId="0" xfId="17" applyNumberFormat="1" applyFont="1" applyAlignment="1" applyProtection="1">
      <alignment horizontal="left" vertical="center"/>
      <protection locked="0"/>
    </xf>
    <xf numFmtId="0" fontId="13" fillId="0" borderId="0" xfId="17" applyFont="1" applyAlignment="1">
      <alignment horizontal="center" vertical="center"/>
    </xf>
    <xf numFmtId="38" fontId="19" fillId="0" borderId="0" xfId="18" applyFont="1" applyFill="1" applyBorder="1">
      <alignment vertical="center"/>
    </xf>
    <xf numFmtId="178" fontId="13" fillId="0" borderId="0" xfId="17" applyNumberFormat="1" applyFont="1" applyProtection="1">
      <alignment vertical="center"/>
      <protection locked="0"/>
    </xf>
    <xf numFmtId="0" fontId="31" fillId="0" borderId="0" xfId="17" applyFont="1" applyAlignment="1">
      <alignment horizontal="right" vertical="center"/>
    </xf>
    <xf numFmtId="0" fontId="12" fillId="0" borderId="13" xfId="17" applyFont="1" applyBorder="1" applyAlignment="1">
      <alignment horizontal="center" vertical="center" wrapText="1" shrinkToFit="1"/>
    </xf>
    <xf numFmtId="0" fontId="12" fillId="0" borderId="13" xfId="17" applyFont="1" applyBorder="1" applyAlignment="1">
      <alignment vertical="center" wrapText="1" shrinkToFit="1"/>
    </xf>
    <xf numFmtId="0" fontId="13" fillId="0" borderId="1" xfId="17" applyFont="1" applyBorder="1" applyAlignment="1">
      <alignment horizontal="center" vertical="center" wrapText="1"/>
    </xf>
    <xf numFmtId="0" fontId="29" fillId="0" borderId="13" xfId="17" applyFont="1" applyBorder="1" applyAlignment="1">
      <alignment horizontal="right" vertical="center" wrapText="1"/>
    </xf>
    <xf numFmtId="0" fontId="13" fillId="0" borderId="1" xfId="17" applyFont="1" applyBorder="1" applyAlignment="1">
      <alignment horizontal="center" vertical="center"/>
    </xf>
    <xf numFmtId="0" fontId="12" fillId="0" borderId="1" xfId="17" applyFont="1" applyBorder="1" applyAlignment="1">
      <alignment horizontal="center" vertical="center"/>
    </xf>
    <xf numFmtId="0" fontId="12" fillId="0" borderId="9" xfId="17" applyFont="1" applyBorder="1" applyAlignment="1">
      <alignment horizontal="right" vertical="center" wrapText="1"/>
    </xf>
    <xf numFmtId="0" fontId="12" fillId="3" borderId="12" xfId="17" applyFont="1" applyFill="1" applyBorder="1" applyAlignment="1">
      <alignment horizontal="center" vertical="center" wrapText="1"/>
    </xf>
    <xf numFmtId="0" fontId="13" fillId="0" borderId="1" xfId="17" applyFont="1" applyBorder="1" applyAlignment="1">
      <alignment horizontal="left" vertical="center" wrapText="1"/>
    </xf>
    <xf numFmtId="0" fontId="13" fillId="0" borderId="9" xfId="17" applyFont="1" applyBorder="1" applyAlignment="1">
      <alignment horizontal="center" vertical="center" wrapText="1"/>
    </xf>
    <xf numFmtId="38" fontId="12" fillId="0" borderId="13" xfId="18" applyFont="1" applyFill="1" applyBorder="1" applyAlignment="1">
      <alignment horizontal="center" vertical="center" wrapText="1"/>
    </xf>
    <xf numFmtId="0" fontId="13" fillId="0" borderId="1" xfId="17" applyFont="1" applyBorder="1" applyAlignment="1">
      <alignment horizontal="right" vertical="center" wrapText="1"/>
    </xf>
    <xf numFmtId="57" fontId="13" fillId="0" borderId="1" xfId="17" applyNumberFormat="1" applyFont="1" applyBorder="1" applyAlignment="1">
      <alignment horizontal="center" vertical="center" wrapText="1"/>
    </xf>
    <xf numFmtId="38" fontId="12" fillId="0" borderId="13" xfId="18" applyFont="1" applyBorder="1" applyAlignment="1">
      <alignment horizontal="right" vertical="center" wrapText="1"/>
    </xf>
    <xf numFmtId="0" fontId="13" fillId="0" borderId="13" xfId="17" applyFont="1" applyBorder="1" applyAlignment="1">
      <alignment vertical="center" wrapText="1"/>
    </xf>
    <xf numFmtId="179" fontId="16" fillId="0" borderId="13" xfId="5" applyNumberFormat="1" applyFont="1" applyFill="1" applyBorder="1" applyAlignment="1" applyProtection="1">
      <alignment horizontal="left" vertical="center" shrinkToFit="1"/>
    </xf>
    <xf numFmtId="0" fontId="13" fillId="0" borderId="12" xfId="17" applyFont="1" applyBorder="1" applyAlignment="1">
      <alignment horizontal="center" vertical="center" wrapText="1"/>
    </xf>
    <xf numFmtId="38" fontId="12" fillId="0" borderId="1" xfId="18" applyFont="1" applyFill="1" applyBorder="1" applyAlignment="1">
      <alignment horizontal="center" vertical="center" wrapText="1"/>
    </xf>
    <xf numFmtId="0" fontId="13" fillId="0" borderId="12" xfId="17" applyFont="1" applyBorder="1" applyAlignment="1">
      <alignment vertical="center" wrapText="1"/>
    </xf>
    <xf numFmtId="0" fontId="13" fillId="4" borderId="1" xfId="17" applyFont="1" applyFill="1" applyBorder="1" applyAlignment="1">
      <alignment horizontal="center" vertical="center" shrinkToFit="1"/>
    </xf>
    <xf numFmtId="0" fontId="13" fillId="4" borderId="1" xfId="17" applyFont="1" applyFill="1" applyBorder="1" applyAlignment="1">
      <alignment vertical="center" shrinkToFit="1"/>
    </xf>
    <xf numFmtId="0" fontId="13" fillId="4" borderId="24" xfId="17" applyFont="1" applyFill="1" applyBorder="1" applyAlignment="1">
      <alignment vertical="center" shrinkToFit="1"/>
    </xf>
    <xf numFmtId="1" fontId="12" fillId="4" borderId="1" xfId="17" applyNumberFormat="1" applyFont="1" applyFill="1" applyBorder="1" applyAlignment="1">
      <alignment vertical="center" shrinkToFit="1"/>
    </xf>
    <xf numFmtId="0" fontId="12" fillId="4" borderId="1" xfId="17" applyFont="1" applyFill="1" applyBorder="1" applyAlignment="1">
      <alignment vertical="center" shrinkToFit="1"/>
    </xf>
    <xf numFmtId="0" fontId="12" fillId="4" borderId="10" xfId="17" applyFont="1" applyFill="1" applyBorder="1" applyAlignment="1">
      <alignment vertical="center" shrinkToFit="1"/>
    </xf>
    <xf numFmtId="0" fontId="13" fillId="4" borderId="12" xfId="17" applyFont="1" applyFill="1" applyBorder="1" applyAlignment="1">
      <alignment vertical="center" shrinkToFit="1"/>
    </xf>
    <xf numFmtId="0" fontId="13" fillId="4" borderId="1" xfId="17" applyFont="1" applyFill="1" applyBorder="1" applyAlignment="1">
      <alignment horizontal="center" vertical="center"/>
    </xf>
    <xf numFmtId="0" fontId="13" fillId="4" borderId="12" xfId="17" applyFont="1" applyFill="1" applyBorder="1" applyAlignment="1">
      <alignment vertical="center" wrapText="1"/>
    </xf>
    <xf numFmtId="0" fontId="13" fillId="4" borderId="10" xfId="17" applyFont="1" applyFill="1" applyBorder="1" applyAlignment="1">
      <alignment vertical="center" shrinkToFit="1"/>
    </xf>
    <xf numFmtId="38" fontId="19" fillId="4" borderId="1" xfId="18" applyFont="1" applyFill="1" applyBorder="1" applyAlignment="1">
      <alignment vertical="center" shrinkToFit="1"/>
    </xf>
    <xf numFmtId="38" fontId="19" fillId="4" borderId="13" xfId="18" applyFont="1" applyFill="1" applyBorder="1" applyAlignment="1">
      <alignment vertical="center" shrinkToFit="1"/>
    </xf>
    <xf numFmtId="38" fontId="19" fillId="4" borderId="10" xfId="18" applyFont="1" applyFill="1" applyBorder="1" applyAlignment="1">
      <alignment vertical="center" shrinkToFit="1"/>
    </xf>
    <xf numFmtId="0" fontId="13" fillId="4" borderId="9" xfId="17" applyFont="1" applyFill="1" applyBorder="1" applyAlignment="1">
      <alignment vertical="center" shrinkToFit="1"/>
    </xf>
    <xf numFmtId="177" fontId="13" fillId="4" borderId="1" xfId="17" applyNumberFormat="1" applyFont="1" applyFill="1" applyBorder="1" applyAlignment="1">
      <alignment horizontal="right" vertical="center"/>
    </xf>
    <xf numFmtId="0" fontId="13" fillId="0" borderId="0" xfId="17" applyFont="1" applyAlignment="1">
      <alignment vertical="center" wrapText="1"/>
    </xf>
    <xf numFmtId="0" fontId="11" fillId="2" borderId="0" xfId="0" applyFont="1" applyFill="1" applyAlignment="1">
      <alignment horizontal="left" vertical="center"/>
    </xf>
    <xf numFmtId="0" fontId="11" fillId="2" borderId="0" xfId="0" applyFont="1" applyFill="1" applyAlignment="1">
      <alignment vertical="center" shrinkToFit="1"/>
    </xf>
    <xf numFmtId="0" fontId="11" fillId="2" borderId="0" xfId="0" applyFont="1" applyFill="1" applyAlignment="1">
      <alignment vertical="center" wrapText="1"/>
    </xf>
    <xf numFmtId="0" fontId="16" fillId="2" borderId="0" xfId="0" applyFont="1" applyFill="1" applyAlignment="1">
      <alignment horizontal="center" vertical="center"/>
    </xf>
    <xf numFmtId="0" fontId="15" fillId="2" borderId="13" xfId="0" applyFont="1" applyFill="1" applyBorder="1" applyAlignment="1">
      <alignment horizontal="left" vertical="center"/>
    </xf>
    <xf numFmtId="0" fontId="15" fillId="2" borderId="15" xfId="0" applyFont="1" applyFill="1" applyBorder="1" applyAlignment="1">
      <alignment horizontal="left" vertical="center"/>
    </xf>
    <xf numFmtId="0" fontId="13" fillId="4" borderId="13" xfId="17" applyFont="1" applyFill="1" applyBorder="1" applyAlignment="1">
      <alignment horizontal="center" vertical="center"/>
    </xf>
    <xf numFmtId="0" fontId="13" fillId="4" borderId="26" xfId="17" applyFont="1" applyFill="1" applyBorder="1" applyAlignment="1">
      <alignment vertical="center" shrinkToFit="1"/>
    </xf>
    <xf numFmtId="0" fontId="12" fillId="0" borderId="28" xfId="17" applyFont="1" applyBorder="1" applyAlignment="1">
      <alignment horizontal="center" vertical="center" wrapText="1"/>
    </xf>
    <xf numFmtId="0" fontId="12" fillId="0" borderId="27" xfId="17" applyFont="1" applyBorder="1" applyAlignment="1">
      <alignment vertical="top" wrapText="1"/>
    </xf>
    <xf numFmtId="0" fontId="12" fillId="4" borderId="29" xfId="17" applyFont="1" applyFill="1" applyBorder="1" applyAlignment="1">
      <alignment vertical="center" shrinkToFit="1"/>
    </xf>
    <xf numFmtId="0" fontId="16" fillId="2" borderId="0" xfId="0" applyFont="1" applyFill="1" applyAlignment="1">
      <alignment horizontal="left" vertical="top"/>
    </xf>
    <xf numFmtId="0" fontId="15" fillId="2" borderId="0" xfId="0" applyFont="1" applyFill="1" applyAlignment="1">
      <alignment vertical="center" shrinkToFit="1"/>
    </xf>
    <xf numFmtId="180" fontId="15" fillId="2" borderId="0" xfId="2" applyNumberFormat="1" applyFont="1" applyFill="1" applyBorder="1" applyAlignment="1">
      <alignment horizontal="right" vertical="center"/>
    </xf>
    <xf numFmtId="180" fontId="16" fillId="2" borderId="0" xfId="2" applyNumberFormat="1" applyFont="1" applyFill="1" applyBorder="1" applyAlignment="1">
      <alignment vertical="center"/>
    </xf>
    <xf numFmtId="180" fontId="15" fillId="2" borderId="0" xfId="0" applyNumberFormat="1" applyFont="1" applyFill="1" applyAlignment="1">
      <alignment horizontal="right" vertical="center"/>
    </xf>
    <xf numFmtId="180" fontId="16" fillId="2" borderId="0" xfId="0" applyNumberFormat="1" applyFont="1" applyFill="1" applyAlignment="1">
      <alignment horizontal="right" vertical="center"/>
    </xf>
    <xf numFmtId="180" fontId="16" fillId="2" borderId="0" xfId="0" applyNumberFormat="1" applyFont="1" applyFill="1">
      <alignment vertical="center"/>
    </xf>
    <xf numFmtId="180" fontId="15" fillId="2" borderId="0" xfId="0" applyNumberFormat="1" applyFont="1" applyFill="1" applyAlignment="1">
      <alignment horizontal="right" vertical="center" shrinkToFit="1"/>
    </xf>
    <xf numFmtId="0" fontId="23" fillId="2" borderId="0" xfId="0" applyFont="1" applyFill="1" applyAlignment="1">
      <alignment horizontal="left" vertical="center" wrapText="1"/>
    </xf>
    <xf numFmtId="0" fontId="15" fillId="2" borderId="5" xfId="0" applyFont="1" applyFill="1" applyBorder="1" applyAlignment="1">
      <alignment horizontal="left" vertical="center"/>
    </xf>
    <xf numFmtId="0" fontId="32" fillId="0" borderId="0" xfId="0" applyFont="1" applyAlignment="1">
      <alignment vertical="center" shrinkToFit="1"/>
    </xf>
    <xf numFmtId="0" fontId="32" fillId="2" borderId="0" xfId="0" applyFont="1" applyFill="1" applyAlignment="1">
      <alignment vertical="center" shrinkToFit="1"/>
    </xf>
    <xf numFmtId="180" fontId="32" fillId="2" borderId="0" xfId="2" applyNumberFormat="1" applyFont="1" applyFill="1" applyBorder="1" applyAlignment="1">
      <alignment horizontal="right" vertical="center"/>
    </xf>
    <xf numFmtId="180" fontId="33" fillId="2" borderId="0" xfId="2" applyNumberFormat="1" applyFont="1" applyFill="1" applyBorder="1" applyAlignment="1">
      <alignment vertical="center"/>
    </xf>
    <xf numFmtId="0" fontId="15" fillId="2" borderId="10" xfId="0" applyFont="1" applyFill="1" applyBorder="1" applyAlignment="1">
      <alignment horizontal="left" vertical="center"/>
    </xf>
    <xf numFmtId="0" fontId="15" fillId="2" borderId="11" xfId="0" applyFont="1" applyFill="1" applyBorder="1" applyAlignment="1">
      <alignment horizontal="left" vertical="center"/>
    </xf>
    <xf numFmtId="180" fontId="15" fillId="2" borderId="0" xfId="0" applyNumberFormat="1" applyFont="1" applyFill="1" applyAlignment="1">
      <alignment horizontal="left" vertical="center"/>
    </xf>
    <xf numFmtId="0" fontId="32" fillId="0" borderId="0" xfId="0" applyFont="1" applyAlignment="1">
      <alignment horizontal="left" vertical="center"/>
    </xf>
    <xf numFmtId="0" fontId="15" fillId="2" borderId="7" xfId="0" applyFont="1" applyFill="1" applyBorder="1" applyAlignment="1">
      <alignment horizontal="left" vertical="center" wrapText="1"/>
    </xf>
    <xf numFmtId="181" fontId="15" fillId="2" borderId="7" xfId="0" applyNumberFormat="1" applyFont="1" applyFill="1" applyBorder="1" applyAlignment="1">
      <alignment horizontal="left" vertical="center" wrapText="1"/>
    </xf>
    <xf numFmtId="0" fontId="29" fillId="0" borderId="0" xfId="17" applyFont="1">
      <alignment vertical="center"/>
    </xf>
    <xf numFmtId="0" fontId="13" fillId="4" borderId="12" xfId="17" applyFont="1" applyFill="1" applyBorder="1" applyAlignment="1">
      <alignment horizontal="center" vertical="center"/>
    </xf>
    <xf numFmtId="0" fontId="12" fillId="0" borderId="1" xfId="17" applyFont="1" applyBorder="1" applyAlignment="1">
      <alignment horizontal="center" vertical="center" wrapText="1"/>
    </xf>
    <xf numFmtId="0" fontId="12" fillId="0" borderId="15" xfId="17" applyFont="1" applyBorder="1" applyAlignment="1">
      <alignment horizontal="center" vertical="center" wrapText="1"/>
    </xf>
    <xf numFmtId="0" fontId="29" fillId="0" borderId="13" xfId="17" applyFont="1" applyBorder="1" applyAlignment="1">
      <alignment horizontal="center" vertical="center" wrapText="1"/>
    </xf>
    <xf numFmtId="0" fontId="12" fillId="3" borderId="13" xfId="17" applyFont="1" applyFill="1" applyBorder="1" applyAlignment="1">
      <alignment horizontal="center" vertical="center" wrapText="1"/>
    </xf>
    <xf numFmtId="0" fontId="12" fillId="0" borderId="20" xfId="17" applyFont="1" applyBorder="1" applyAlignment="1">
      <alignment horizontal="left" vertical="top" wrapText="1"/>
    </xf>
    <xf numFmtId="0" fontId="12" fillId="0" borderId="2" xfId="17" applyFont="1" applyBorder="1" applyAlignment="1">
      <alignment horizontal="center" vertical="center" wrapText="1"/>
    </xf>
    <xf numFmtId="0" fontId="29" fillId="0" borderId="20" xfId="0" applyFont="1" applyBorder="1" applyAlignment="1">
      <alignment horizontal="center" vertical="center" wrapText="1"/>
    </xf>
    <xf numFmtId="0" fontId="34" fillId="0" borderId="0" xfId="8" applyFont="1">
      <alignment vertical="center"/>
    </xf>
    <xf numFmtId="0" fontId="34" fillId="0" borderId="1" xfId="8" applyFont="1" applyBorder="1">
      <alignment vertical="center"/>
    </xf>
    <xf numFmtId="20" fontId="34" fillId="0" borderId="1" xfId="8" applyNumberFormat="1" applyFont="1" applyBorder="1">
      <alignment vertical="center"/>
    </xf>
    <xf numFmtId="0" fontId="34" fillId="0" borderId="8" xfId="8" applyFont="1" applyBorder="1">
      <alignment vertical="center"/>
    </xf>
    <xf numFmtId="0" fontId="35" fillId="0" borderId="0" xfId="8" applyFont="1">
      <alignment vertical="center"/>
    </xf>
    <xf numFmtId="0" fontId="34" fillId="0" borderId="1" xfId="8" applyFont="1" applyBorder="1" applyAlignment="1">
      <alignment horizontal="center" vertical="center"/>
    </xf>
    <xf numFmtId="0" fontId="34" fillId="0" borderId="14" xfId="8" applyFont="1" applyBorder="1" applyAlignment="1">
      <alignment horizontal="center" vertical="center"/>
    </xf>
    <xf numFmtId="38" fontId="37" fillId="3" borderId="1" xfId="2" applyFont="1" applyFill="1" applyBorder="1" applyAlignment="1">
      <alignment horizontal="right" vertical="center" wrapText="1"/>
    </xf>
    <xf numFmtId="10" fontId="0" fillId="3" borderId="13" xfId="0" applyNumberFormat="1" applyFill="1" applyBorder="1" applyAlignment="1">
      <alignment horizontal="center" vertical="center" wrapText="1"/>
    </xf>
    <xf numFmtId="0" fontId="37" fillId="3" borderId="13" xfId="0" applyFont="1" applyFill="1" applyBorder="1" applyAlignment="1">
      <alignment horizontal="center" vertical="center" wrapText="1"/>
    </xf>
    <xf numFmtId="0" fontId="29" fillId="0" borderId="12" xfId="0" applyFont="1" applyBorder="1" applyAlignment="1">
      <alignment horizontal="center" vertical="center" wrapText="1"/>
    </xf>
    <xf numFmtId="0" fontId="13" fillId="0" borderId="13" xfId="17" applyFont="1" applyBorder="1" applyAlignment="1">
      <alignment horizontal="center" vertical="center"/>
    </xf>
    <xf numFmtId="0" fontId="37" fillId="3" borderId="1" xfId="0" applyFont="1" applyFill="1" applyBorder="1" applyAlignment="1">
      <alignment vertical="center" wrapText="1"/>
    </xf>
    <xf numFmtId="0" fontId="0" fillId="3" borderId="1" xfId="0" applyFill="1" applyBorder="1" applyAlignment="1">
      <alignment horizontal="center" vertical="center" wrapText="1"/>
    </xf>
    <xf numFmtId="0" fontId="29" fillId="0" borderId="23" xfId="17" applyFont="1" applyBorder="1" applyAlignment="1">
      <alignment horizontal="center" vertical="center" wrapText="1"/>
    </xf>
    <xf numFmtId="0" fontId="12" fillId="3" borderId="23" xfId="17" applyFont="1" applyFill="1" applyBorder="1" applyAlignment="1">
      <alignment horizontal="center" vertical="center" wrapText="1"/>
    </xf>
    <xf numFmtId="38" fontId="19" fillId="0" borderId="0" xfId="18" applyFont="1">
      <alignment vertical="center"/>
    </xf>
    <xf numFmtId="0" fontId="29" fillId="0" borderId="0" xfId="17" applyFont="1" applyAlignment="1">
      <alignment horizontal="center" vertical="center"/>
    </xf>
    <xf numFmtId="0" fontId="12" fillId="3" borderId="44" xfId="0" applyFont="1" applyFill="1" applyBorder="1" applyAlignment="1">
      <alignment horizontal="center" vertical="center" wrapText="1"/>
    </xf>
    <xf numFmtId="0" fontId="29" fillId="3" borderId="15" xfId="0" applyFont="1" applyFill="1" applyBorder="1" applyAlignment="1">
      <alignment horizontal="center" vertical="center" wrapText="1"/>
    </xf>
    <xf numFmtId="0" fontId="29" fillId="3" borderId="1" xfId="0" applyFont="1" applyFill="1" applyBorder="1" applyAlignment="1">
      <alignment horizontal="center" vertical="center" wrapText="1"/>
    </xf>
    <xf numFmtId="10" fontId="12" fillId="3" borderId="13" xfId="0" applyNumberFormat="1" applyFont="1" applyFill="1" applyBorder="1" applyAlignment="1">
      <alignment horizontal="center" vertical="center" wrapText="1"/>
    </xf>
    <xf numFmtId="38" fontId="12" fillId="3" borderId="1" xfId="2" applyFont="1" applyFill="1" applyBorder="1" applyAlignment="1">
      <alignment horizontal="right" vertical="center" wrapText="1"/>
    </xf>
    <xf numFmtId="38" fontId="12" fillId="0" borderId="13" xfId="2" applyFont="1" applyBorder="1" applyAlignment="1">
      <alignment horizontal="right" vertical="center" wrapText="1"/>
    </xf>
    <xf numFmtId="38" fontId="12" fillId="0" borderId="7" xfId="2" applyFont="1" applyBorder="1" applyAlignment="1">
      <alignment horizontal="right" vertical="center" wrapText="1"/>
    </xf>
    <xf numFmtId="38" fontId="12" fillId="0" borderId="9" xfId="2" applyFont="1" applyBorder="1" applyAlignment="1">
      <alignment horizontal="right" vertical="center" wrapText="1"/>
    </xf>
    <xf numFmtId="0" fontId="12" fillId="0" borderId="13" xfId="17" applyFont="1" applyBorder="1" applyAlignment="1">
      <alignment horizontal="center" vertical="center"/>
    </xf>
    <xf numFmtId="0" fontId="38" fillId="2" borderId="0" xfId="0" applyFont="1" applyFill="1">
      <alignment vertical="center"/>
    </xf>
    <xf numFmtId="0" fontId="39" fillId="0" borderId="0" xfId="0" applyFont="1" applyAlignment="1">
      <alignment horizontal="left" vertical="center"/>
    </xf>
    <xf numFmtId="0" fontId="39" fillId="2" borderId="0" xfId="0" applyFont="1" applyFill="1" applyAlignment="1">
      <alignment horizontal="distributed" vertical="center" shrinkToFit="1"/>
    </xf>
    <xf numFmtId="176" fontId="39" fillId="2" borderId="0" xfId="0" applyNumberFormat="1" applyFont="1" applyFill="1" applyAlignment="1">
      <alignment horizontal="right" vertical="center" shrinkToFit="1"/>
    </xf>
    <xf numFmtId="176" fontId="38" fillId="2" borderId="0" xfId="0" applyNumberFormat="1" applyFont="1" applyFill="1" applyAlignment="1">
      <alignment horizontal="right" vertical="center" shrinkToFit="1"/>
    </xf>
    <xf numFmtId="0" fontId="39" fillId="2" borderId="0" xfId="0" applyFont="1" applyFill="1">
      <alignment vertical="center"/>
    </xf>
    <xf numFmtId="0" fontId="8" fillId="0" borderId="22" xfId="17" applyFont="1" applyBorder="1" applyAlignment="1">
      <alignment horizontal="left" vertical="top" wrapText="1"/>
    </xf>
    <xf numFmtId="0" fontId="8" fillId="0" borderId="20" xfId="17" applyFont="1" applyBorder="1" applyAlignment="1">
      <alignment horizontal="left" vertical="top" wrapText="1"/>
    </xf>
    <xf numFmtId="0" fontId="8" fillId="0" borderId="20" xfId="17" applyFont="1" applyBorder="1" applyAlignment="1">
      <alignment vertical="top" wrapText="1"/>
    </xf>
    <xf numFmtId="0" fontId="12" fillId="0" borderId="10" xfId="17" applyFont="1" applyBorder="1" applyAlignment="1">
      <alignment horizontal="center" vertical="center"/>
    </xf>
    <xf numFmtId="0" fontId="12" fillId="0" borderId="9" xfId="17" applyFont="1" applyBorder="1" applyAlignment="1">
      <alignment vertical="center" wrapText="1" shrinkToFit="1"/>
    </xf>
    <xf numFmtId="0" fontId="13" fillId="4" borderId="7" xfId="17" applyFont="1" applyFill="1" applyBorder="1" applyAlignment="1">
      <alignment vertical="center" shrinkToFit="1"/>
    </xf>
    <xf numFmtId="0" fontId="12" fillId="0" borderId="48" xfId="17" applyFont="1" applyBorder="1" applyAlignment="1">
      <alignment horizontal="center" vertical="center"/>
    </xf>
    <xf numFmtId="0" fontId="29" fillId="0" borderId="7" xfId="17" applyFont="1" applyBorder="1" applyAlignment="1">
      <alignment horizontal="right" vertical="center" wrapText="1"/>
    </xf>
    <xf numFmtId="0" fontId="40" fillId="0" borderId="10" xfId="17" applyFont="1" applyBorder="1" applyAlignment="1">
      <alignment horizontal="center" vertical="center" wrapText="1"/>
    </xf>
    <xf numFmtId="0" fontId="40" fillId="0" borderId="20" xfId="17" applyFont="1" applyBorder="1" applyAlignment="1">
      <alignment vertical="top" wrapText="1"/>
    </xf>
    <xf numFmtId="0" fontId="41" fillId="0" borderId="20" xfId="17" applyFont="1" applyBorder="1" applyAlignment="1">
      <alignment vertical="top" wrapText="1"/>
    </xf>
    <xf numFmtId="0" fontId="0" fillId="0" borderId="13" xfId="0" applyBorder="1" applyAlignment="1">
      <alignment horizontal="center" vertical="center" wrapText="1"/>
    </xf>
    <xf numFmtId="0" fontId="12" fillId="0" borderId="49" xfId="17" applyFont="1" applyBorder="1" applyAlignment="1">
      <alignment horizontal="center" vertical="center" wrapText="1"/>
    </xf>
    <xf numFmtId="181" fontId="15" fillId="2" borderId="1" xfId="2" applyNumberFormat="1" applyFont="1" applyFill="1" applyBorder="1" applyAlignment="1">
      <alignment vertical="center"/>
    </xf>
    <xf numFmtId="181" fontId="16" fillId="2" borderId="1" xfId="0" applyNumberFormat="1" applyFont="1" applyFill="1" applyBorder="1">
      <alignment vertical="center"/>
    </xf>
    <xf numFmtId="0" fontId="15" fillId="2" borderId="2" xfId="0" applyFont="1" applyFill="1" applyBorder="1" applyAlignment="1">
      <alignment horizontal="left" vertical="top"/>
    </xf>
    <xf numFmtId="0" fontId="15" fillId="2" borderId="3" xfId="0" applyFont="1" applyFill="1" applyBorder="1" applyAlignment="1">
      <alignment horizontal="left" vertical="top"/>
    </xf>
    <xf numFmtId="0" fontId="15" fillId="2" borderId="4" xfId="0" applyFont="1" applyFill="1" applyBorder="1" applyAlignment="1">
      <alignment horizontal="left" vertical="top"/>
    </xf>
    <xf numFmtId="0" fontId="15" fillId="2" borderId="5" xfId="0" applyFont="1" applyFill="1" applyBorder="1" applyAlignment="1">
      <alignment horizontal="left" vertical="top"/>
    </xf>
    <xf numFmtId="0" fontId="15" fillId="2" borderId="0" xfId="0" applyFont="1" applyFill="1" applyAlignment="1">
      <alignment horizontal="left" vertical="top"/>
    </xf>
    <xf numFmtId="0" fontId="15" fillId="2" borderId="6" xfId="0" applyFont="1" applyFill="1" applyBorder="1" applyAlignment="1">
      <alignment horizontal="left" vertical="top"/>
    </xf>
    <xf numFmtId="0" fontId="15" fillId="2" borderId="7" xfId="0" applyFont="1" applyFill="1" applyBorder="1" applyAlignment="1">
      <alignment horizontal="left" vertical="top"/>
    </xf>
    <xf numFmtId="0" fontId="15" fillId="2" borderId="8" xfId="0" applyFont="1" applyFill="1" applyBorder="1" applyAlignment="1">
      <alignment horizontal="left" vertical="top"/>
    </xf>
    <xf numFmtId="0" fontId="15" fillId="2" borderId="9" xfId="0" applyFont="1" applyFill="1" applyBorder="1" applyAlignment="1">
      <alignment horizontal="left" vertical="top"/>
    </xf>
    <xf numFmtId="0" fontId="16" fillId="2" borderId="1" xfId="0" applyFont="1" applyFill="1" applyBorder="1" applyAlignment="1">
      <alignment horizontal="center" vertical="center"/>
    </xf>
    <xf numFmtId="181" fontId="15" fillId="2" borderId="1" xfId="0" applyNumberFormat="1" applyFont="1" applyFill="1" applyBorder="1">
      <alignment vertical="center"/>
    </xf>
    <xf numFmtId="181" fontId="15" fillId="2" borderId="1" xfId="0" applyNumberFormat="1" applyFont="1" applyFill="1" applyBorder="1" applyAlignment="1">
      <alignment horizontal="right" vertical="center"/>
    </xf>
    <xf numFmtId="182" fontId="15" fillId="2" borderId="35" xfId="0" applyNumberFormat="1" applyFont="1" applyFill="1" applyBorder="1" applyAlignment="1">
      <alignment horizontal="right" vertical="center" wrapText="1"/>
    </xf>
    <xf numFmtId="182" fontId="15" fillId="2" borderId="36" xfId="0" applyNumberFormat="1" applyFont="1" applyFill="1" applyBorder="1" applyAlignment="1">
      <alignment horizontal="right" vertical="center" wrapText="1"/>
    </xf>
    <xf numFmtId="181" fontId="15" fillId="2" borderId="35" xfId="0" applyNumberFormat="1" applyFont="1" applyFill="1" applyBorder="1" applyAlignment="1">
      <alignment horizontal="right" vertical="center" wrapText="1"/>
    </xf>
    <xf numFmtId="181" fontId="15" fillId="2" borderId="36" xfId="0" applyNumberFormat="1" applyFont="1" applyFill="1" applyBorder="1" applyAlignment="1">
      <alignment horizontal="right"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4" fillId="2" borderId="34"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6" xfId="0" applyFont="1" applyFill="1" applyBorder="1" applyAlignment="1">
      <alignment horizontal="center" vertical="center"/>
    </xf>
    <xf numFmtId="0" fontId="15" fillId="2" borderId="1" xfId="0" applyFont="1" applyFill="1" applyBorder="1" applyAlignment="1">
      <alignment horizontal="right" vertical="center"/>
    </xf>
    <xf numFmtId="0" fontId="15" fillId="2" borderId="1" xfId="0" applyFont="1" applyFill="1" applyBorder="1" applyAlignment="1">
      <alignment horizontal="center" vertical="center"/>
    </xf>
    <xf numFmtId="181" fontId="15" fillId="2" borderId="2" xfId="0" applyNumberFormat="1" applyFont="1" applyFill="1" applyBorder="1" applyAlignment="1">
      <alignment horizontal="right" vertical="center" wrapText="1"/>
    </xf>
    <xf numFmtId="181" fontId="15" fillId="2" borderId="3" xfId="0" applyNumberFormat="1" applyFont="1" applyFill="1" applyBorder="1" applyAlignment="1">
      <alignment horizontal="right" vertical="center" wrapText="1"/>
    </xf>
    <xf numFmtId="181" fontId="15" fillId="2" borderId="4" xfId="0" applyNumberFormat="1" applyFont="1" applyFill="1" applyBorder="1" applyAlignment="1">
      <alignment horizontal="right" vertical="center" wrapText="1"/>
    </xf>
    <xf numFmtId="181" fontId="15" fillId="2" borderId="30" xfId="0" applyNumberFormat="1" applyFont="1" applyFill="1" applyBorder="1" applyAlignment="1">
      <alignment horizontal="right" vertical="center" wrapText="1"/>
    </xf>
    <xf numFmtId="181" fontId="15" fillId="2" borderId="31" xfId="0" applyNumberFormat="1" applyFont="1" applyFill="1" applyBorder="1" applyAlignment="1">
      <alignment horizontal="right" vertical="center" wrapText="1"/>
    </xf>
    <xf numFmtId="181" fontId="15" fillId="2" borderId="32" xfId="0" applyNumberFormat="1" applyFont="1" applyFill="1" applyBorder="1" applyAlignment="1">
      <alignment horizontal="right" vertical="center" wrapText="1"/>
    </xf>
    <xf numFmtId="0" fontId="15" fillId="2" borderId="2"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4" xfId="0" applyFont="1" applyFill="1" applyBorder="1" applyAlignment="1">
      <alignment horizontal="center" vertical="center" wrapText="1"/>
    </xf>
    <xf numFmtId="0" fontId="15" fillId="2" borderId="30" xfId="0" applyFont="1" applyFill="1" applyBorder="1" applyAlignment="1">
      <alignment horizontal="center" vertical="center" wrapText="1"/>
    </xf>
    <xf numFmtId="0" fontId="15" fillId="2" borderId="31" xfId="0" applyFont="1" applyFill="1" applyBorder="1" applyAlignment="1">
      <alignment horizontal="center" vertical="center" wrapText="1"/>
    </xf>
    <xf numFmtId="0" fontId="15" fillId="2" borderId="32" xfId="0" applyFont="1" applyFill="1" applyBorder="1" applyAlignment="1">
      <alignment horizontal="center" vertical="center" wrapText="1"/>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xf numFmtId="0" fontId="14" fillId="2" borderId="5" xfId="0" applyFont="1" applyFill="1" applyBorder="1" applyAlignment="1">
      <alignment horizontal="center" vertical="center"/>
    </xf>
    <xf numFmtId="0" fontId="14" fillId="2" borderId="0" xfId="0" applyFont="1" applyFill="1" applyAlignment="1">
      <alignment horizontal="center" vertical="center"/>
    </xf>
    <xf numFmtId="0" fontId="14" fillId="2" borderId="6" xfId="0" applyFont="1" applyFill="1" applyBorder="1" applyAlignment="1">
      <alignment horizontal="center" vertical="center"/>
    </xf>
    <xf numFmtId="0" fontId="14" fillId="2" borderId="30" xfId="0" applyFont="1" applyFill="1" applyBorder="1" applyAlignment="1">
      <alignment horizontal="center" vertical="center"/>
    </xf>
    <xf numFmtId="0" fontId="14" fillId="2" borderId="31" xfId="0" applyFont="1" applyFill="1" applyBorder="1" applyAlignment="1">
      <alignment horizontal="center" vertical="center"/>
    </xf>
    <xf numFmtId="0" fontId="14" fillId="2" borderId="32" xfId="0" applyFont="1" applyFill="1" applyBorder="1" applyAlignment="1">
      <alignment horizontal="center" vertical="center"/>
    </xf>
    <xf numFmtId="0" fontId="15" fillId="2" borderId="10" xfId="0" applyFont="1" applyFill="1" applyBorder="1" applyAlignment="1">
      <alignment horizontal="center" vertical="center"/>
    </xf>
    <xf numFmtId="0" fontId="15" fillId="2" borderId="11" xfId="0" applyFont="1" applyFill="1" applyBorder="1" applyAlignment="1">
      <alignment horizontal="center" vertical="center"/>
    </xf>
    <xf numFmtId="0" fontId="15" fillId="2" borderId="12" xfId="0" applyFont="1" applyFill="1" applyBorder="1" applyAlignment="1">
      <alignment horizontal="center" vertical="center"/>
    </xf>
    <xf numFmtId="181" fontId="15" fillId="2" borderId="2" xfId="2" applyNumberFormat="1" applyFont="1" applyFill="1" applyBorder="1" applyAlignment="1">
      <alignment vertical="center"/>
    </xf>
    <xf numFmtId="181" fontId="15" fillId="2" borderId="3" xfId="2" applyNumberFormat="1" applyFont="1" applyFill="1" applyBorder="1" applyAlignment="1">
      <alignment vertical="center"/>
    </xf>
    <xf numFmtId="181" fontId="15" fillId="2" borderId="4" xfId="2" applyNumberFormat="1" applyFont="1" applyFill="1" applyBorder="1" applyAlignment="1">
      <alignment vertical="center"/>
    </xf>
    <xf numFmtId="181" fontId="15" fillId="2" borderId="37" xfId="2" applyNumberFormat="1" applyFont="1" applyFill="1" applyBorder="1" applyAlignment="1">
      <alignment vertical="center"/>
    </xf>
    <xf numFmtId="181" fontId="15" fillId="2" borderId="38" xfId="2" applyNumberFormat="1" applyFont="1" applyFill="1" applyBorder="1" applyAlignment="1">
      <alignment vertical="center"/>
    </xf>
    <xf numFmtId="181" fontId="15" fillId="2" borderId="39" xfId="2" applyNumberFormat="1" applyFont="1" applyFill="1" applyBorder="1" applyAlignment="1">
      <alignment vertical="center"/>
    </xf>
    <xf numFmtId="0" fontId="14" fillId="2" borderId="1" xfId="0" applyFont="1" applyFill="1" applyBorder="1" applyAlignment="1">
      <alignment horizontal="center" vertical="center"/>
    </xf>
    <xf numFmtId="0" fontId="14" fillId="2" borderId="7" xfId="0" applyFont="1" applyFill="1" applyBorder="1" applyAlignment="1">
      <alignment horizontal="center" vertical="center"/>
    </xf>
    <xf numFmtId="0" fontId="14" fillId="2" borderId="8" xfId="0" applyFont="1" applyFill="1" applyBorder="1" applyAlignment="1">
      <alignment horizontal="center" vertical="center"/>
    </xf>
    <xf numFmtId="0" fontId="14" fillId="2" borderId="9" xfId="0" applyFont="1" applyFill="1" applyBorder="1" applyAlignment="1">
      <alignment horizontal="center" vertical="center"/>
    </xf>
    <xf numFmtId="0" fontId="15" fillId="2" borderId="1" xfId="0" applyFont="1" applyFill="1" applyBorder="1" applyAlignment="1">
      <alignment horizontal="left" vertical="top"/>
    </xf>
    <xf numFmtId="182" fontId="15" fillId="2" borderId="3" xfId="0" applyNumberFormat="1" applyFont="1" applyFill="1" applyBorder="1" applyAlignment="1">
      <alignment horizontal="right" vertical="center"/>
    </xf>
    <xf numFmtId="182" fontId="16" fillId="2" borderId="3" xfId="0" applyNumberFormat="1" applyFont="1" applyFill="1" applyBorder="1" applyAlignment="1">
      <alignment horizontal="right" vertical="center"/>
    </xf>
    <xf numFmtId="182" fontId="16" fillId="2" borderId="4" xfId="0" applyNumberFormat="1" applyFont="1" applyFill="1" applyBorder="1" applyAlignment="1">
      <alignment horizontal="right" vertical="center"/>
    </xf>
    <xf numFmtId="181" fontId="16" fillId="2" borderId="38" xfId="2" applyNumberFormat="1" applyFont="1" applyFill="1" applyBorder="1" applyAlignment="1">
      <alignment vertical="center"/>
    </xf>
    <xf numFmtId="181" fontId="16" fillId="2" borderId="39" xfId="2" applyNumberFormat="1" applyFont="1" applyFill="1" applyBorder="1" applyAlignment="1">
      <alignment vertical="center"/>
    </xf>
    <xf numFmtId="0" fontId="15" fillId="2" borderId="10" xfId="0" applyFont="1" applyFill="1" applyBorder="1" applyAlignment="1">
      <alignment horizontal="left" vertical="center" shrinkToFit="1"/>
    </xf>
    <xf numFmtId="0" fontId="15" fillId="2" borderId="11" xfId="0" applyFont="1" applyFill="1" applyBorder="1" applyAlignment="1">
      <alignment vertical="center" shrinkToFit="1"/>
    </xf>
    <xf numFmtId="0" fontId="15" fillId="2" borderId="12" xfId="0" applyFont="1" applyFill="1" applyBorder="1" applyAlignment="1">
      <alignment vertical="center" shrinkToFit="1"/>
    </xf>
    <xf numFmtId="181" fontId="15" fillId="2" borderId="11" xfId="2" applyNumberFormat="1" applyFont="1" applyFill="1" applyBorder="1" applyAlignment="1">
      <alignment vertical="center"/>
    </xf>
    <xf numFmtId="181" fontId="16" fillId="2" borderId="11" xfId="2" applyNumberFormat="1" applyFont="1" applyFill="1" applyBorder="1" applyAlignment="1">
      <alignment vertical="center"/>
    </xf>
    <xf numFmtId="181" fontId="16" fillId="2" borderId="12" xfId="2" applyNumberFormat="1" applyFont="1" applyFill="1" applyBorder="1" applyAlignment="1">
      <alignment vertical="center"/>
    </xf>
    <xf numFmtId="181" fontId="15" fillId="2" borderId="10" xfId="0" applyNumberFormat="1" applyFont="1" applyFill="1" applyBorder="1" applyAlignment="1">
      <alignment horizontal="right" vertical="center"/>
    </xf>
    <xf numFmtId="0" fontId="15" fillId="2" borderId="11" xfId="0" applyFont="1" applyFill="1" applyBorder="1" applyAlignment="1">
      <alignment horizontal="right" vertical="center"/>
    </xf>
    <xf numFmtId="0" fontId="15" fillId="2" borderId="12" xfId="0" applyFont="1" applyFill="1" applyBorder="1" applyAlignment="1">
      <alignment horizontal="right" vertical="center"/>
    </xf>
    <xf numFmtId="181" fontId="15" fillId="2" borderId="1" xfId="2" applyNumberFormat="1" applyFont="1" applyFill="1" applyBorder="1" applyAlignment="1">
      <alignment horizontal="right" vertical="center"/>
    </xf>
    <xf numFmtId="0" fontId="16" fillId="2" borderId="10" xfId="0" applyFont="1" applyFill="1" applyBorder="1" applyAlignment="1">
      <alignment horizontal="center" vertical="center"/>
    </xf>
    <xf numFmtId="0" fontId="16" fillId="2" borderId="11" xfId="0" applyFont="1" applyFill="1" applyBorder="1" applyAlignment="1">
      <alignment horizontal="center" vertical="center"/>
    </xf>
    <xf numFmtId="0" fontId="16" fillId="2" borderId="12" xfId="0" applyFont="1" applyFill="1" applyBorder="1" applyAlignment="1">
      <alignment horizontal="center"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4" xfId="0" applyFont="1" applyFill="1" applyBorder="1" applyAlignment="1">
      <alignment horizontal="center" vertical="center"/>
    </xf>
    <xf numFmtId="181" fontId="15" fillId="2" borderId="10" xfId="2" applyNumberFormat="1" applyFont="1" applyFill="1" applyBorder="1" applyAlignment="1">
      <alignment horizontal="right" vertical="center"/>
    </xf>
    <xf numFmtId="181" fontId="15" fillId="2" borderId="11" xfId="2" applyNumberFormat="1" applyFont="1" applyFill="1" applyBorder="1" applyAlignment="1">
      <alignment horizontal="right" vertical="center"/>
    </xf>
    <xf numFmtId="181" fontId="15" fillId="2" borderId="12" xfId="2" applyNumberFormat="1" applyFont="1" applyFill="1" applyBorder="1" applyAlignment="1">
      <alignment horizontal="right" vertical="center"/>
    </xf>
    <xf numFmtId="182" fontId="15" fillId="2" borderId="1" xfId="0" applyNumberFormat="1" applyFont="1" applyFill="1" applyBorder="1" applyAlignment="1">
      <alignment horizontal="right" vertical="top"/>
    </xf>
    <xf numFmtId="0" fontId="15" fillId="2" borderId="2" xfId="0" applyFont="1" applyFill="1" applyBorder="1">
      <alignment vertical="center"/>
    </xf>
    <xf numFmtId="0" fontId="15" fillId="2" borderId="3" xfId="0" applyFont="1" applyFill="1" applyBorder="1">
      <alignment vertical="center"/>
    </xf>
    <xf numFmtId="0" fontId="15" fillId="2" borderId="4" xfId="0" applyFont="1" applyFill="1" applyBorder="1">
      <alignment vertical="center"/>
    </xf>
    <xf numFmtId="0" fontId="14" fillId="2" borderId="2" xfId="0" applyFont="1" applyFill="1" applyBorder="1" applyAlignment="1">
      <alignment horizontal="left" vertical="top"/>
    </xf>
    <xf numFmtId="0" fontId="14" fillId="2" borderId="3" xfId="0" applyFont="1" applyFill="1" applyBorder="1" applyAlignment="1">
      <alignment horizontal="left" vertical="top"/>
    </xf>
    <xf numFmtId="0" fontId="14" fillId="2" borderId="4" xfId="0" applyFont="1" applyFill="1" applyBorder="1" applyAlignment="1">
      <alignment horizontal="left" vertical="top"/>
    </xf>
    <xf numFmtId="0" fontId="15" fillId="2" borderId="1" xfId="0" applyFont="1" applyFill="1" applyBorder="1" applyAlignment="1">
      <alignment horizontal="right" vertical="center" wrapText="1"/>
    </xf>
    <xf numFmtId="0" fontId="18" fillId="2" borderId="0" xfId="0" applyFont="1" applyFill="1" applyAlignment="1">
      <alignment vertical="center" shrinkToFit="1"/>
    </xf>
    <xf numFmtId="0" fontId="18" fillId="2" borderId="0" xfId="0" applyFont="1" applyFill="1" applyAlignment="1">
      <alignment horizontal="center" vertical="center" shrinkToFit="1"/>
    </xf>
    <xf numFmtId="0" fontId="18" fillId="2" borderId="0" xfId="0" applyFont="1" applyFill="1" applyAlignment="1">
      <alignment horizontal="left" vertical="center"/>
    </xf>
    <xf numFmtId="0" fontId="15" fillId="2" borderId="2" xfId="0" applyFont="1" applyFill="1" applyBorder="1" applyAlignment="1">
      <alignment horizontal="left" vertical="center" wrapText="1"/>
    </xf>
    <xf numFmtId="0" fontId="15" fillId="2" borderId="3" xfId="0" applyFont="1" applyFill="1" applyBorder="1" applyAlignment="1">
      <alignment horizontal="left" vertical="center" wrapText="1"/>
    </xf>
    <xf numFmtId="0" fontId="15" fillId="2" borderId="4" xfId="0" applyFont="1" applyFill="1" applyBorder="1" applyAlignment="1">
      <alignment horizontal="left" vertical="center" wrapText="1"/>
    </xf>
    <xf numFmtId="0" fontId="15" fillId="2" borderId="5" xfId="0" applyFont="1" applyFill="1" applyBorder="1" applyAlignment="1">
      <alignment horizontal="left" vertical="center" wrapText="1"/>
    </xf>
    <xf numFmtId="0" fontId="15" fillId="2" borderId="0" xfId="0" applyFont="1" applyFill="1" applyAlignment="1">
      <alignment horizontal="left" vertical="center" wrapText="1"/>
    </xf>
    <xf numFmtId="0" fontId="15" fillId="2" borderId="6" xfId="0" applyFont="1" applyFill="1" applyBorder="1" applyAlignment="1">
      <alignment horizontal="left" vertical="center" wrapText="1"/>
    </xf>
    <xf numFmtId="0" fontId="15" fillId="2" borderId="7" xfId="0" applyFont="1" applyFill="1" applyBorder="1" applyAlignment="1">
      <alignment horizontal="left" vertical="center" wrapText="1"/>
    </xf>
    <xf numFmtId="0" fontId="15" fillId="2" borderId="8" xfId="0" applyFont="1" applyFill="1" applyBorder="1" applyAlignment="1">
      <alignment horizontal="left" vertical="center" wrapText="1"/>
    </xf>
    <xf numFmtId="0" fontId="15" fillId="2" borderId="9" xfId="0" applyFont="1" applyFill="1" applyBorder="1" applyAlignment="1">
      <alignment horizontal="left" vertical="center" wrapText="1"/>
    </xf>
    <xf numFmtId="0" fontId="15" fillId="2" borderId="10" xfId="0" applyFont="1" applyFill="1" applyBorder="1" applyAlignment="1">
      <alignment horizontal="center" vertical="center" shrinkToFit="1"/>
    </xf>
    <xf numFmtId="0" fontId="15" fillId="2" borderId="11" xfId="0" applyFont="1" applyFill="1" applyBorder="1" applyAlignment="1">
      <alignment horizontal="center" vertical="center" shrinkToFit="1"/>
    </xf>
    <xf numFmtId="0" fontId="15" fillId="2" borderId="12" xfId="0" applyFont="1" applyFill="1" applyBorder="1" applyAlignment="1">
      <alignment horizontal="center" vertical="center" shrinkToFit="1"/>
    </xf>
    <xf numFmtId="0" fontId="15" fillId="2" borderId="1" xfId="0" applyFont="1" applyFill="1" applyBorder="1" applyAlignment="1">
      <alignment horizontal="center" vertical="center" shrinkToFit="1"/>
    </xf>
    <xf numFmtId="0" fontId="15" fillId="2" borderId="5"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6" xfId="0" applyFont="1" applyFill="1" applyBorder="1" applyAlignment="1">
      <alignment horizontal="center" vertical="center" wrapText="1"/>
    </xf>
    <xf numFmtId="0" fontId="15" fillId="2" borderId="1" xfId="0" applyFont="1" applyFill="1" applyBorder="1" applyAlignment="1">
      <alignment horizontal="center" vertical="center" wrapText="1"/>
    </xf>
    <xf numFmtId="182" fontId="15" fillId="2" borderId="2" xfId="0" applyNumberFormat="1" applyFont="1" applyFill="1" applyBorder="1" applyAlignment="1">
      <alignment horizontal="right" vertical="center" wrapText="1"/>
    </xf>
    <xf numFmtId="182" fontId="15" fillId="2" borderId="3" xfId="0" applyNumberFormat="1" applyFont="1" applyFill="1" applyBorder="1" applyAlignment="1">
      <alignment horizontal="right" vertical="center" wrapText="1"/>
    </xf>
    <xf numFmtId="182" fontId="15" fillId="2" borderId="4" xfId="0" applyNumberFormat="1" applyFont="1" applyFill="1" applyBorder="1" applyAlignment="1">
      <alignment horizontal="right" vertical="center" wrapText="1"/>
    </xf>
    <xf numFmtId="182" fontId="15" fillId="2" borderId="30" xfId="0" applyNumberFormat="1" applyFont="1" applyFill="1" applyBorder="1" applyAlignment="1">
      <alignment horizontal="right" vertical="center" wrapText="1"/>
    </xf>
    <xf numFmtId="182" fontId="15" fillId="2" borderId="31" xfId="0" applyNumberFormat="1" applyFont="1" applyFill="1" applyBorder="1" applyAlignment="1">
      <alignment horizontal="right" vertical="center" wrapText="1"/>
    </xf>
    <xf numFmtId="182" fontId="15" fillId="2" borderId="32" xfId="0" applyNumberFormat="1" applyFont="1" applyFill="1" applyBorder="1" applyAlignment="1">
      <alignment horizontal="right" vertical="center" wrapText="1"/>
    </xf>
    <xf numFmtId="0" fontId="17" fillId="2" borderId="5" xfId="0" applyFont="1" applyFill="1" applyBorder="1" applyAlignment="1">
      <alignment horizontal="center" vertical="center" shrinkToFit="1"/>
    </xf>
    <xf numFmtId="0" fontId="17" fillId="2" borderId="0" xfId="0" applyFont="1" applyFill="1" applyAlignment="1">
      <alignment horizontal="center" vertical="center" shrinkToFit="1"/>
    </xf>
    <xf numFmtId="0" fontId="17" fillId="2" borderId="6" xfId="0" applyFont="1" applyFill="1" applyBorder="1" applyAlignment="1">
      <alignment horizontal="center" vertical="center" shrinkToFit="1"/>
    </xf>
    <xf numFmtId="0" fontId="17" fillId="2" borderId="0" xfId="0" applyFont="1" applyFill="1">
      <alignment vertical="center"/>
    </xf>
    <xf numFmtId="0" fontId="18" fillId="2" borderId="0" xfId="0" applyFont="1" applyFill="1">
      <alignment vertical="center"/>
    </xf>
    <xf numFmtId="0" fontId="15" fillId="2" borderId="7" xfId="0" applyFont="1" applyFill="1" applyBorder="1" applyAlignment="1">
      <alignment horizontal="center" vertical="center"/>
    </xf>
    <xf numFmtId="0" fontId="15" fillId="2" borderId="8" xfId="0" applyFont="1" applyFill="1" applyBorder="1" applyAlignment="1">
      <alignment horizontal="center" vertical="center"/>
    </xf>
    <xf numFmtId="0" fontId="15" fillId="2" borderId="9" xfId="0" applyFont="1" applyFill="1" applyBorder="1" applyAlignment="1">
      <alignment horizontal="center" vertical="center"/>
    </xf>
    <xf numFmtId="0" fontId="15" fillId="2" borderId="2" xfId="0" applyFont="1" applyFill="1" applyBorder="1" applyAlignment="1">
      <alignment horizontal="center" vertical="center" wrapText="1" shrinkToFit="1"/>
    </xf>
    <xf numFmtId="0" fontId="15" fillId="2" borderId="3" xfId="0" applyFont="1" applyFill="1" applyBorder="1" applyAlignment="1">
      <alignment horizontal="center" vertical="center" wrapText="1" shrinkToFit="1"/>
    </xf>
    <xf numFmtId="0" fontId="15" fillId="2" borderId="4" xfId="0" applyFont="1" applyFill="1" applyBorder="1" applyAlignment="1">
      <alignment horizontal="center" vertical="center" wrapText="1" shrinkToFit="1"/>
    </xf>
    <xf numFmtId="0" fontId="15" fillId="2" borderId="7" xfId="0" applyFont="1" applyFill="1" applyBorder="1" applyAlignment="1">
      <alignment horizontal="center" vertical="center" wrapText="1" shrinkToFit="1"/>
    </xf>
    <xf numFmtId="0" fontId="15" fillId="2" borderId="8" xfId="0" applyFont="1" applyFill="1" applyBorder="1" applyAlignment="1">
      <alignment horizontal="center" vertical="center" wrapText="1" shrinkToFit="1"/>
    </xf>
    <xf numFmtId="0" fontId="15" fillId="2" borderId="9" xfId="0" applyFont="1" applyFill="1" applyBorder="1" applyAlignment="1">
      <alignment horizontal="center" vertical="center" wrapText="1" shrinkToFit="1"/>
    </xf>
    <xf numFmtId="182" fontId="15" fillId="2" borderId="2" xfId="0" applyNumberFormat="1" applyFont="1" applyFill="1" applyBorder="1" applyAlignment="1">
      <alignment horizontal="center" vertical="center" wrapText="1"/>
    </xf>
    <xf numFmtId="182" fontId="15" fillId="2" borderId="3" xfId="0" applyNumberFormat="1" applyFont="1" applyFill="1" applyBorder="1" applyAlignment="1">
      <alignment horizontal="center" vertical="center" wrapText="1"/>
    </xf>
    <xf numFmtId="182" fontId="15" fillId="2" borderId="4" xfId="0" applyNumberFormat="1" applyFont="1" applyFill="1" applyBorder="1" applyAlignment="1">
      <alignment horizontal="center" vertical="center" wrapText="1"/>
    </xf>
    <xf numFmtId="182" fontId="15" fillId="2" borderId="30" xfId="0" applyNumberFormat="1" applyFont="1" applyFill="1" applyBorder="1" applyAlignment="1">
      <alignment horizontal="center" vertical="center" wrapText="1"/>
    </xf>
    <xf numFmtId="182" fontId="15" fillId="2" borderId="31" xfId="0" applyNumberFormat="1" applyFont="1" applyFill="1" applyBorder="1" applyAlignment="1">
      <alignment horizontal="center" vertical="center" wrapText="1"/>
    </xf>
    <xf numFmtId="182" fontId="15" fillId="2" borderId="32" xfId="0" applyNumberFormat="1" applyFont="1" applyFill="1" applyBorder="1" applyAlignment="1">
      <alignment horizontal="center" vertical="center" wrapText="1"/>
    </xf>
    <xf numFmtId="182" fontId="15" fillId="2" borderId="35" xfId="0" applyNumberFormat="1" applyFont="1" applyFill="1" applyBorder="1" applyAlignment="1">
      <alignment horizontal="center" vertical="center" wrapText="1"/>
    </xf>
    <xf numFmtId="182" fontId="15" fillId="2" borderId="36" xfId="0" applyNumberFormat="1" applyFont="1" applyFill="1" applyBorder="1" applyAlignment="1">
      <alignment horizontal="center" vertical="center" wrapText="1"/>
    </xf>
    <xf numFmtId="0" fontId="15" fillId="2" borderId="10" xfId="0" applyFont="1" applyFill="1" applyBorder="1">
      <alignment vertical="center"/>
    </xf>
    <xf numFmtId="0" fontId="15" fillId="2" borderId="11" xfId="0" applyFont="1" applyFill="1" applyBorder="1">
      <alignment vertical="center"/>
    </xf>
    <xf numFmtId="0" fontId="15" fillId="2" borderId="12" xfId="0" applyFont="1" applyFill="1" applyBorder="1">
      <alignment vertical="center"/>
    </xf>
    <xf numFmtId="0" fontId="15" fillId="2" borderId="14" xfId="0" applyFont="1" applyFill="1" applyBorder="1" applyAlignment="1">
      <alignment horizontal="center" vertical="center" shrinkToFit="1"/>
    </xf>
    <xf numFmtId="181" fontId="15" fillId="2" borderId="14" xfId="0" applyNumberFormat="1" applyFont="1" applyFill="1" applyBorder="1" applyAlignment="1">
      <alignment horizontal="right" vertical="center" shrinkToFit="1"/>
    </xf>
    <xf numFmtId="181" fontId="15" fillId="2" borderId="2" xfId="0" applyNumberFormat="1" applyFont="1" applyFill="1" applyBorder="1" applyAlignment="1">
      <alignment horizontal="right" vertical="center" shrinkToFit="1"/>
    </xf>
    <xf numFmtId="181" fontId="15" fillId="2" borderId="14" xfId="0" applyNumberFormat="1" applyFont="1" applyFill="1" applyBorder="1" applyAlignment="1">
      <alignment horizontal="right" vertical="center"/>
    </xf>
    <xf numFmtId="181" fontId="15" fillId="2" borderId="14" xfId="0" applyNumberFormat="1" applyFont="1" applyFill="1" applyBorder="1" applyAlignment="1">
      <alignment horizontal="center" vertical="center"/>
    </xf>
    <xf numFmtId="181" fontId="15" fillId="2" borderId="33" xfId="0" applyNumberFormat="1" applyFont="1" applyFill="1" applyBorder="1" applyAlignment="1">
      <alignment horizontal="center" vertical="center"/>
    </xf>
    <xf numFmtId="0" fontId="11" fillId="0" borderId="0" xfId="0" applyFont="1" applyAlignment="1">
      <alignment vertical="top" wrapText="1"/>
    </xf>
    <xf numFmtId="0" fontId="15" fillId="2" borderId="33" xfId="0" applyFont="1" applyFill="1" applyBorder="1" applyAlignment="1">
      <alignment horizontal="center" vertical="center" shrinkToFit="1"/>
    </xf>
    <xf numFmtId="181" fontId="15" fillId="2" borderId="33" xfId="0" applyNumberFormat="1" applyFont="1" applyFill="1" applyBorder="1" applyAlignment="1">
      <alignment horizontal="right" vertical="center" shrinkToFit="1"/>
    </xf>
    <xf numFmtId="0" fontId="15" fillId="2" borderId="4" xfId="0" applyFont="1" applyFill="1" applyBorder="1" applyAlignment="1">
      <alignment horizontal="distributed" vertical="center" shrinkToFit="1"/>
    </xf>
    <xf numFmtId="0" fontId="15" fillId="2" borderId="14" xfId="0" applyFont="1" applyFill="1" applyBorder="1" applyAlignment="1">
      <alignment horizontal="distributed" vertical="center" shrinkToFit="1"/>
    </xf>
    <xf numFmtId="0" fontId="15" fillId="2" borderId="2" xfId="0" applyFont="1" applyFill="1" applyBorder="1" applyAlignment="1">
      <alignment horizontal="distributed" vertical="center" shrinkToFit="1"/>
    </xf>
    <xf numFmtId="181" fontId="15" fillId="2" borderId="11" xfId="0" applyNumberFormat="1" applyFont="1" applyFill="1" applyBorder="1" applyAlignment="1">
      <alignment horizontal="right" vertical="center"/>
    </xf>
    <xf numFmtId="181" fontId="15" fillId="2" borderId="12" xfId="0" applyNumberFormat="1" applyFont="1" applyFill="1" applyBorder="1" applyAlignment="1">
      <alignment horizontal="right" vertical="center"/>
    </xf>
    <xf numFmtId="181" fontId="15" fillId="2" borderId="10" xfId="0" applyNumberFormat="1" applyFont="1" applyFill="1" applyBorder="1" applyAlignment="1">
      <alignment horizontal="left" vertical="center"/>
    </xf>
    <xf numFmtId="181" fontId="15" fillId="2" borderId="11" xfId="0" applyNumberFormat="1" applyFont="1" applyFill="1" applyBorder="1" applyAlignment="1">
      <alignment horizontal="left" vertical="center"/>
    </xf>
    <xf numFmtId="181" fontId="15" fillId="2" borderId="12" xfId="0" applyNumberFormat="1" applyFont="1" applyFill="1" applyBorder="1" applyAlignment="1">
      <alignment horizontal="left" vertical="center"/>
    </xf>
    <xf numFmtId="181" fontId="15" fillId="2" borderId="1" xfId="0" applyNumberFormat="1" applyFont="1" applyFill="1" applyBorder="1" applyAlignment="1">
      <alignment horizontal="right" vertical="center" shrinkToFit="1"/>
    </xf>
    <xf numFmtId="0" fontId="15" fillId="2" borderId="1" xfId="0" applyFont="1" applyFill="1" applyBorder="1" applyAlignment="1">
      <alignment horizontal="right" vertical="center" shrinkToFit="1"/>
    </xf>
    <xf numFmtId="0" fontId="15" fillId="2" borderId="1" xfId="0" applyFont="1" applyFill="1" applyBorder="1" applyAlignment="1">
      <alignment horizontal="left" vertical="center" wrapText="1"/>
    </xf>
    <xf numFmtId="0" fontId="20" fillId="2" borderId="7" xfId="0" applyFont="1" applyFill="1" applyBorder="1" applyAlignment="1">
      <alignment horizontal="center" vertical="center" wrapText="1"/>
    </xf>
    <xf numFmtId="0" fontId="20" fillId="2" borderId="8"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16" fillId="2" borderId="0" xfId="0" applyFont="1" applyFill="1" applyAlignment="1">
      <alignment vertical="center" shrinkToFit="1"/>
    </xf>
    <xf numFmtId="0" fontId="18" fillId="2" borderId="6" xfId="0" applyFont="1" applyFill="1" applyBorder="1">
      <alignment vertical="center"/>
    </xf>
    <xf numFmtId="0" fontId="17" fillId="0" borderId="5" xfId="0" applyFont="1" applyBorder="1" applyAlignment="1">
      <alignment horizontal="center" vertical="center" shrinkToFit="1"/>
    </xf>
    <xf numFmtId="0" fontId="17" fillId="0" borderId="0" xfId="0" applyFont="1" applyAlignment="1">
      <alignment horizontal="center" vertical="center" shrinkToFit="1"/>
    </xf>
    <xf numFmtId="0" fontId="17" fillId="0" borderId="6" xfId="0" applyFont="1" applyBorder="1" applyAlignment="1">
      <alignment horizontal="center" vertical="center" shrinkToFit="1"/>
    </xf>
    <xf numFmtId="0" fontId="29" fillId="0" borderId="2" xfId="17" applyFont="1" applyBorder="1" applyAlignment="1">
      <alignment horizontal="center" vertical="center" wrapText="1"/>
    </xf>
    <xf numFmtId="0" fontId="29" fillId="0" borderId="3" xfId="17" applyFont="1" applyBorder="1" applyAlignment="1">
      <alignment horizontal="center" vertical="center" wrapText="1"/>
    </xf>
    <xf numFmtId="0" fontId="29" fillId="0" borderId="4" xfId="17" applyFont="1" applyBorder="1" applyAlignment="1">
      <alignment horizontal="center" vertical="center" wrapText="1"/>
    </xf>
    <xf numFmtId="0" fontId="29" fillId="0" borderId="7" xfId="17" applyFont="1" applyBorder="1" applyAlignment="1">
      <alignment horizontal="center" vertical="center" wrapText="1"/>
    </xf>
    <xf numFmtId="0" fontId="29" fillId="0" borderId="8" xfId="17" applyFont="1" applyBorder="1" applyAlignment="1">
      <alignment horizontal="center" vertical="center" wrapText="1"/>
    </xf>
    <xf numFmtId="0" fontId="29" fillId="0" borderId="9" xfId="17" applyFont="1" applyBorder="1" applyAlignment="1">
      <alignment horizontal="center" vertical="center" wrapText="1"/>
    </xf>
    <xf numFmtId="0" fontId="8" fillId="0" borderId="2" xfId="17" applyFont="1" applyBorder="1" applyAlignment="1">
      <alignment horizontal="center" vertical="center" textRotation="255" wrapText="1"/>
    </xf>
    <xf numFmtId="0" fontId="8" fillId="0" borderId="21" xfId="17" applyFont="1" applyBorder="1" applyAlignment="1">
      <alignment horizontal="center" vertical="center" textRotation="255" wrapText="1"/>
    </xf>
    <xf numFmtId="0" fontId="12" fillId="0" borderId="10" xfId="17" applyFont="1" applyBorder="1" applyAlignment="1">
      <alignment horizontal="center" vertical="center" wrapText="1"/>
    </xf>
    <xf numFmtId="0" fontId="12" fillId="0" borderId="11" xfId="17" applyFont="1" applyBorder="1" applyAlignment="1">
      <alignment horizontal="center" vertical="center" wrapText="1"/>
    </xf>
    <xf numFmtId="0" fontId="12" fillId="0" borderId="12" xfId="17" applyFont="1" applyBorder="1" applyAlignment="1">
      <alignment horizontal="center" vertical="center" wrapText="1"/>
    </xf>
    <xf numFmtId="0" fontId="12" fillId="0" borderId="14" xfId="17" applyFont="1" applyBorder="1" applyAlignment="1">
      <alignment horizontal="center" vertical="center" wrapText="1"/>
    </xf>
    <xf numFmtId="0" fontId="12" fillId="0" borderId="20" xfId="17" applyFont="1" applyBorder="1" applyAlignment="1">
      <alignment horizontal="center" vertical="center" wrapText="1"/>
    </xf>
    <xf numFmtId="0" fontId="12" fillId="3" borderId="14" xfId="17" applyFont="1" applyFill="1" applyBorder="1" applyAlignment="1">
      <alignment horizontal="center" wrapText="1"/>
    </xf>
    <xf numFmtId="0" fontId="12" fillId="3" borderId="20" xfId="17" applyFont="1" applyFill="1" applyBorder="1" applyAlignment="1">
      <alignment horizontal="center" wrapText="1"/>
    </xf>
    <xf numFmtId="0" fontId="12" fillId="0" borderId="14" xfId="17" applyFont="1" applyBorder="1" applyAlignment="1">
      <alignment horizontal="center" wrapText="1"/>
    </xf>
    <xf numFmtId="0" fontId="12" fillId="0" borderId="20" xfId="17" applyFont="1" applyBorder="1" applyAlignment="1">
      <alignment horizontal="center" wrapText="1"/>
    </xf>
    <xf numFmtId="0" fontId="12" fillId="3" borderId="14" xfId="17" applyFont="1" applyFill="1" applyBorder="1" applyAlignment="1">
      <alignment horizontal="center" vertical="center" wrapText="1"/>
    </xf>
    <xf numFmtId="0" fontId="12" fillId="3" borderId="20" xfId="17" applyFont="1" applyFill="1" applyBorder="1" applyAlignment="1">
      <alignment horizontal="center" vertical="center" wrapText="1"/>
    </xf>
    <xf numFmtId="0" fontId="12" fillId="0" borderId="6" xfId="17" applyFont="1" applyBorder="1" applyAlignment="1">
      <alignment horizontal="center" vertical="center" wrapText="1"/>
    </xf>
    <xf numFmtId="0" fontId="12" fillId="0" borderId="22" xfId="17" applyFont="1" applyBorder="1" applyAlignment="1">
      <alignment horizontal="center" vertical="center" wrapText="1"/>
    </xf>
    <xf numFmtId="0" fontId="12" fillId="0" borderId="15" xfId="17" applyFont="1" applyBorder="1" applyAlignment="1">
      <alignment horizontal="center" vertical="center" wrapText="1"/>
    </xf>
    <xf numFmtId="0" fontId="12" fillId="0" borderId="2" xfId="17" applyFont="1" applyBorder="1" applyAlignment="1">
      <alignment horizontal="center" vertical="center" wrapText="1"/>
    </xf>
    <xf numFmtId="0" fontId="12" fillId="0" borderId="5" xfId="17" applyFont="1" applyBorder="1" applyAlignment="1">
      <alignment horizontal="center" vertical="center" wrapText="1"/>
    </xf>
    <xf numFmtId="0" fontId="12" fillId="0" borderId="21" xfId="17" applyFont="1" applyBorder="1" applyAlignment="1">
      <alignment horizontal="center" vertical="center" wrapText="1"/>
    </xf>
    <xf numFmtId="0" fontId="12" fillId="0" borderId="4" xfId="17" applyFont="1" applyBorder="1" applyAlignment="1">
      <alignment horizontal="center" vertical="center" wrapText="1"/>
    </xf>
    <xf numFmtId="0" fontId="29" fillId="0" borderId="5" xfId="17" applyFont="1" applyBorder="1" applyAlignment="1">
      <alignment horizontal="center" vertical="center" wrapText="1"/>
    </xf>
    <xf numFmtId="0" fontId="29" fillId="0" borderId="21" xfId="17" applyFont="1" applyBorder="1" applyAlignment="1">
      <alignment horizontal="center" vertical="center" wrapText="1"/>
    </xf>
    <xf numFmtId="0" fontId="12" fillId="5" borderId="45" xfId="17" applyFont="1" applyFill="1" applyBorder="1" applyAlignment="1">
      <alignment horizontal="center" vertical="center" wrapText="1"/>
    </xf>
    <xf numFmtId="0" fontId="12" fillId="5" borderId="46" xfId="17" applyFont="1" applyFill="1" applyBorder="1" applyAlignment="1">
      <alignment horizontal="center" vertical="center" wrapText="1"/>
    </xf>
    <xf numFmtId="0" fontId="12" fillId="5" borderId="47" xfId="17" applyFont="1" applyFill="1" applyBorder="1" applyAlignment="1">
      <alignment horizontal="center" vertical="center" wrapText="1"/>
    </xf>
    <xf numFmtId="0" fontId="29" fillId="0" borderId="2" xfId="0" applyFont="1" applyBorder="1" applyAlignment="1">
      <alignment horizontal="center" vertical="center" wrapText="1"/>
    </xf>
    <xf numFmtId="0" fontId="29" fillId="0" borderId="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4" xfId="0" applyFont="1" applyBorder="1" applyAlignment="1">
      <alignment horizontal="center" vertical="center" wrapText="1"/>
    </xf>
    <xf numFmtId="0" fontId="29" fillId="0" borderId="10" xfId="17" applyFont="1" applyBorder="1" applyAlignment="1">
      <alignment horizontal="left" vertical="top" wrapText="1"/>
    </xf>
    <xf numFmtId="0" fontId="29" fillId="0" borderId="11" xfId="17" applyFont="1" applyBorder="1" applyAlignment="1">
      <alignment horizontal="left" vertical="top" wrapText="1"/>
    </xf>
    <xf numFmtId="0" fontId="29" fillId="0" borderId="12" xfId="17" applyFont="1" applyBorder="1" applyAlignment="1">
      <alignment horizontal="left" vertical="top" wrapText="1"/>
    </xf>
    <xf numFmtId="0" fontId="29" fillId="0" borderId="21" xfId="0" applyFont="1" applyBorder="1" applyAlignment="1">
      <alignment horizontal="center" vertical="center" wrapText="1"/>
    </xf>
    <xf numFmtId="0" fontId="29" fillId="3" borderId="4" xfId="17" applyFont="1" applyFill="1" applyBorder="1" applyAlignment="1">
      <alignment horizontal="center" vertical="center" wrapText="1"/>
    </xf>
    <xf numFmtId="0" fontId="29" fillId="3" borderId="6" xfId="17" applyFont="1" applyFill="1" applyBorder="1" applyAlignment="1">
      <alignment horizontal="center" vertical="center" wrapText="1"/>
    </xf>
    <xf numFmtId="0" fontId="29" fillId="3" borderId="22" xfId="17" applyFont="1" applyFill="1" applyBorder="1" applyAlignment="1">
      <alignment horizontal="center" vertical="center" wrapText="1"/>
    </xf>
    <xf numFmtId="0" fontId="29" fillId="0" borderId="14" xfId="17" applyFont="1" applyBorder="1" applyAlignment="1">
      <alignment horizontal="center" vertical="center" wrapText="1"/>
    </xf>
    <xf numFmtId="0" fontId="29" fillId="0" borderId="15" xfId="17" applyFont="1" applyBorder="1" applyAlignment="1">
      <alignment horizontal="center" vertical="center" wrapText="1"/>
    </xf>
    <xf numFmtId="0" fontId="29" fillId="0" borderId="20" xfId="17" applyFont="1" applyBorder="1" applyAlignment="1">
      <alignment horizontal="center" vertical="center" wrapText="1"/>
    </xf>
    <xf numFmtId="0" fontId="29" fillId="3" borderId="14" xfId="17" applyFont="1" applyFill="1" applyBorder="1" applyAlignment="1">
      <alignment horizontal="center" vertical="center" wrapText="1"/>
    </xf>
    <xf numFmtId="0" fontId="29" fillId="3" borderId="15" xfId="17" applyFont="1" applyFill="1" applyBorder="1" applyAlignment="1">
      <alignment horizontal="center" vertical="center" wrapText="1"/>
    </xf>
    <xf numFmtId="0" fontId="29" fillId="3" borderId="20" xfId="17" applyFont="1" applyFill="1" applyBorder="1" applyAlignment="1">
      <alignment horizontal="center" vertical="center" wrapText="1"/>
    </xf>
    <xf numFmtId="0" fontId="29" fillId="0" borderId="10" xfId="17" applyFont="1" applyBorder="1" applyAlignment="1">
      <alignment horizontal="center" vertical="center" wrapText="1"/>
    </xf>
    <xf numFmtId="0" fontId="29" fillId="0" borderId="11" xfId="17" applyFont="1" applyBorder="1" applyAlignment="1">
      <alignment horizontal="center" vertical="center" wrapText="1"/>
    </xf>
    <xf numFmtId="0" fontId="29" fillId="0" borderId="12" xfId="17" applyFont="1" applyBorder="1" applyAlignment="1">
      <alignment horizontal="center" vertical="center" wrapText="1"/>
    </xf>
    <xf numFmtId="0" fontId="37" fillId="0" borderId="10" xfId="17" applyFont="1" applyBorder="1" applyAlignment="1">
      <alignment horizontal="center" vertical="center" wrapText="1"/>
    </xf>
    <xf numFmtId="0" fontId="8" fillId="0" borderId="11" xfId="17" applyFont="1" applyBorder="1" applyAlignment="1">
      <alignment horizontal="center" vertical="center" wrapText="1"/>
    </xf>
    <xf numFmtId="0" fontId="8" fillId="0" borderId="12" xfId="17" applyFont="1" applyBorder="1" applyAlignment="1">
      <alignment horizontal="center" vertical="center" wrapText="1"/>
    </xf>
    <xf numFmtId="0" fontId="8" fillId="0" borderId="10" xfId="17" applyFont="1" applyBorder="1" applyAlignment="1">
      <alignment horizontal="center" vertical="center" wrapText="1"/>
    </xf>
    <xf numFmtId="0" fontId="8" fillId="0" borderId="15" xfId="17" applyFont="1" applyBorder="1" applyAlignment="1">
      <alignment vertical="top" wrapText="1"/>
    </xf>
    <xf numFmtId="0" fontId="8" fillId="0" borderId="20" xfId="17" applyFont="1" applyBorder="1" applyAlignment="1">
      <alignment vertical="top" wrapText="1"/>
    </xf>
    <xf numFmtId="0" fontId="8" fillId="0" borderId="14" xfId="17" applyFont="1" applyBorder="1" applyAlignment="1">
      <alignment horizontal="left" vertical="top" wrapText="1"/>
    </xf>
    <xf numFmtId="0" fontId="8" fillId="0" borderId="20" xfId="17" applyFont="1" applyBorder="1" applyAlignment="1">
      <alignment horizontal="left" vertical="top" wrapText="1"/>
    </xf>
    <xf numFmtId="0" fontId="12" fillId="0" borderId="15" xfId="17" applyFont="1" applyBorder="1" applyAlignment="1">
      <alignment horizontal="left" vertical="top" wrapText="1"/>
    </xf>
    <xf numFmtId="0" fontId="12" fillId="0" borderId="20" xfId="17" applyFont="1" applyBorder="1" applyAlignment="1">
      <alignment horizontal="left" vertical="top" wrapText="1"/>
    </xf>
    <xf numFmtId="0" fontId="12" fillId="3" borderId="15" xfId="17" applyFont="1" applyFill="1" applyBorder="1" applyAlignment="1">
      <alignment horizontal="center" vertical="center" wrapText="1"/>
    </xf>
    <xf numFmtId="0" fontId="29" fillId="0" borderId="13" xfId="17" applyFont="1" applyBorder="1" applyAlignment="1">
      <alignment horizontal="center" vertical="center" wrapText="1"/>
    </xf>
    <xf numFmtId="0" fontId="29" fillId="0" borderId="15" xfId="17" applyFont="1" applyBorder="1" applyAlignment="1">
      <alignment horizontal="left" vertical="center" wrapText="1"/>
    </xf>
    <xf numFmtId="0" fontId="29" fillId="0" borderId="20" xfId="17" applyFont="1" applyBorder="1" applyAlignment="1">
      <alignment horizontal="left" vertical="center" wrapText="1"/>
    </xf>
    <xf numFmtId="0" fontId="12" fillId="0" borderId="5" xfId="17" applyFont="1" applyBorder="1" applyAlignment="1">
      <alignment vertical="top" wrapText="1"/>
    </xf>
    <xf numFmtId="0" fontId="12" fillId="0" borderId="21" xfId="17" applyFont="1" applyBorder="1" applyAlignment="1">
      <alignment vertical="top" wrapText="1"/>
    </xf>
    <xf numFmtId="0" fontId="12" fillId="0" borderId="25" xfId="17" applyFont="1" applyBorder="1" applyAlignment="1">
      <alignment horizontal="left" vertical="top" wrapText="1"/>
    </xf>
    <xf numFmtId="0" fontId="12" fillId="0" borderId="43" xfId="17" applyFont="1" applyBorder="1" applyAlignment="1">
      <alignment horizontal="left" vertical="top" wrapText="1"/>
    </xf>
    <xf numFmtId="0" fontId="37" fillId="0" borderId="2" xfId="17" applyFont="1" applyBorder="1" applyAlignment="1">
      <alignment horizontal="center" vertical="center" textRotation="255" wrapText="1"/>
    </xf>
    <xf numFmtId="0" fontId="12" fillId="0" borderId="14" xfId="17" applyFont="1" applyBorder="1" applyAlignment="1">
      <alignment horizontal="left" vertical="top" wrapText="1"/>
    </xf>
    <xf numFmtId="0" fontId="12" fillId="0" borderId="3" xfId="17" applyFont="1" applyBorder="1" applyAlignment="1">
      <alignment horizontal="center" vertical="center" wrapText="1"/>
    </xf>
    <xf numFmtId="0" fontId="12" fillId="0" borderId="8" xfId="17" applyFont="1" applyBorder="1" applyAlignment="1">
      <alignment horizontal="center" vertical="center" wrapText="1"/>
    </xf>
    <xf numFmtId="0" fontId="12" fillId="0" borderId="42" xfId="17" applyFont="1" applyBorder="1" applyAlignment="1">
      <alignment horizontal="center" vertical="center" wrapText="1"/>
    </xf>
    <xf numFmtId="0" fontId="12" fillId="0" borderId="1" xfId="17" applyFont="1" applyBorder="1" applyAlignment="1">
      <alignment horizontal="center" vertical="center" wrapText="1"/>
    </xf>
    <xf numFmtId="0" fontId="12" fillId="0" borderId="40" xfId="17" applyFont="1" applyBorder="1" applyAlignment="1">
      <alignment horizontal="left" vertical="top" wrapText="1"/>
    </xf>
    <xf numFmtId="0" fontId="12" fillId="0" borderId="41" xfId="17" applyFont="1" applyBorder="1" applyAlignment="1">
      <alignment horizontal="left" vertical="top" wrapText="1"/>
    </xf>
    <xf numFmtId="0" fontId="12" fillId="0" borderId="15" xfId="17" applyFont="1" applyBorder="1" applyAlignment="1">
      <alignment horizontal="left" vertical="center" wrapText="1"/>
    </xf>
    <xf numFmtId="0" fontId="12" fillId="0" borderId="20" xfId="17" applyFont="1" applyBorder="1" applyAlignment="1">
      <alignment horizontal="left" vertical="center" wrapText="1"/>
    </xf>
    <xf numFmtId="0" fontId="12" fillId="0" borderId="4" xfId="17" applyFont="1" applyBorder="1" applyAlignment="1">
      <alignment horizontal="left" vertical="top" wrapText="1"/>
    </xf>
    <xf numFmtId="0" fontId="12" fillId="0" borderId="22" xfId="17" applyFont="1" applyBorder="1" applyAlignment="1">
      <alignment horizontal="left" vertical="top" wrapText="1"/>
    </xf>
    <xf numFmtId="0" fontId="27" fillId="0" borderId="15" xfId="8" applyFont="1" applyBorder="1" applyAlignment="1">
      <alignment horizontal="center" vertical="center" textRotation="255"/>
    </xf>
    <xf numFmtId="0" fontId="27" fillId="0" borderId="14" xfId="8" applyFont="1" applyBorder="1" applyAlignment="1">
      <alignment horizontal="center" vertical="center" textRotation="255" wrapText="1"/>
    </xf>
    <xf numFmtId="0" fontId="27" fillId="0" borderId="15" xfId="8" applyFont="1" applyBorder="1" applyAlignment="1">
      <alignment horizontal="center" vertical="center" textRotation="255" wrapText="1"/>
    </xf>
    <xf numFmtId="0" fontId="27" fillId="0" borderId="13" xfId="8" applyFont="1" applyBorder="1" applyAlignment="1">
      <alignment horizontal="center" vertical="center" textRotation="255" wrapText="1"/>
    </xf>
    <xf numFmtId="0" fontId="34" fillId="0" borderId="10" xfId="8" applyFont="1" applyBorder="1" applyAlignment="1">
      <alignment horizontal="center" vertical="center" wrapText="1"/>
    </xf>
    <xf numFmtId="0" fontId="34" fillId="0" borderId="11" xfId="8" applyFont="1" applyBorder="1" applyAlignment="1">
      <alignment horizontal="center" vertical="center" wrapText="1"/>
    </xf>
    <xf numFmtId="0" fontId="34" fillId="0" borderId="12" xfId="8" applyFont="1" applyBorder="1" applyAlignment="1">
      <alignment horizontal="center" vertical="center" wrapText="1"/>
    </xf>
    <xf numFmtId="0" fontId="36" fillId="0" borderId="10" xfId="8" applyFont="1" applyBorder="1" applyAlignment="1">
      <alignment horizontal="left" vertical="center" wrapText="1"/>
    </xf>
    <xf numFmtId="0" fontId="36" fillId="0" borderId="11" xfId="8" applyFont="1" applyBorder="1" applyAlignment="1">
      <alignment horizontal="left" vertical="center" wrapText="1"/>
    </xf>
    <xf numFmtId="0" fontId="36" fillId="0" borderId="12" xfId="8" applyFont="1" applyBorder="1" applyAlignment="1">
      <alignment horizontal="left" vertical="center" wrapText="1"/>
    </xf>
    <xf numFmtId="0" fontId="27" fillId="0" borderId="14" xfId="8" applyFont="1" applyBorder="1" applyAlignment="1">
      <alignment horizontal="center" vertical="center" wrapText="1"/>
    </xf>
    <xf numFmtId="0" fontId="27" fillId="0" borderId="15" xfId="8" applyFont="1" applyBorder="1" applyAlignment="1">
      <alignment horizontal="center" vertical="center" wrapText="1"/>
    </xf>
    <xf numFmtId="0" fontId="27" fillId="0" borderId="13" xfId="8" applyFont="1" applyBorder="1" applyAlignment="1">
      <alignment horizontal="center" vertical="center" wrapText="1"/>
    </xf>
    <xf numFmtId="0" fontId="36" fillId="0" borderId="2" xfId="8" applyFont="1" applyBorder="1" applyAlignment="1">
      <alignment horizontal="left" vertical="center" wrapText="1"/>
    </xf>
    <xf numFmtId="0" fontId="36" fillId="0" borderId="3" xfId="8" applyFont="1" applyBorder="1" applyAlignment="1">
      <alignment horizontal="left" vertical="center" wrapText="1"/>
    </xf>
    <xf numFmtId="0" fontId="36" fillId="0" borderId="4" xfId="8" applyFont="1" applyBorder="1" applyAlignment="1">
      <alignment horizontal="left" vertical="center" wrapText="1"/>
    </xf>
    <xf numFmtId="0" fontId="34" fillId="0" borderId="2" xfId="8" applyFont="1" applyBorder="1" applyAlignment="1">
      <alignment horizontal="center" vertical="center" wrapText="1"/>
    </xf>
    <xf numFmtId="0" fontId="34" fillId="0" borderId="3" xfId="8" applyFont="1" applyBorder="1" applyAlignment="1">
      <alignment horizontal="center" vertical="center" wrapText="1"/>
    </xf>
    <xf numFmtId="0" fontId="34" fillId="0" borderId="4" xfId="8" applyFont="1" applyBorder="1" applyAlignment="1">
      <alignment horizontal="center" vertical="center" wrapText="1"/>
    </xf>
    <xf numFmtId="0" fontId="27" fillId="0" borderId="1" xfId="8" applyFont="1" applyBorder="1" applyAlignment="1">
      <alignment horizontal="center" vertical="center" wrapText="1"/>
    </xf>
    <xf numFmtId="0" fontId="10" fillId="0" borderId="2" xfId="8" applyFont="1" applyBorder="1" applyAlignment="1">
      <alignment horizontal="left" vertical="center" wrapText="1"/>
    </xf>
    <xf numFmtId="0" fontId="10" fillId="0" borderId="3" xfId="8" applyFont="1" applyBorder="1" applyAlignment="1">
      <alignment horizontal="left" vertical="center" wrapText="1"/>
    </xf>
    <xf numFmtId="0" fontId="10" fillId="0" borderId="4" xfId="8" applyFont="1" applyBorder="1" applyAlignment="1">
      <alignment horizontal="left" vertical="center" wrapText="1"/>
    </xf>
    <xf numFmtId="0" fontId="18" fillId="2" borderId="8" xfId="8" applyFont="1" applyFill="1" applyBorder="1" applyAlignment="1">
      <alignment horizontal="center" vertical="center"/>
    </xf>
    <xf numFmtId="0" fontId="18" fillId="2" borderId="0" xfId="8" applyFont="1" applyFill="1" applyAlignment="1">
      <alignment horizontal="center" vertical="center"/>
    </xf>
    <xf numFmtId="0" fontId="34" fillId="0" borderId="10" xfId="8" applyFont="1" applyBorder="1" applyAlignment="1">
      <alignment horizontal="center" vertical="center"/>
    </xf>
    <xf numFmtId="0" fontId="34" fillId="0" borderId="12" xfId="8" applyFont="1" applyBorder="1" applyAlignment="1">
      <alignment horizontal="center" vertical="center"/>
    </xf>
    <xf numFmtId="0" fontId="27" fillId="0" borderId="0" xfId="8" applyFont="1" applyAlignment="1">
      <alignment horizontal="left" vertical="center" wrapText="1"/>
    </xf>
    <xf numFmtId="0" fontId="34" fillId="0" borderId="11" xfId="8" applyFont="1" applyBorder="1" applyAlignment="1">
      <alignment horizontal="center" vertical="center"/>
    </xf>
    <xf numFmtId="0" fontId="36" fillId="0" borderId="10" xfId="8" applyFont="1" applyBorder="1" applyAlignment="1">
      <alignment horizontal="center" vertical="center" wrapText="1"/>
    </xf>
    <xf numFmtId="0" fontId="36" fillId="0" borderId="11" xfId="8" applyFont="1" applyBorder="1" applyAlignment="1">
      <alignment horizontal="center" vertical="center" wrapText="1"/>
    </xf>
    <xf numFmtId="0" fontId="36" fillId="0" borderId="12" xfId="8" applyFont="1" applyBorder="1" applyAlignment="1">
      <alignment horizontal="center" vertical="center" wrapText="1"/>
    </xf>
    <xf numFmtId="0" fontId="27" fillId="0" borderId="2" xfId="8" applyFont="1" applyBorder="1" applyAlignment="1">
      <alignment horizontal="center" vertical="center" wrapText="1"/>
    </xf>
    <xf numFmtId="0" fontId="27" fillId="0" borderId="3" xfId="8" applyFont="1" applyBorder="1" applyAlignment="1">
      <alignment horizontal="center" vertical="center" wrapText="1"/>
    </xf>
    <xf numFmtId="0" fontId="27" fillId="0" borderId="4" xfId="8" applyFont="1" applyBorder="1" applyAlignment="1">
      <alignment horizontal="center" vertical="center" wrapText="1"/>
    </xf>
    <xf numFmtId="0" fontId="10" fillId="0" borderId="10" xfId="8" applyFont="1" applyBorder="1" applyAlignment="1">
      <alignment horizontal="left" vertical="center" wrapText="1"/>
    </xf>
    <xf numFmtId="0" fontId="10" fillId="0" borderId="11" xfId="8" applyFont="1" applyBorder="1" applyAlignment="1">
      <alignment horizontal="left" vertical="center" wrapText="1"/>
    </xf>
    <xf numFmtId="0" fontId="10" fillId="0" borderId="12" xfId="8" applyFont="1" applyBorder="1" applyAlignment="1">
      <alignment horizontal="left" vertical="center" wrapText="1"/>
    </xf>
    <xf numFmtId="0" fontId="15" fillId="2" borderId="1" xfId="0" applyFont="1" applyFill="1" applyBorder="1" applyAlignment="1">
      <alignment vertical="center" wrapText="1"/>
    </xf>
    <xf numFmtId="0" fontId="15" fillId="2" borderId="1" xfId="0" applyFont="1" applyFill="1" applyBorder="1" applyAlignment="1">
      <alignment horizontal="left" vertical="center" shrinkToFit="1"/>
    </xf>
    <xf numFmtId="0" fontId="16" fillId="2" borderId="1" xfId="0" applyFont="1" applyFill="1" applyBorder="1" applyAlignment="1">
      <alignment horizontal="left" vertical="center"/>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2" xfId="0" applyFont="1" applyFill="1" applyBorder="1" applyAlignment="1">
      <alignment vertical="center" wrapText="1"/>
    </xf>
    <xf numFmtId="0" fontId="15" fillId="2" borderId="3" xfId="0" applyFont="1" applyFill="1" applyBorder="1" applyAlignment="1">
      <alignment vertical="center" wrapText="1"/>
    </xf>
    <xf numFmtId="0" fontId="15" fillId="2" borderId="4" xfId="0" applyFont="1" applyFill="1" applyBorder="1" applyAlignment="1">
      <alignment vertical="center" wrapText="1"/>
    </xf>
    <xf numFmtId="0" fontId="15" fillId="2" borderId="5" xfId="0" applyFont="1" applyFill="1" applyBorder="1" applyAlignment="1">
      <alignment vertical="center" wrapText="1"/>
    </xf>
    <xf numFmtId="0" fontId="15" fillId="2" borderId="0" xfId="0" applyFont="1" applyFill="1" applyAlignment="1">
      <alignment vertical="center" wrapText="1"/>
    </xf>
    <xf numFmtId="0" fontId="15" fillId="2" borderId="6" xfId="0" applyFont="1" applyFill="1" applyBorder="1" applyAlignment="1">
      <alignment vertical="center" wrapText="1"/>
    </xf>
    <xf numFmtId="0" fontId="15" fillId="2" borderId="7" xfId="0" applyFont="1" applyFill="1" applyBorder="1" applyAlignment="1">
      <alignment vertical="center" wrapText="1"/>
    </xf>
    <xf numFmtId="0" fontId="15" fillId="2" borderId="8" xfId="0" applyFont="1" applyFill="1" applyBorder="1" applyAlignment="1">
      <alignment vertical="center" wrapText="1"/>
    </xf>
    <xf numFmtId="0" fontId="15" fillId="2" borderId="9" xfId="0" applyFont="1" applyFill="1" applyBorder="1" applyAlignment="1">
      <alignment vertical="center" wrapText="1"/>
    </xf>
    <xf numFmtId="0" fontId="15" fillId="2" borderId="1" xfId="0" applyFont="1" applyFill="1" applyBorder="1" applyAlignment="1">
      <alignment vertical="center" wrapText="1" shrinkToFit="1"/>
    </xf>
    <xf numFmtId="0" fontId="15" fillId="2" borderId="1" xfId="0" applyFont="1" applyFill="1" applyBorder="1" applyAlignment="1">
      <alignment horizontal="left" vertical="center"/>
    </xf>
    <xf numFmtId="0" fontId="16" fillId="2" borderId="16" xfId="0" applyFont="1" applyFill="1" applyBorder="1">
      <alignment vertical="center"/>
    </xf>
    <xf numFmtId="0" fontId="15" fillId="2" borderId="19" xfId="0" applyFont="1" applyFill="1" applyBorder="1" applyAlignment="1">
      <alignment horizontal="center" vertical="center"/>
    </xf>
    <xf numFmtId="0" fontId="16" fillId="2" borderId="19" xfId="0" applyFont="1" applyFill="1" applyBorder="1" applyAlignment="1">
      <alignment horizontal="center" vertical="center"/>
    </xf>
    <xf numFmtId="0" fontId="16" fillId="2" borderId="1" xfId="0" applyFont="1" applyFill="1" applyBorder="1">
      <alignment vertical="center"/>
    </xf>
    <xf numFmtId="0" fontId="15" fillId="2" borderId="17" xfId="0" applyFont="1" applyFill="1" applyBorder="1" applyAlignment="1">
      <alignment horizontal="center" vertical="center" wrapText="1"/>
    </xf>
    <xf numFmtId="0" fontId="16" fillId="2" borderId="3" xfId="0" applyFont="1" applyFill="1" applyBorder="1" applyAlignment="1">
      <alignment horizontal="center" vertical="center"/>
    </xf>
    <xf numFmtId="0" fontId="16" fillId="2" borderId="4" xfId="0" applyFont="1" applyFill="1" applyBorder="1" applyAlignment="1">
      <alignment horizontal="center" vertical="center"/>
    </xf>
    <xf numFmtId="0" fontId="16" fillId="2" borderId="18" xfId="0" applyFont="1" applyFill="1" applyBorder="1" applyAlignment="1">
      <alignment horizontal="center" vertical="center"/>
    </xf>
    <xf numFmtId="0" fontId="16" fillId="2" borderId="8" xfId="0" applyFont="1" applyFill="1" applyBorder="1" applyAlignment="1">
      <alignment horizontal="center" vertical="center"/>
    </xf>
    <xf numFmtId="0" fontId="16" fillId="2" borderId="9" xfId="0" applyFont="1" applyFill="1" applyBorder="1" applyAlignment="1">
      <alignment horizontal="center" vertical="center"/>
    </xf>
    <xf numFmtId="0" fontId="15" fillId="2" borderId="2" xfId="0" applyFont="1" applyFill="1" applyBorder="1" applyAlignment="1">
      <alignment horizontal="left" vertical="center"/>
    </xf>
    <xf numFmtId="0" fontId="16" fillId="2" borderId="3" xfId="0" applyFont="1" applyFill="1" applyBorder="1">
      <alignment vertical="center"/>
    </xf>
    <xf numFmtId="0" fontId="16" fillId="2" borderId="4" xfId="0" applyFont="1" applyFill="1" applyBorder="1">
      <alignment vertical="center"/>
    </xf>
    <xf numFmtId="0" fontId="16" fillId="2" borderId="7" xfId="0" applyFont="1" applyFill="1" applyBorder="1">
      <alignment vertical="center"/>
    </xf>
    <xf numFmtId="0" fontId="16" fillId="2" borderId="8" xfId="0" applyFont="1" applyFill="1" applyBorder="1">
      <alignment vertical="center"/>
    </xf>
    <xf numFmtId="0" fontId="16" fillId="2" borderId="9" xfId="0" applyFont="1" applyFill="1" applyBorder="1">
      <alignment vertical="center"/>
    </xf>
    <xf numFmtId="0" fontId="15" fillId="2" borderId="17" xfId="0" applyFont="1" applyFill="1" applyBorder="1" applyAlignment="1">
      <alignment horizontal="center" vertical="center"/>
    </xf>
    <xf numFmtId="0" fontId="15" fillId="2" borderId="18" xfId="0" applyFont="1" applyFill="1" applyBorder="1" applyAlignment="1">
      <alignment horizontal="center" vertical="center"/>
    </xf>
    <xf numFmtId="0" fontId="16" fillId="2" borderId="3"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16" fillId="2" borderId="18"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16" fillId="2" borderId="9" xfId="0" applyFont="1" applyFill="1" applyBorder="1" applyAlignment="1">
      <alignment horizontal="center" vertical="center" wrapText="1"/>
    </xf>
    <xf numFmtId="0" fontId="15" fillId="2" borderId="1" xfId="0" applyFont="1" applyFill="1" applyBorder="1">
      <alignment vertical="center"/>
    </xf>
    <xf numFmtId="0" fontId="16" fillId="2" borderId="1" xfId="0" applyFont="1" applyFill="1" applyBorder="1" applyAlignment="1">
      <alignment horizontal="center" vertical="center" wrapText="1"/>
    </xf>
    <xf numFmtId="0" fontId="16" fillId="2" borderId="1" xfId="0" applyFont="1" applyFill="1" applyBorder="1" applyAlignment="1">
      <alignment vertical="center" wrapText="1" shrinkToFit="1"/>
    </xf>
    <xf numFmtId="38" fontId="15" fillId="2" borderId="1" xfId="2" applyFont="1" applyFill="1" applyBorder="1" applyAlignment="1">
      <alignment horizontal="right" vertical="center" shrinkToFit="1"/>
    </xf>
    <xf numFmtId="0" fontId="11" fillId="2" borderId="3" xfId="0" applyFont="1" applyFill="1" applyBorder="1" applyAlignment="1">
      <alignment horizontal="left" vertical="top" wrapText="1"/>
    </xf>
    <xf numFmtId="0" fontId="16" fillId="2" borderId="3" xfId="0" applyFont="1" applyFill="1" applyBorder="1" applyAlignment="1">
      <alignment vertical="center" wrapText="1"/>
    </xf>
    <xf numFmtId="0" fontId="16" fillId="2" borderId="0" xfId="0" applyFont="1" applyFill="1" applyAlignment="1">
      <alignment vertical="center" wrapText="1"/>
    </xf>
    <xf numFmtId="0" fontId="11" fillId="2" borderId="0" xfId="0" applyFont="1" applyFill="1" applyAlignment="1">
      <alignment vertical="top" wrapText="1"/>
    </xf>
    <xf numFmtId="0" fontId="16" fillId="2" borderId="0" xfId="0" applyFont="1" applyFill="1" applyAlignment="1">
      <alignment vertical="top" wrapText="1"/>
    </xf>
    <xf numFmtId="0" fontId="11" fillId="2" borderId="0" xfId="0" applyFont="1" applyFill="1" applyAlignment="1">
      <alignment horizontal="left" vertical="top" wrapText="1"/>
    </xf>
    <xf numFmtId="0" fontId="15" fillId="2" borderId="10" xfId="0" applyFont="1" applyFill="1" applyBorder="1" applyAlignment="1">
      <alignment vertical="center" shrinkToFit="1"/>
    </xf>
    <xf numFmtId="0" fontId="15" fillId="2" borderId="15" xfId="0" applyFont="1" applyFill="1" applyBorder="1" applyAlignment="1">
      <alignment vertical="center" shrinkToFit="1"/>
    </xf>
    <xf numFmtId="0" fontId="15" fillId="2" borderId="13" xfId="0" applyFont="1" applyFill="1" applyBorder="1" applyAlignment="1">
      <alignment vertical="center" shrinkToFit="1"/>
    </xf>
    <xf numFmtId="0" fontId="15" fillId="2" borderId="1" xfId="0" applyFont="1" applyFill="1" applyBorder="1" applyAlignment="1">
      <alignment vertical="center" textRotation="255" shrinkToFit="1"/>
    </xf>
    <xf numFmtId="0" fontId="15" fillId="2" borderId="2" xfId="0" applyFont="1" applyFill="1" applyBorder="1" applyAlignment="1">
      <alignment vertical="center" shrinkToFit="1"/>
    </xf>
    <xf numFmtId="0" fontId="14" fillId="2" borderId="11" xfId="0" applyFont="1" applyFill="1" applyBorder="1" applyAlignment="1">
      <alignment vertical="center" shrinkToFit="1"/>
    </xf>
    <xf numFmtId="0" fontId="14" fillId="2" borderId="12" xfId="0" applyFont="1" applyFill="1" applyBorder="1" applyAlignment="1">
      <alignment vertical="center" shrinkToFit="1"/>
    </xf>
    <xf numFmtId="0" fontId="15" fillId="2" borderId="14" xfId="0" applyFont="1" applyFill="1" applyBorder="1" applyAlignment="1">
      <alignment vertical="center" shrinkToFit="1"/>
    </xf>
    <xf numFmtId="0" fontId="15" fillId="2" borderId="1" xfId="0" applyFont="1" applyFill="1" applyBorder="1" applyAlignment="1">
      <alignment vertical="center" shrinkToFit="1"/>
    </xf>
    <xf numFmtId="0" fontId="15" fillId="2" borderId="5" xfId="0" applyFont="1" applyFill="1" applyBorder="1">
      <alignment vertical="center"/>
    </xf>
    <xf numFmtId="0" fontId="15" fillId="2" borderId="0" xfId="0" applyFont="1" applyFill="1">
      <alignment vertical="center"/>
    </xf>
    <xf numFmtId="0" fontId="15" fillId="2" borderId="6" xfId="0" applyFont="1" applyFill="1" applyBorder="1">
      <alignment vertical="center"/>
    </xf>
    <xf numFmtId="0" fontId="15" fillId="2" borderId="7" xfId="0" applyFont="1" applyFill="1" applyBorder="1">
      <alignment vertical="center"/>
    </xf>
    <xf numFmtId="0" fontId="15" fillId="2" borderId="8" xfId="0" applyFont="1" applyFill="1" applyBorder="1">
      <alignment vertical="center"/>
    </xf>
    <xf numFmtId="0" fontId="15" fillId="2" borderId="9" xfId="0" applyFont="1" applyFill="1" applyBorder="1">
      <alignment vertical="center"/>
    </xf>
    <xf numFmtId="0" fontId="16" fillId="2" borderId="11" xfId="0" applyFont="1" applyFill="1" applyBorder="1">
      <alignment vertical="center"/>
    </xf>
    <xf numFmtId="0" fontId="16" fillId="2" borderId="12" xfId="0" applyFont="1" applyFill="1" applyBorder="1">
      <alignment vertical="center"/>
    </xf>
    <xf numFmtId="0" fontId="15" fillId="2" borderId="2" xfId="0" applyFont="1" applyFill="1" applyBorder="1" applyAlignment="1">
      <alignment horizontal="center" vertical="center" shrinkToFit="1"/>
    </xf>
    <xf numFmtId="0" fontId="15" fillId="2" borderId="3" xfId="0" applyFont="1" applyFill="1" applyBorder="1" applyAlignment="1">
      <alignment horizontal="center" vertical="center" shrinkToFit="1"/>
    </xf>
    <xf numFmtId="0" fontId="15" fillId="2" borderId="4" xfId="0" applyFont="1" applyFill="1" applyBorder="1" applyAlignment="1">
      <alignment horizontal="center" vertical="center" shrinkToFit="1"/>
    </xf>
    <xf numFmtId="0" fontId="15" fillId="0" borderId="2" xfId="0" applyFont="1" applyBorder="1" applyAlignment="1">
      <alignment horizontal="center" vertical="center" shrinkToFit="1"/>
    </xf>
    <xf numFmtId="0" fontId="15" fillId="0" borderId="3" xfId="0" applyFont="1" applyBorder="1" applyAlignment="1">
      <alignment horizontal="center" vertical="center" shrinkToFit="1"/>
    </xf>
    <xf numFmtId="0" fontId="15" fillId="0" borderId="4" xfId="0" applyFont="1" applyBorder="1" applyAlignment="1">
      <alignment horizontal="center" vertical="center" shrinkToFit="1"/>
    </xf>
    <xf numFmtId="0" fontId="15" fillId="2" borderId="7" xfId="0" applyFont="1" applyFill="1" applyBorder="1" applyAlignment="1">
      <alignment horizontal="center" vertical="center" shrinkToFit="1"/>
    </xf>
    <xf numFmtId="0" fontId="15" fillId="2" borderId="8" xfId="0" applyFont="1" applyFill="1" applyBorder="1" applyAlignment="1">
      <alignment horizontal="center" vertical="center" shrinkToFit="1"/>
    </xf>
    <xf numFmtId="0" fontId="15" fillId="2" borderId="9" xfId="0" applyFont="1" applyFill="1" applyBorder="1" applyAlignment="1">
      <alignment horizontal="center" vertical="center" shrinkToFit="1"/>
    </xf>
    <xf numFmtId="0" fontId="5" fillId="2" borderId="0" xfId="0" applyFont="1" applyFill="1" applyAlignment="1">
      <alignment horizontal="right" vertical="center" shrinkToFit="1"/>
    </xf>
    <xf numFmtId="0" fontId="16" fillId="2" borderId="3" xfId="0" applyFont="1" applyFill="1" applyBorder="1" applyAlignment="1">
      <alignment horizontal="center" vertical="center" wrapText="1" shrinkToFit="1"/>
    </xf>
    <xf numFmtId="0" fontId="16" fillId="2" borderId="4" xfId="0" applyFont="1" applyFill="1" applyBorder="1" applyAlignment="1">
      <alignment horizontal="center" vertical="center" wrapText="1" shrinkToFit="1"/>
    </xf>
    <xf numFmtId="0" fontId="16" fillId="2" borderId="7" xfId="0" applyFont="1" applyFill="1" applyBorder="1" applyAlignment="1">
      <alignment horizontal="center" vertical="center" wrapText="1" shrinkToFit="1"/>
    </xf>
    <xf numFmtId="0" fontId="16" fillId="2" borderId="8" xfId="0" applyFont="1" applyFill="1" applyBorder="1" applyAlignment="1">
      <alignment horizontal="center" vertical="center" wrapText="1" shrinkToFit="1"/>
    </xf>
    <xf numFmtId="0" fontId="16" fillId="2" borderId="9" xfId="0" applyFont="1" applyFill="1" applyBorder="1" applyAlignment="1">
      <alignment horizontal="center" vertical="center" wrapText="1" shrinkToFit="1"/>
    </xf>
    <xf numFmtId="0" fontId="16" fillId="2" borderId="2" xfId="0" applyFont="1" applyFill="1" applyBorder="1" applyAlignment="1">
      <alignment horizontal="center" vertical="center" shrinkToFit="1"/>
    </xf>
    <xf numFmtId="0" fontId="16" fillId="2" borderId="3" xfId="0" applyFont="1" applyFill="1" applyBorder="1" applyAlignment="1">
      <alignment horizontal="center" vertical="center" shrinkToFit="1"/>
    </xf>
    <xf numFmtId="0" fontId="15" fillId="2" borderId="3" xfId="0" applyFont="1" applyFill="1" applyBorder="1" applyAlignment="1">
      <alignment horizontal="left" vertical="center" shrinkToFit="1"/>
    </xf>
    <xf numFmtId="0" fontId="15" fillId="2" borderId="4" xfId="0" applyFont="1" applyFill="1" applyBorder="1" applyAlignment="1">
      <alignment horizontal="left" vertical="center" shrinkToFit="1"/>
    </xf>
    <xf numFmtId="0" fontId="16" fillId="2" borderId="7" xfId="0" applyFont="1" applyFill="1" applyBorder="1" applyAlignment="1">
      <alignment horizontal="center" vertical="center" shrinkToFit="1"/>
    </xf>
    <xf numFmtId="0" fontId="16" fillId="2" borderId="8" xfId="0" applyFont="1" applyFill="1" applyBorder="1" applyAlignment="1">
      <alignment horizontal="center" vertical="center" shrinkToFit="1"/>
    </xf>
    <xf numFmtId="0" fontId="15" fillId="2" borderId="8" xfId="0" applyFont="1" applyFill="1" applyBorder="1" applyAlignment="1">
      <alignment horizontal="left" vertical="center" shrinkToFit="1"/>
    </xf>
    <xf numFmtId="0" fontId="15" fillId="2" borderId="9" xfId="0" applyFont="1" applyFill="1" applyBorder="1" applyAlignment="1">
      <alignment horizontal="left" vertical="center" shrinkToFit="1"/>
    </xf>
    <xf numFmtId="181" fontId="15" fillId="2" borderId="15" xfId="0" applyNumberFormat="1" applyFont="1" applyFill="1" applyBorder="1" applyAlignment="1">
      <alignment horizontal="center" vertical="center"/>
    </xf>
    <xf numFmtId="181" fontId="15" fillId="2" borderId="5" xfId="0" applyNumberFormat="1" applyFont="1" applyFill="1" applyBorder="1" applyAlignment="1">
      <alignment horizontal="center" vertical="center"/>
    </xf>
    <xf numFmtId="181" fontId="15" fillId="2" borderId="6" xfId="0" applyNumberFormat="1" applyFont="1" applyFill="1" applyBorder="1" applyAlignment="1">
      <alignment horizontal="center" vertical="center"/>
    </xf>
    <xf numFmtId="181" fontId="15" fillId="2" borderId="15" xfId="0" applyNumberFormat="1" applyFont="1" applyFill="1" applyBorder="1" applyAlignment="1">
      <alignment horizontal="right" vertical="center"/>
    </xf>
    <xf numFmtId="181" fontId="15" fillId="2" borderId="5" xfId="0" applyNumberFormat="1" applyFont="1" applyFill="1" applyBorder="1" applyAlignment="1">
      <alignment horizontal="right" vertical="center"/>
    </xf>
    <xf numFmtId="0" fontId="15" fillId="2" borderId="15" xfId="0" applyFont="1" applyFill="1" applyBorder="1" applyAlignment="1">
      <alignment horizontal="center" vertical="center"/>
    </xf>
    <xf numFmtId="0" fontId="15" fillId="2" borderId="5" xfId="0" applyFont="1" applyFill="1" applyBorder="1" applyAlignment="1">
      <alignment horizontal="center" vertical="center"/>
    </xf>
    <xf numFmtId="0" fontId="15" fillId="2" borderId="6" xfId="0" applyFont="1" applyFill="1" applyBorder="1" applyAlignment="1">
      <alignment horizontal="center" vertical="center" shrinkToFit="1"/>
    </xf>
    <xf numFmtId="0" fontId="15" fillId="2" borderId="15" xfId="0" applyFont="1" applyFill="1" applyBorder="1" applyAlignment="1">
      <alignment horizontal="center" vertical="center" shrinkToFit="1"/>
    </xf>
    <xf numFmtId="0" fontId="15" fillId="2" borderId="5" xfId="0" applyFont="1" applyFill="1" applyBorder="1" applyAlignment="1">
      <alignment horizontal="center" vertical="center" shrinkToFit="1"/>
    </xf>
    <xf numFmtId="38" fontId="15" fillId="2" borderId="10" xfId="2" applyFont="1" applyFill="1" applyBorder="1" applyAlignment="1">
      <alignment vertical="center" shrinkToFit="1"/>
    </xf>
    <xf numFmtId="38" fontId="16" fillId="2" borderId="11" xfId="2" applyFont="1" applyFill="1" applyBorder="1" applyAlignment="1">
      <alignment vertical="center" shrinkToFit="1"/>
    </xf>
    <xf numFmtId="0" fontId="15" fillId="2" borderId="1" xfId="0" applyFont="1" applyFill="1" applyBorder="1" applyAlignment="1">
      <alignment horizontal="left" vertical="top" wrapText="1" shrinkToFit="1"/>
    </xf>
    <xf numFmtId="0" fontId="15" fillId="2" borderId="1" xfId="0" applyFont="1" applyFill="1" applyBorder="1" applyAlignment="1">
      <alignment horizontal="left" vertical="top" shrinkToFit="1"/>
    </xf>
    <xf numFmtId="0" fontId="15" fillId="2" borderId="10" xfId="0" applyFont="1" applyFill="1" applyBorder="1" applyAlignment="1">
      <alignment horizontal="right" vertical="center"/>
    </xf>
    <xf numFmtId="0" fontId="15" fillId="2" borderId="10" xfId="0" applyFont="1" applyFill="1" applyBorder="1" applyAlignment="1">
      <alignment horizontal="center" vertical="center" wrapText="1"/>
    </xf>
    <xf numFmtId="0" fontId="15" fillId="2" borderId="12" xfId="0" applyFont="1" applyFill="1" applyBorder="1" applyAlignment="1">
      <alignment horizontal="center" vertical="center" wrapText="1"/>
    </xf>
  </cellXfs>
  <cellStyles count="19">
    <cellStyle name="パーセント" xfId="1" builtinId="5"/>
    <cellStyle name="パーセント 2 2" xfId="5" xr:uid="{5813A3A7-2D95-4BEE-82C3-B22274C54638}"/>
    <cellStyle name="桁区切り" xfId="2" builtinId="6"/>
    <cellStyle name="桁区切り 2" xfId="4" xr:uid="{02E0B0AA-2E2C-4AA9-ACD1-5D926376D232}"/>
    <cellStyle name="桁区切り 3" xfId="7" xr:uid="{C4BBD5E9-97CB-48E7-990E-65E252A0BD5A}"/>
    <cellStyle name="桁区切り 4" xfId="16" xr:uid="{39384227-EB9E-41D6-BEAC-F812518F2B47}"/>
    <cellStyle name="桁区切り 5" xfId="18" xr:uid="{78F5A350-17C2-4E66-AF52-DBD96A670348}"/>
    <cellStyle name="標準" xfId="0" builtinId="0"/>
    <cellStyle name="標準 2" xfId="3" xr:uid="{2AB2F0AF-881C-4F92-BC94-27D3EEDD0583}"/>
    <cellStyle name="標準 2 2" xfId="9" xr:uid="{55B972ED-A68A-4F0C-9AD4-6120F7EC6687}"/>
    <cellStyle name="標準 2 3" xfId="10" xr:uid="{8A444A86-8051-44FA-80B9-A66DF525D929}"/>
    <cellStyle name="標準 2 4" xfId="8" xr:uid="{62EF9EBF-A6BE-493A-9C82-1F6CB0EFB97C}"/>
    <cellStyle name="標準 2 5" xfId="14" xr:uid="{F153DE23-C1E9-4E79-879F-700D854A5492}"/>
    <cellStyle name="標準 3" xfId="11" xr:uid="{309FEDF5-8EE6-42F3-98B0-E8E68149CDE4}"/>
    <cellStyle name="標準 4" xfId="6" xr:uid="{23930E9B-4D05-408C-AE0A-58BBEDDA5156}"/>
    <cellStyle name="標準 5" xfId="15" xr:uid="{30677333-6230-4B8E-B363-9AFAB9D08F69}"/>
    <cellStyle name="標準 6" xfId="12" xr:uid="{CEB8B9A3-E9D7-4A0C-B09B-FF582363F690}"/>
    <cellStyle name="標準 7" xfId="17" xr:uid="{447DD4B5-F4EC-4142-B387-6DB377BF509C}"/>
    <cellStyle name="標準 8" xfId="13" xr:uid="{A5002B90-99C6-4C09-A0FD-76F2217623CB}"/>
  </cellStyles>
  <dxfs count="2">
    <dxf>
      <font>
        <color rgb="FFFF0000"/>
      </font>
      <fill>
        <patternFill patternType="solid">
          <bgColor theme="7" tint="0.39994506668294322"/>
        </patternFill>
      </fill>
    </dxf>
    <dxf>
      <font>
        <color rgb="FFFF0000"/>
      </font>
      <fill>
        <patternFill patternType="solid">
          <bgColor theme="7"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161925</xdr:colOff>
          <xdr:row>9</xdr:row>
          <xdr:rowOff>9525</xdr:rowOff>
        </xdr:from>
        <xdr:to>
          <xdr:col>18</xdr:col>
          <xdr:colOff>57150</xdr:colOff>
          <xdr:row>11</xdr:row>
          <xdr:rowOff>9525</xdr:rowOff>
        </xdr:to>
        <xdr:sp macro="" textlink="">
          <xdr:nvSpPr>
            <xdr:cNvPr id="19457" name="Check Box 1" hidden="1">
              <a:extLst>
                <a:ext uri="{63B3BB69-23CF-44E3-9099-C40C66FF867C}">
                  <a14:compatExt spid="_x0000_s19457"/>
                </a:ext>
                <a:ext uri="{FF2B5EF4-FFF2-40B4-BE49-F238E27FC236}">
                  <a16:creationId xmlns:a16="http://schemas.microsoft.com/office/drawing/2014/main" id="{00000000-0008-0000-0000-00000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152400</xdr:colOff>
          <xdr:row>12</xdr:row>
          <xdr:rowOff>9525</xdr:rowOff>
        </xdr:from>
        <xdr:to>
          <xdr:col>18</xdr:col>
          <xdr:colOff>57150</xdr:colOff>
          <xdr:row>14</xdr:row>
          <xdr:rowOff>9525</xdr:rowOff>
        </xdr:to>
        <xdr:sp macro="" textlink="">
          <xdr:nvSpPr>
            <xdr:cNvPr id="19458" name="Check Box 2" hidden="1">
              <a:extLst>
                <a:ext uri="{63B3BB69-23CF-44E3-9099-C40C66FF867C}">
                  <a14:compatExt spid="_x0000_s19458"/>
                </a:ext>
                <a:ext uri="{FF2B5EF4-FFF2-40B4-BE49-F238E27FC236}">
                  <a16:creationId xmlns:a16="http://schemas.microsoft.com/office/drawing/2014/main" id="{00000000-0008-0000-0000-00000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161925</xdr:colOff>
          <xdr:row>11</xdr:row>
          <xdr:rowOff>9525</xdr:rowOff>
        </xdr:from>
        <xdr:to>
          <xdr:col>18</xdr:col>
          <xdr:colOff>38100</xdr:colOff>
          <xdr:row>13</xdr:row>
          <xdr:rowOff>9525</xdr:rowOff>
        </xdr:to>
        <xdr:sp macro="" textlink="">
          <xdr:nvSpPr>
            <xdr:cNvPr id="44033" name="Check Box 1" hidden="1">
              <a:extLst>
                <a:ext uri="{63B3BB69-23CF-44E3-9099-C40C66FF867C}">
                  <a14:compatExt spid="_x0000_s44033"/>
                </a:ext>
                <a:ext uri="{FF2B5EF4-FFF2-40B4-BE49-F238E27FC236}">
                  <a16:creationId xmlns:a16="http://schemas.microsoft.com/office/drawing/2014/main" id="{00000000-0008-0000-0100-00000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152400</xdr:colOff>
          <xdr:row>14</xdr:row>
          <xdr:rowOff>9525</xdr:rowOff>
        </xdr:from>
        <xdr:to>
          <xdr:col>18</xdr:col>
          <xdr:colOff>38100</xdr:colOff>
          <xdr:row>16</xdr:row>
          <xdr:rowOff>9525</xdr:rowOff>
        </xdr:to>
        <xdr:sp macro="" textlink="">
          <xdr:nvSpPr>
            <xdr:cNvPr id="44034" name="Check Box 2" hidden="1">
              <a:extLst>
                <a:ext uri="{63B3BB69-23CF-44E3-9099-C40C66FF867C}">
                  <a14:compatExt spid="_x0000_s44034"/>
                </a:ext>
                <a:ext uri="{FF2B5EF4-FFF2-40B4-BE49-F238E27FC236}">
                  <a16:creationId xmlns:a16="http://schemas.microsoft.com/office/drawing/2014/main" id="{00000000-0008-0000-0100-00000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161925</xdr:colOff>
          <xdr:row>11</xdr:row>
          <xdr:rowOff>9525</xdr:rowOff>
        </xdr:from>
        <xdr:to>
          <xdr:col>18</xdr:col>
          <xdr:colOff>38100</xdr:colOff>
          <xdr:row>13</xdr:row>
          <xdr:rowOff>9525</xdr:rowOff>
        </xdr:to>
        <xdr:sp macro="" textlink="">
          <xdr:nvSpPr>
            <xdr:cNvPr id="57345" name="Check Box 1" hidden="1">
              <a:extLst>
                <a:ext uri="{63B3BB69-23CF-44E3-9099-C40C66FF867C}">
                  <a14:compatExt spid="_x0000_s57345"/>
                </a:ext>
                <a:ext uri="{FF2B5EF4-FFF2-40B4-BE49-F238E27FC236}">
                  <a16:creationId xmlns:a16="http://schemas.microsoft.com/office/drawing/2014/main" id="{00000000-0008-0000-0500-000001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152400</xdr:colOff>
          <xdr:row>14</xdr:row>
          <xdr:rowOff>9525</xdr:rowOff>
        </xdr:from>
        <xdr:to>
          <xdr:col>18</xdr:col>
          <xdr:colOff>38100</xdr:colOff>
          <xdr:row>16</xdr:row>
          <xdr:rowOff>9525</xdr:rowOff>
        </xdr:to>
        <xdr:sp macro="" textlink="">
          <xdr:nvSpPr>
            <xdr:cNvPr id="57346" name="Check Box 2" hidden="1">
              <a:extLst>
                <a:ext uri="{63B3BB69-23CF-44E3-9099-C40C66FF867C}">
                  <a14:compatExt spid="_x0000_s57346"/>
                </a:ext>
                <a:ext uri="{FF2B5EF4-FFF2-40B4-BE49-F238E27FC236}">
                  <a16:creationId xmlns:a16="http://schemas.microsoft.com/office/drawing/2014/main" id="{00000000-0008-0000-0500-000002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trlProp" Target="../ctrlProps/ctrlProp4.xml"/><Relationship Id="rId4" Type="http://schemas.openxmlformats.org/officeDocument/2006/relationships/ctrlProp" Target="../ctrlProps/ctrlProp3.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6.bin"/><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0B3F8-F838-4AD3-BE5B-976B95342E03}">
  <dimension ref="A1:BE86"/>
  <sheetViews>
    <sheetView tabSelected="1" view="pageBreakPreview" zoomScaleNormal="175" zoomScaleSheetLayoutView="100" workbookViewId="0">
      <selection activeCell="AJ51" sqref="AJ51:AM51"/>
    </sheetView>
  </sheetViews>
  <sheetFormatPr defaultColWidth="3.7109375" defaultRowHeight="15.4" customHeight="1"/>
  <cols>
    <col min="1" max="1" width="3.7109375" style="2"/>
    <col min="2" max="2" width="5.7109375" style="2" customWidth="1"/>
    <col min="3" max="6" width="3.7109375" style="2"/>
    <col min="7" max="7" width="4.85546875" style="2" customWidth="1"/>
    <col min="8" max="16384" width="3.7109375" style="2"/>
  </cols>
  <sheetData>
    <row r="1" spans="1:40" ht="15.4" customHeight="1">
      <c r="A1" s="2" t="s">
        <v>331</v>
      </c>
    </row>
    <row r="2" spans="1:40" ht="15.4" customHeight="1">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1"/>
    </row>
    <row r="3" spans="1:40" ht="15.4" customHeight="1">
      <c r="B3" s="12"/>
      <c r="AN3" s="13"/>
    </row>
    <row r="4" spans="1:40" ht="15.4" customHeight="1">
      <c r="B4" s="12"/>
      <c r="AN4" s="13"/>
    </row>
    <row r="5" spans="1:40" ht="15.4" customHeight="1">
      <c r="B5" s="12"/>
      <c r="AN5" s="13"/>
    </row>
    <row r="6" spans="1:40" ht="15.4" customHeight="1">
      <c r="B6" s="12"/>
      <c r="AN6" s="13"/>
    </row>
    <row r="7" spans="1:40" ht="15.4" customHeight="1">
      <c r="B7" s="345" t="s">
        <v>1</v>
      </c>
      <c r="C7" s="346"/>
      <c r="D7" s="346"/>
      <c r="E7" s="346"/>
      <c r="F7" s="346"/>
      <c r="G7" s="346"/>
      <c r="H7" s="346"/>
      <c r="I7" s="346"/>
      <c r="J7" s="346"/>
      <c r="K7" s="346"/>
      <c r="L7" s="346"/>
      <c r="M7" s="346"/>
      <c r="N7" s="346"/>
      <c r="O7" s="346"/>
      <c r="P7" s="346"/>
      <c r="Q7" s="346"/>
      <c r="R7" s="346"/>
      <c r="S7" s="346"/>
      <c r="T7" s="346"/>
      <c r="U7" s="346"/>
      <c r="V7" s="346"/>
      <c r="W7" s="346"/>
      <c r="X7" s="346"/>
      <c r="Y7" s="346"/>
      <c r="Z7" s="346"/>
      <c r="AA7" s="346"/>
      <c r="AB7" s="346"/>
      <c r="AC7" s="346"/>
      <c r="AD7" s="346"/>
      <c r="AE7" s="346"/>
      <c r="AF7" s="346"/>
      <c r="AG7" s="346"/>
      <c r="AH7" s="346"/>
      <c r="AI7" s="346"/>
      <c r="AJ7" s="346"/>
      <c r="AK7" s="346"/>
      <c r="AL7" s="346"/>
      <c r="AM7" s="346"/>
      <c r="AN7" s="347"/>
    </row>
    <row r="8" spans="1:40" ht="15.4" customHeight="1">
      <c r="B8" s="345"/>
      <c r="C8" s="346"/>
      <c r="D8" s="346"/>
      <c r="E8" s="346"/>
      <c r="F8" s="346"/>
      <c r="G8" s="346"/>
      <c r="H8" s="346"/>
      <c r="I8" s="346"/>
      <c r="J8" s="346"/>
      <c r="K8" s="346"/>
      <c r="L8" s="346"/>
      <c r="M8" s="346"/>
      <c r="N8" s="346"/>
      <c r="O8" s="346"/>
      <c r="P8" s="346"/>
      <c r="Q8" s="346"/>
      <c r="R8" s="346"/>
      <c r="S8" s="346"/>
      <c r="T8" s="346"/>
      <c r="U8" s="346"/>
      <c r="V8" s="346"/>
      <c r="W8" s="346"/>
      <c r="X8" s="346"/>
      <c r="Y8" s="346"/>
      <c r="Z8" s="346"/>
      <c r="AA8" s="346"/>
      <c r="AB8" s="346"/>
      <c r="AC8" s="346"/>
      <c r="AD8" s="346"/>
      <c r="AE8" s="346"/>
      <c r="AF8" s="346"/>
      <c r="AG8" s="346"/>
      <c r="AH8" s="346"/>
      <c r="AI8" s="346"/>
      <c r="AJ8" s="346"/>
      <c r="AK8" s="346"/>
      <c r="AL8" s="346"/>
      <c r="AM8" s="346"/>
      <c r="AN8" s="347"/>
    </row>
    <row r="9" spans="1:40" ht="15.4" customHeight="1">
      <c r="B9" s="12"/>
      <c r="AN9" s="13"/>
    </row>
    <row r="10" spans="1:40" ht="15.4" customHeight="1">
      <c r="B10" s="12"/>
      <c r="S10" s="348" t="s">
        <v>2</v>
      </c>
      <c r="T10" s="348"/>
      <c r="U10" s="348"/>
      <c r="V10" s="348"/>
      <c r="W10" s="348"/>
      <c r="X10" s="348"/>
      <c r="AN10" s="13"/>
    </row>
    <row r="11" spans="1:40" ht="15.4" customHeight="1">
      <c r="B11" s="12"/>
      <c r="S11" s="348"/>
      <c r="T11" s="348"/>
      <c r="U11" s="348"/>
      <c r="V11" s="348"/>
      <c r="W11" s="348"/>
      <c r="X11" s="348"/>
      <c r="AN11" s="13"/>
    </row>
    <row r="12" spans="1:40" ht="15.4" customHeight="1">
      <c r="B12" s="12"/>
      <c r="S12" s="14"/>
      <c r="T12" s="14"/>
      <c r="U12" s="14"/>
      <c r="V12" s="14"/>
      <c r="W12" s="14"/>
      <c r="X12" s="14"/>
      <c r="AN12" s="13"/>
    </row>
    <row r="13" spans="1:40" ht="15.4" customHeight="1">
      <c r="B13" s="12"/>
      <c r="S13" s="348" t="s">
        <v>3</v>
      </c>
      <c r="T13" s="348"/>
      <c r="U13" s="348"/>
      <c r="V13" s="348"/>
      <c r="W13" s="348"/>
      <c r="X13" s="348"/>
      <c r="AN13" s="13"/>
    </row>
    <row r="14" spans="1:40" ht="15.4" customHeight="1">
      <c r="B14" s="12"/>
      <c r="S14" s="348"/>
      <c r="T14" s="348"/>
      <c r="U14" s="348"/>
      <c r="V14" s="348"/>
      <c r="W14" s="348"/>
      <c r="X14" s="348"/>
      <c r="AN14" s="13"/>
    </row>
    <row r="15" spans="1:40" ht="15.4" customHeight="1">
      <c r="B15" s="12"/>
      <c r="AN15" s="13"/>
    </row>
    <row r="16" spans="1:40" ht="15.4" customHeight="1">
      <c r="B16" s="12"/>
      <c r="AN16" s="13"/>
    </row>
    <row r="17" spans="2:40" ht="15.4" customHeight="1">
      <c r="B17" s="12"/>
      <c r="AN17" s="13"/>
    </row>
    <row r="18" spans="2:40" ht="15.4" customHeight="1">
      <c r="B18" s="12"/>
      <c r="AN18" s="13"/>
    </row>
    <row r="19" spans="2:40" ht="15.4" customHeight="1">
      <c r="B19" s="12"/>
      <c r="AN19" s="13"/>
    </row>
    <row r="20" spans="2:40" ht="15.4" customHeight="1">
      <c r="B20" s="12"/>
      <c r="AN20" s="13"/>
    </row>
    <row r="21" spans="2:40" ht="15.4" customHeight="1">
      <c r="B21" s="12"/>
      <c r="AN21" s="13"/>
    </row>
    <row r="22" spans="2:40" ht="15.4" customHeight="1">
      <c r="B22" s="12"/>
      <c r="G22" s="319" t="s">
        <v>4</v>
      </c>
      <c r="H22" s="319"/>
      <c r="I22" s="319"/>
      <c r="J22" s="319"/>
      <c r="K22" s="319"/>
      <c r="L22" s="319"/>
      <c r="M22" s="319"/>
      <c r="N22" s="319"/>
      <c r="O22" s="320" t="s">
        <v>5</v>
      </c>
      <c r="P22" s="349" t="s">
        <v>6</v>
      </c>
      <c r="Q22" s="349"/>
      <c r="R22" s="349"/>
      <c r="S22" s="349"/>
      <c r="T22" s="349" t="s">
        <v>7</v>
      </c>
      <c r="U22" s="349"/>
      <c r="V22" s="15"/>
      <c r="W22" s="15"/>
      <c r="X22" s="15"/>
      <c r="Y22" s="15"/>
      <c r="Z22" s="15"/>
      <c r="AA22" s="15"/>
      <c r="AB22" s="15"/>
      <c r="AC22" s="15"/>
      <c r="AD22" s="15"/>
      <c r="AE22" s="15"/>
      <c r="AF22" s="15"/>
      <c r="AG22" s="15"/>
      <c r="AH22" s="15"/>
      <c r="AI22" s="15"/>
      <c r="AJ22" s="15"/>
      <c r="AK22" s="15"/>
      <c r="AL22" s="15"/>
      <c r="AM22" s="15"/>
      <c r="AN22" s="16"/>
    </row>
    <row r="23" spans="2:40" ht="15.4" customHeight="1">
      <c r="B23" s="12"/>
      <c r="G23" s="319"/>
      <c r="H23" s="319"/>
      <c r="I23" s="319"/>
      <c r="J23" s="319"/>
      <c r="K23" s="319"/>
      <c r="L23" s="319"/>
      <c r="M23" s="319"/>
      <c r="N23" s="319"/>
      <c r="O23" s="320"/>
      <c r="P23" s="349"/>
      <c r="Q23" s="349"/>
      <c r="R23" s="349"/>
      <c r="S23" s="349"/>
      <c r="T23" s="349"/>
      <c r="U23" s="349"/>
      <c r="V23" s="15"/>
      <c r="W23" s="15"/>
      <c r="X23" s="15"/>
      <c r="Y23" s="15"/>
      <c r="Z23" s="15"/>
      <c r="AA23" s="15"/>
      <c r="AB23" s="15"/>
      <c r="AC23" s="15"/>
      <c r="AD23" s="15"/>
      <c r="AE23" s="15"/>
      <c r="AF23" s="15"/>
      <c r="AG23" s="15"/>
      <c r="AH23" s="15"/>
      <c r="AI23" s="15"/>
      <c r="AJ23" s="15"/>
      <c r="AK23" s="15"/>
      <c r="AL23" s="15"/>
      <c r="AM23" s="15"/>
      <c r="AN23" s="16"/>
    </row>
    <row r="24" spans="2:40" ht="15.4" customHeight="1">
      <c r="B24" s="12"/>
      <c r="G24" s="319" t="s">
        <v>8</v>
      </c>
      <c r="H24" s="319"/>
      <c r="I24" s="319"/>
      <c r="J24" s="319"/>
      <c r="K24" s="319"/>
      <c r="L24" s="319"/>
      <c r="M24" s="319"/>
      <c r="N24" s="319"/>
      <c r="O24" s="320" t="s">
        <v>5</v>
      </c>
      <c r="P24" s="321"/>
      <c r="Q24" s="321"/>
      <c r="R24" s="321"/>
      <c r="S24" s="321"/>
      <c r="T24" s="321"/>
      <c r="U24" s="321"/>
      <c r="V24" s="321"/>
      <c r="W24" s="15"/>
      <c r="X24" s="15"/>
      <c r="Y24" s="15"/>
      <c r="Z24" s="15"/>
      <c r="AA24" s="15"/>
      <c r="AB24" s="15"/>
      <c r="AC24" s="15"/>
      <c r="AD24" s="15"/>
      <c r="AE24" s="15"/>
      <c r="AF24" s="15"/>
      <c r="AG24" s="15"/>
      <c r="AH24" s="15"/>
      <c r="AI24" s="15"/>
      <c r="AJ24" s="15"/>
      <c r="AK24" s="15"/>
      <c r="AL24" s="15"/>
      <c r="AM24" s="15"/>
      <c r="AN24" s="16"/>
    </row>
    <row r="25" spans="2:40" ht="15.4" customHeight="1">
      <c r="B25" s="12"/>
      <c r="G25" s="319"/>
      <c r="H25" s="319"/>
      <c r="I25" s="319"/>
      <c r="J25" s="319"/>
      <c r="K25" s="319"/>
      <c r="L25" s="319"/>
      <c r="M25" s="319"/>
      <c r="N25" s="319"/>
      <c r="O25" s="320"/>
      <c r="P25" s="321"/>
      <c r="Q25" s="321"/>
      <c r="R25" s="321"/>
      <c r="S25" s="321"/>
      <c r="T25" s="321"/>
      <c r="U25" s="321"/>
      <c r="V25" s="321"/>
      <c r="W25" s="15"/>
      <c r="X25" s="15"/>
      <c r="Y25" s="15"/>
      <c r="Z25" s="15"/>
      <c r="AA25" s="15"/>
      <c r="AB25" s="15"/>
      <c r="AC25" s="15"/>
      <c r="AD25" s="15"/>
      <c r="AE25" s="15"/>
      <c r="AF25" s="15"/>
      <c r="AG25" s="15"/>
      <c r="AH25" s="15"/>
      <c r="AI25" s="15"/>
      <c r="AJ25" s="15"/>
      <c r="AK25" s="15"/>
      <c r="AL25" s="15"/>
      <c r="AM25" s="15"/>
      <c r="AN25" s="16"/>
    </row>
    <row r="26" spans="2:40" ht="15.4" customHeight="1">
      <c r="B26" s="12"/>
      <c r="G26" s="73"/>
      <c r="H26" s="73"/>
      <c r="I26" s="73"/>
      <c r="J26" s="73"/>
      <c r="K26" s="73"/>
      <c r="L26" s="73"/>
      <c r="M26" s="73"/>
      <c r="N26" s="73"/>
      <c r="O26" s="74"/>
      <c r="P26" s="78"/>
      <c r="Q26" s="78"/>
      <c r="R26" s="78"/>
      <c r="S26" s="78"/>
      <c r="T26" s="78"/>
      <c r="U26" s="78"/>
      <c r="V26" s="78"/>
      <c r="W26" s="15"/>
      <c r="X26" s="15"/>
      <c r="Y26" s="15"/>
      <c r="Z26" s="15"/>
      <c r="AA26" s="15"/>
      <c r="AB26" s="15"/>
      <c r="AC26" s="15"/>
      <c r="AD26" s="15"/>
      <c r="AE26" s="15"/>
      <c r="AF26" s="15"/>
      <c r="AG26" s="15"/>
      <c r="AH26" s="15"/>
      <c r="AI26" s="15"/>
      <c r="AJ26" s="15"/>
      <c r="AK26" s="15"/>
      <c r="AL26" s="15"/>
      <c r="AM26" s="15"/>
      <c r="AN26" s="16"/>
    </row>
    <row r="27" spans="2:40" ht="15.4" customHeight="1">
      <c r="B27" s="12"/>
      <c r="G27" s="73"/>
      <c r="H27" s="73"/>
      <c r="I27" s="73"/>
      <c r="J27" s="73"/>
      <c r="K27" s="73"/>
      <c r="L27" s="73"/>
      <c r="M27" s="73"/>
      <c r="N27" s="73"/>
      <c r="O27" s="74"/>
      <c r="P27" s="78"/>
      <c r="Q27" s="78"/>
      <c r="R27" s="78"/>
      <c r="S27" s="78"/>
      <c r="T27" s="78"/>
      <c r="U27" s="78"/>
      <c r="V27" s="78"/>
      <c r="W27" s="15"/>
      <c r="X27" s="15"/>
      <c r="Y27" s="15"/>
      <c r="Z27" s="15"/>
      <c r="AA27" s="15"/>
      <c r="AB27" s="15"/>
      <c r="AC27" s="15"/>
      <c r="AD27" s="15"/>
      <c r="AE27" s="15"/>
      <c r="AF27" s="15"/>
      <c r="AG27" s="15"/>
      <c r="AH27" s="15"/>
      <c r="AI27" s="15"/>
      <c r="AJ27" s="15"/>
      <c r="AK27" s="15"/>
      <c r="AL27" s="15"/>
      <c r="AM27" s="15"/>
      <c r="AN27" s="16"/>
    </row>
    <row r="28" spans="2:40" ht="15.4" customHeight="1">
      <c r="B28" s="12"/>
      <c r="G28" s="73"/>
      <c r="H28" s="73"/>
      <c r="I28" s="73"/>
      <c r="J28" s="73"/>
      <c r="K28" s="73"/>
      <c r="L28" s="73"/>
      <c r="M28" s="73"/>
      <c r="N28" s="73"/>
      <c r="O28" s="74"/>
      <c r="P28" s="78"/>
      <c r="Q28" s="78"/>
      <c r="R28" s="78"/>
      <c r="S28" s="78"/>
      <c r="T28" s="78"/>
      <c r="U28" s="78"/>
      <c r="V28" s="78"/>
      <c r="W28" s="15"/>
      <c r="X28" s="15"/>
      <c r="Y28" s="15"/>
      <c r="Z28" s="15"/>
      <c r="AA28" s="15"/>
      <c r="AB28" s="15"/>
      <c r="AC28" s="15"/>
      <c r="AD28" s="15"/>
      <c r="AE28" s="15"/>
      <c r="AF28" s="15"/>
      <c r="AG28" s="15"/>
      <c r="AH28" s="15"/>
      <c r="AI28" s="15"/>
      <c r="AJ28" s="15"/>
      <c r="AK28" s="15"/>
      <c r="AL28" s="15"/>
      <c r="AM28" s="15"/>
      <c r="AN28" s="16"/>
    </row>
    <row r="29" spans="2:40" ht="15.4" customHeight="1">
      <c r="B29" s="12"/>
      <c r="G29" s="73"/>
      <c r="H29" s="73"/>
      <c r="I29" s="73"/>
      <c r="J29" s="73"/>
      <c r="K29" s="73"/>
      <c r="L29" s="73"/>
      <c r="M29" s="73"/>
      <c r="N29" s="73"/>
      <c r="O29" s="74"/>
      <c r="P29" s="78"/>
      <c r="Q29" s="78"/>
      <c r="R29" s="78"/>
      <c r="S29" s="78"/>
      <c r="T29" s="78"/>
      <c r="U29" s="78"/>
      <c r="V29" s="78"/>
      <c r="W29" s="15"/>
      <c r="X29" s="15"/>
      <c r="Y29" s="15"/>
      <c r="Z29" s="15"/>
      <c r="AA29" s="15"/>
      <c r="AB29" s="15"/>
      <c r="AC29" s="15"/>
      <c r="AD29" s="15"/>
      <c r="AE29" s="15"/>
      <c r="AF29" s="15"/>
      <c r="AG29" s="15"/>
      <c r="AH29" s="15"/>
      <c r="AI29" s="15"/>
      <c r="AJ29" s="15"/>
      <c r="AK29" s="15"/>
      <c r="AL29" s="15"/>
      <c r="AM29" s="15"/>
      <c r="AN29" s="16"/>
    </row>
    <row r="30" spans="2:40" ht="15.4" customHeight="1">
      <c r="B30" s="12"/>
      <c r="G30" s="73"/>
      <c r="H30" s="73"/>
      <c r="I30" s="73"/>
      <c r="J30" s="73"/>
      <c r="K30" s="73"/>
      <c r="L30" s="73"/>
      <c r="M30" s="73"/>
      <c r="N30" s="73"/>
      <c r="O30" s="74"/>
      <c r="P30" s="78"/>
      <c r="Q30" s="78"/>
      <c r="R30" s="78"/>
      <c r="S30" s="78"/>
      <c r="T30" s="78"/>
      <c r="U30" s="78"/>
      <c r="V30" s="78"/>
      <c r="W30" s="15"/>
      <c r="X30" s="15"/>
      <c r="Y30" s="15"/>
      <c r="Z30" s="15"/>
      <c r="AA30" s="15"/>
      <c r="AB30" s="15"/>
      <c r="AC30" s="15"/>
      <c r="AD30" s="15"/>
      <c r="AE30" s="15"/>
      <c r="AF30" s="15"/>
      <c r="AG30" s="15"/>
      <c r="AH30" s="15"/>
      <c r="AI30" s="15"/>
      <c r="AJ30" s="15"/>
      <c r="AK30" s="15"/>
      <c r="AL30" s="15"/>
      <c r="AM30" s="15"/>
      <c r="AN30" s="16"/>
    </row>
    <row r="31" spans="2:40" ht="15.4" customHeight="1">
      <c r="B31" s="17"/>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9"/>
    </row>
    <row r="33" spans="1:57" ht="15.4" customHeight="1">
      <c r="A33" s="2" t="s">
        <v>9</v>
      </c>
    </row>
    <row r="34" spans="1:57" ht="15.4" customHeight="1">
      <c r="B34" s="322"/>
      <c r="C34" s="323"/>
      <c r="D34" s="323"/>
      <c r="E34" s="323"/>
      <c r="F34" s="323"/>
      <c r="G34" s="323"/>
      <c r="H34" s="323"/>
      <c r="I34" s="323"/>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4"/>
    </row>
    <row r="35" spans="1:57" ht="15.4" customHeight="1">
      <c r="B35" s="325"/>
      <c r="C35" s="326"/>
      <c r="D35" s="326"/>
      <c r="E35" s="326"/>
      <c r="F35" s="326"/>
      <c r="G35" s="326"/>
      <c r="H35" s="326"/>
      <c r="I35" s="326"/>
      <c r="J35" s="326"/>
      <c r="K35" s="326"/>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327"/>
    </row>
    <row r="36" spans="1:57" ht="15.4" customHeight="1">
      <c r="B36" s="328"/>
      <c r="C36" s="329"/>
      <c r="D36" s="329"/>
      <c r="E36" s="329"/>
      <c r="F36" s="329"/>
      <c r="G36" s="329"/>
      <c r="H36" s="329"/>
      <c r="I36" s="329"/>
      <c r="J36" s="329"/>
      <c r="K36" s="329"/>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330"/>
    </row>
    <row r="38" spans="1:57" ht="15.4" customHeight="1">
      <c r="A38" s="2" t="s">
        <v>10</v>
      </c>
    </row>
    <row r="39" spans="1:57" s="1" customFormat="1" ht="15" customHeight="1">
      <c r="B39" s="2" t="s">
        <v>24</v>
      </c>
      <c r="C39" s="25"/>
      <c r="D39" s="26"/>
      <c r="E39" s="25"/>
      <c r="F39" s="27"/>
      <c r="G39" s="26"/>
      <c r="H39" s="28"/>
      <c r="I39" s="26"/>
      <c r="J39" s="26"/>
      <c r="K39" s="26"/>
      <c r="L39" s="26"/>
      <c r="M39" s="26"/>
      <c r="N39" s="26"/>
      <c r="O39" s="26"/>
      <c r="P39" s="26"/>
      <c r="Q39" s="26"/>
      <c r="R39" s="26"/>
      <c r="S39" s="26"/>
      <c r="T39" s="26"/>
      <c r="U39" s="26"/>
      <c r="V39" s="26"/>
      <c r="W39" s="26"/>
      <c r="X39" s="26"/>
      <c r="Y39" s="26"/>
      <c r="Z39" s="26"/>
      <c r="AA39" s="29"/>
      <c r="AB39" s="26"/>
      <c r="AC39" s="29"/>
      <c r="AD39" s="26"/>
      <c r="AE39" s="26"/>
      <c r="AF39" s="29"/>
      <c r="AG39" s="26"/>
      <c r="AH39" s="29"/>
      <c r="AI39" s="26"/>
      <c r="AJ39" s="27"/>
      <c r="AK39" s="3"/>
      <c r="AL39" s="29"/>
      <c r="AM39" s="30"/>
      <c r="AN39" s="30"/>
      <c r="AO39" s="26"/>
      <c r="AZ39" s="31"/>
      <c r="BA39" s="26"/>
      <c r="BB39" s="32"/>
      <c r="BC39" s="32"/>
      <c r="BD39" s="32"/>
      <c r="BE39" s="32"/>
    </row>
    <row r="40" spans="1:57" s="1" customFormat="1" ht="15.4" customHeight="1">
      <c r="B40" s="258" t="s">
        <v>317</v>
      </c>
      <c r="C40" s="259"/>
      <c r="D40" s="259"/>
      <c r="E40" s="259"/>
      <c r="F40" s="260"/>
      <c r="G40" s="338" t="s">
        <v>318</v>
      </c>
      <c r="H40" s="338"/>
      <c r="I40" s="338"/>
      <c r="J40" s="338"/>
      <c r="K40" s="338"/>
      <c r="L40" s="338" t="s">
        <v>283</v>
      </c>
      <c r="M40" s="338"/>
      <c r="N40" s="338"/>
      <c r="O40" s="338"/>
      <c r="P40" s="338"/>
      <c r="Q40" s="338"/>
      <c r="R40" s="338"/>
      <c r="S40" s="338"/>
      <c r="T40" s="338"/>
      <c r="U40" s="338"/>
      <c r="V40" s="338"/>
      <c r="W40" s="338"/>
      <c r="X40" s="251" t="s">
        <v>245</v>
      </c>
      <c r="Y40" s="251"/>
      <c r="Z40" s="251"/>
    </row>
    <row r="41" spans="1:57" s="1" customFormat="1" ht="15.4" customHeight="1">
      <c r="B41" s="335"/>
      <c r="C41" s="336"/>
      <c r="D41" s="336"/>
      <c r="E41" s="336"/>
      <c r="F41" s="337"/>
      <c r="G41" s="338"/>
      <c r="H41" s="338"/>
      <c r="I41" s="338"/>
      <c r="J41" s="338"/>
      <c r="K41" s="338"/>
      <c r="L41" s="338" t="s">
        <v>284</v>
      </c>
      <c r="M41" s="338"/>
      <c r="N41" s="338"/>
      <c r="O41" s="338" t="s">
        <v>285</v>
      </c>
      <c r="P41" s="251"/>
      <c r="Q41" s="251"/>
      <c r="R41" s="251" t="s">
        <v>20</v>
      </c>
      <c r="S41" s="251"/>
      <c r="T41" s="251"/>
      <c r="U41" s="251" t="s">
        <v>286</v>
      </c>
      <c r="V41" s="251"/>
      <c r="W41" s="251"/>
      <c r="X41" s="251"/>
      <c r="Y41" s="251"/>
      <c r="Z41" s="251"/>
    </row>
    <row r="42" spans="1:57" s="1" customFormat="1" ht="9.75" customHeight="1">
      <c r="B42" s="244"/>
      <c r="C42" s="245"/>
      <c r="D42" s="245"/>
      <c r="E42" s="245"/>
      <c r="F42" s="246"/>
      <c r="G42" s="338"/>
      <c r="H42" s="338"/>
      <c r="I42" s="338"/>
      <c r="J42" s="338"/>
      <c r="K42" s="338"/>
      <c r="L42" s="338"/>
      <c r="M42" s="338"/>
      <c r="N42" s="338"/>
      <c r="O42" s="251"/>
      <c r="P42" s="251"/>
      <c r="Q42" s="251"/>
      <c r="R42" s="251"/>
      <c r="S42" s="251"/>
      <c r="T42" s="251"/>
      <c r="U42" s="251"/>
      <c r="V42" s="251"/>
      <c r="W42" s="251"/>
      <c r="X42" s="251"/>
      <c r="Y42" s="251"/>
      <c r="Z42" s="251"/>
    </row>
    <row r="43" spans="1:57" s="1" customFormat="1" ht="15.4" customHeight="1">
      <c r="B43" s="339">
        <v>0</v>
      </c>
      <c r="C43" s="340"/>
      <c r="D43" s="340"/>
      <c r="E43" s="340"/>
      <c r="F43" s="341"/>
      <c r="G43" s="252">
        <f>L43+O43+R43+U43</f>
        <v>0</v>
      </c>
      <c r="H43" s="253"/>
      <c r="I43" s="253"/>
      <c r="J43" s="253"/>
      <c r="K43" s="254"/>
      <c r="L43" s="258"/>
      <c r="M43" s="259"/>
      <c r="N43" s="260"/>
      <c r="O43" s="264"/>
      <c r="P43" s="265"/>
      <c r="Q43" s="266"/>
      <c r="R43" s="264"/>
      <c r="S43" s="265"/>
      <c r="T43" s="266"/>
      <c r="U43" s="264"/>
      <c r="V43" s="265"/>
      <c r="W43" s="266"/>
      <c r="X43" s="282"/>
      <c r="Y43" s="282"/>
      <c r="Z43" s="282"/>
    </row>
    <row r="44" spans="1:57" s="1" customFormat="1" ht="12.75" customHeight="1">
      <c r="B44" s="342"/>
      <c r="C44" s="343"/>
      <c r="D44" s="343"/>
      <c r="E44" s="343"/>
      <c r="F44" s="344"/>
      <c r="G44" s="255"/>
      <c r="H44" s="256"/>
      <c r="I44" s="256"/>
      <c r="J44" s="256"/>
      <c r="K44" s="257"/>
      <c r="L44" s="261"/>
      <c r="M44" s="262"/>
      <c r="N44" s="263"/>
      <c r="O44" s="267"/>
      <c r="P44" s="268"/>
      <c r="Q44" s="269"/>
      <c r="R44" s="267"/>
      <c r="S44" s="268"/>
      <c r="T44" s="269"/>
      <c r="U44" s="270"/>
      <c r="V44" s="271"/>
      <c r="W44" s="272"/>
      <c r="X44" s="282"/>
      <c r="Y44" s="282"/>
      <c r="Z44" s="282"/>
    </row>
    <row r="45" spans="1:57" s="1" customFormat="1" ht="22.5" customHeight="1">
      <c r="B45" s="169" t="s">
        <v>287</v>
      </c>
      <c r="C45" s="240">
        <v>0</v>
      </c>
      <c r="D45" s="240"/>
      <c r="E45" s="240"/>
      <c r="F45" s="241"/>
      <c r="G45" s="170" t="s">
        <v>287</v>
      </c>
      <c r="H45" s="242">
        <f>L45+O45+R45+U45</f>
        <v>0</v>
      </c>
      <c r="I45" s="242"/>
      <c r="J45" s="242"/>
      <c r="K45" s="243"/>
      <c r="L45" s="244"/>
      <c r="M45" s="245"/>
      <c r="N45" s="246"/>
      <c r="O45" s="247"/>
      <c r="P45" s="248"/>
      <c r="Q45" s="249"/>
      <c r="R45" s="247"/>
      <c r="S45" s="248"/>
      <c r="T45" s="249"/>
      <c r="U45" s="283"/>
      <c r="V45" s="284"/>
      <c r="W45" s="285"/>
      <c r="X45" s="282"/>
      <c r="Y45" s="282"/>
      <c r="Z45" s="282"/>
    </row>
    <row r="46" spans="1:57" s="212" customFormat="1" ht="15.4" customHeight="1">
      <c r="A46" s="207"/>
      <c r="B46" s="208" t="s">
        <v>381</v>
      </c>
      <c r="C46" s="209"/>
      <c r="D46" s="209"/>
      <c r="E46" s="210"/>
      <c r="F46" s="210"/>
      <c r="G46" s="210"/>
      <c r="H46" s="210"/>
      <c r="I46" s="210"/>
      <c r="J46" s="210"/>
      <c r="K46" s="210"/>
      <c r="L46" s="210"/>
      <c r="M46" s="210"/>
      <c r="N46" s="210"/>
      <c r="O46" s="210"/>
      <c r="P46" s="210"/>
      <c r="Q46" s="210"/>
      <c r="R46" s="210"/>
      <c r="S46" s="210"/>
      <c r="T46" s="210"/>
      <c r="U46" s="210"/>
      <c r="V46" s="210"/>
      <c r="W46" s="210"/>
      <c r="X46" s="210"/>
      <c r="Y46" s="210"/>
      <c r="Z46" s="210"/>
      <c r="AA46" s="210"/>
      <c r="AB46" s="210"/>
      <c r="AC46" s="210"/>
      <c r="AD46" s="210"/>
      <c r="AE46" s="210"/>
      <c r="AF46" s="210"/>
      <c r="AG46" s="210"/>
      <c r="AH46" s="210"/>
      <c r="AI46" s="211"/>
      <c r="AJ46" s="211"/>
      <c r="AK46" s="211"/>
      <c r="AL46" s="211"/>
      <c r="AM46" s="211"/>
      <c r="AN46" s="211"/>
      <c r="AO46" s="207"/>
      <c r="AZ46" s="207"/>
      <c r="BA46" s="207"/>
      <c r="BB46" s="207"/>
      <c r="BC46" s="207"/>
      <c r="BD46" s="207"/>
    </row>
    <row r="47" spans="1:57" ht="15.4" customHeight="1">
      <c r="A47" s="1"/>
      <c r="B47" s="34"/>
      <c r="C47" s="6"/>
      <c r="D47" s="6"/>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8"/>
      <c r="AJ47" s="8"/>
      <c r="AK47" s="8"/>
      <c r="AL47" s="8"/>
      <c r="AM47" s="8"/>
      <c r="AN47" s="8"/>
      <c r="AO47" s="1"/>
      <c r="AZ47" s="1"/>
      <c r="BA47" s="1"/>
      <c r="BB47" s="1"/>
      <c r="BC47" s="1"/>
      <c r="BD47" s="1"/>
    </row>
    <row r="48" spans="1:57" ht="15.4" customHeight="1">
      <c r="B48" s="2" t="s">
        <v>25</v>
      </c>
    </row>
    <row r="49" spans="2:41" ht="15.4" customHeight="1">
      <c r="B49" s="331" t="s">
        <v>11</v>
      </c>
      <c r="C49" s="332"/>
      <c r="D49" s="332"/>
      <c r="E49" s="332"/>
      <c r="F49" s="332"/>
      <c r="G49" s="333"/>
      <c r="H49" s="331" t="s">
        <v>12</v>
      </c>
      <c r="I49" s="332"/>
      <c r="J49" s="332"/>
      <c r="K49" s="332"/>
      <c r="L49" s="332"/>
      <c r="M49" s="332"/>
      <c r="N49" s="332"/>
      <c r="O49" s="332"/>
      <c r="P49" s="332"/>
      <c r="Q49" s="332"/>
      <c r="R49" s="332"/>
      <c r="S49" s="332"/>
      <c r="T49" s="332"/>
      <c r="U49" s="332"/>
      <c r="V49" s="332"/>
      <c r="W49" s="332"/>
      <c r="X49" s="332"/>
      <c r="Y49" s="332"/>
      <c r="Z49" s="332"/>
      <c r="AA49" s="332"/>
      <c r="AB49" s="332"/>
      <c r="AC49" s="332"/>
      <c r="AD49" s="332"/>
      <c r="AE49" s="333"/>
      <c r="AF49" s="334" t="s">
        <v>294</v>
      </c>
      <c r="AG49" s="237"/>
      <c r="AH49" s="237"/>
      <c r="AI49" s="302"/>
      <c r="AJ49" s="237" t="s">
        <v>290</v>
      </c>
      <c r="AK49" s="237"/>
      <c r="AL49" s="237"/>
      <c r="AM49" s="237"/>
    </row>
    <row r="50" spans="2:41" ht="12" customHeight="1">
      <c r="B50" s="312" t="s">
        <v>14</v>
      </c>
      <c r="C50" s="313"/>
      <c r="D50" s="313"/>
      <c r="E50" s="313"/>
      <c r="F50" s="313"/>
      <c r="G50" s="314"/>
      <c r="H50" s="228"/>
      <c r="I50" s="229"/>
      <c r="J50" s="229"/>
      <c r="K50" s="229"/>
      <c r="L50" s="229"/>
      <c r="M50" s="229"/>
      <c r="N50" s="229"/>
      <c r="O50" s="229"/>
      <c r="P50" s="229"/>
      <c r="Q50" s="229"/>
      <c r="R50" s="229"/>
      <c r="S50" s="229"/>
      <c r="T50" s="229"/>
      <c r="U50" s="229"/>
      <c r="V50" s="229"/>
      <c r="W50" s="229"/>
      <c r="X50" s="229"/>
      <c r="Y50" s="229"/>
      <c r="Z50" s="229"/>
      <c r="AA50" s="229"/>
      <c r="AB50" s="229"/>
      <c r="AC50" s="229"/>
      <c r="AD50" s="229"/>
      <c r="AE50" s="230"/>
      <c r="AF50" s="276">
        <v>0</v>
      </c>
      <c r="AG50" s="277"/>
      <c r="AH50" s="277"/>
      <c r="AI50" s="278"/>
      <c r="AJ50" s="238">
        <f>+AJ51</f>
        <v>0</v>
      </c>
      <c r="AK50" s="238"/>
      <c r="AL50" s="238"/>
      <c r="AM50" s="238"/>
    </row>
    <row r="51" spans="2:41" ht="12" customHeight="1">
      <c r="B51" s="312" t="s">
        <v>298</v>
      </c>
      <c r="C51" s="313"/>
      <c r="D51" s="313"/>
      <c r="E51" s="313"/>
      <c r="F51" s="313"/>
      <c r="G51" s="314"/>
      <c r="H51" s="315"/>
      <c r="I51" s="316"/>
      <c r="J51" s="316"/>
      <c r="K51" s="316"/>
      <c r="L51" s="316"/>
      <c r="M51" s="316"/>
      <c r="N51" s="316"/>
      <c r="O51" s="316"/>
      <c r="P51" s="316"/>
      <c r="Q51" s="316"/>
      <c r="R51" s="316"/>
      <c r="S51" s="316"/>
      <c r="T51" s="316"/>
      <c r="U51" s="316"/>
      <c r="V51" s="316"/>
      <c r="W51" s="316"/>
      <c r="X51" s="316"/>
      <c r="Y51" s="316"/>
      <c r="Z51" s="316"/>
      <c r="AA51" s="316"/>
      <c r="AB51" s="316"/>
      <c r="AC51" s="316"/>
      <c r="AD51" s="316"/>
      <c r="AE51" s="317"/>
      <c r="AF51" s="279">
        <v>0</v>
      </c>
      <c r="AG51" s="280"/>
      <c r="AH51" s="280"/>
      <c r="AI51" s="281"/>
      <c r="AJ51" s="238">
        <v>0</v>
      </c>
      <c r="AK51" s="238"/>
      <c r="AL51" s="238"/>
      <c r="AM51" s="238"/>
    </row>
    <row r="52" spans="2:41" ht="15.4" customHeight="1">
      <c r="B52" s="318" t="s">
        <v>15</v>
      </c>
      <c r="C52" s="318"/>
      <c r="D52" s="318"/>
      <c r="E52" s="318"/>
      <c r="F52" s="318"/>
      <c r="G52" s="318"/>
      <c r="H52" s="318"/>
      <c r="I52" s="318"/>
      <c r="J52" s="318"/>
      <c r="K52" s="318"/>
      <c r="L52" s="318"/>
      <c r="M52" s="318"/>
      <c r="N52" s="318"/>
      <c r="O52" s="318"/>
      <c r="P52" s="318"/>
      <c r="Q52" s="318"/>
      <c r="R52" s="318"/>
      <c r="S52" s="318"/>
      <c r="T52" s="318"/>
      <c r="U52" s="318"/>
      <c r="V52" s="318"/>
      <c r="W52" s="318"/>
      <c r="X52" s="318"/>
      <c r="Y52" s="318"/>
      <c r="Z52" s="318"/>
      <c r="AA52" s="318"/>
      <c r="AB52" s="318"/>
      <c r="AC52" s="318"/>
      <c r="AD52" s="318"/>
      <c r="AE52" s="318"/>
      <c r="AF52" s="226">
        <v>0</v>
      </c>
      <c r="AG52" s="227"/>
      <c r="AH52" s="227"/>
      <c r="AI52" s="227"/>
      <c r="AJ52" s="239">
        <f>AJ50+AJ51</f>
        <v>0</v>
      </c>
      <c r="AK52" s="239"/>
      <c r="AL52" s="239"/>
      <c r="AM52" s="239"/>
    </row>
    <row r="53" spans="2:41" ht="15" customHeight="1">
      <c r="B53" s="22"/>
      <c r="C53" s="22"/>
      <c r="D53" s="22"/>
      <c r="E53" s="22"/>
      <c r="F53" s="22"/>
      <c r="G53" s="22"/>
      <c r="H53" s="22"/>
      <c r="I53" s="22"/>
      <c r="J53" s="22"/>
      <c r="K53" s="22"/>
      <c r="L53" s="22"/>
      <c r="M53" s="22"/>
      <c r="N53" s="22"/>
      <c r="O53" s="22"/>
      <c r="P53" s="22"/>
      <c r="Q53" s="22"/>
      <c r="T53" s="22"/>
      <c r="U53" s="22"/>
      <c r="V53" s="22"/>
      <c r="W53" s="22"/>
      <c r="X53" s="22"/>
      <c r="Y53" s="22"/>
      <c r="Z53" s="22"/>
      <c r="AA53" s="22"/>
      <c r="AB53" s="22"/>
      <c r="AC53" s="22"/>
      <c r="AD53" s="22"/>
      <c r="AE53" s="22"/>
      <c r="AF53" s="22"/>
      <c r="AG53" s="22"/>
      <c r="AH53" s="22"/>
      <c r="AI53" s="22"/>
      <c r="AJ53" s="23"/>
      <c r="AK53" s="23"/>
      <c r="AL53" s="23"/>
    </row>
    <row r="54" spans="2:41" ht="15" customHeight="1">
      <c r="B54" s="20" t="s">
        <v>300</v>
      </c>
      <c r="C54" s="22"/>
      <c r="D54" s="22"/>
      <c r="E54" s="22"/>
      <c r="F54" s="22"/>
      <c r="G54" s="22"/>
      <c r="H54" s="22"/>
      <c r="I54" s="22"/>
      <c r="J54" s="22"/>
      <c r="K54" s="22"/>
      <c r="L54" s="22"/>
      <c r="M54" s="22"/>
      <c r="N54" s="22"/>
      <c r="O54" s="22"/>
      <c r="P54" s="22"/>
      <c r="Q54" s="22"/>
      <c r="R54" s="22"/>
      <c r="S54" s="22"/>
      <c r="T54" s="22"/>
      <c r="W54" s="22"/>
      <c r="X54" s="22"/>
      <c r="Y54" s="22"/>
      <c r="Z54" s="22"/>
      <c r="AA54" s="22"/>
      <c r="AB54" s="22"/>
      <c r="AC54" s="22"/>
      <c r="AD54" s="22"/>
      <c r="AE54" s="22"/>
      <c r="AF54" s="22"/>
      <c r="AH54" s="22"/>
      <c r="AI54" s="22"/>
      <c r="AJ54" s="22"/>
      <c r="AK54" s="22"/>
      <c r="AL54" s="22"/>
      <c r="AM54" s="23"/>
      <c r="AN54" s="23"/>
      <c r="AO54" s="23"/>
    </row>
    <row r="55" spans="2:41" ht="15" customHeight="1">
      <c r="B55" s="273" t="s">
        <v>11</v>
      </c>
      <c r="C55" s="274"/>
      <c r="D55" s="274"/>
      <c r="E55" s="274"/>
      <c r="F55" s="275"/>
      <c r="G55" s="274" t="s">
        <v>303</v>
      </c>
      <c r="H55" s="303"/>
      <c r="I55" s="303"/>
      <c r="J55" s="304"/>
      <c r="K55" s="251" t="s">
        <v>304</v>
      </c>
      <c r="L55" s="251"/>
      <c r="M55" s="251"/>
      <c r="N55" s="251"/>
      <c r="O55" s="273" t="s">
        <v>16</v>
      </c>
      <c r="P55" s="274"/>
      <c r="Q55" s="274"/>
      <c r="R55" s="274"/>
      <c r="S55" s="274"/>
      <c r="T55" s="274"/>
      <c r="U55" s="274"/>
      <c r="V55" s="274"/>
      <c r="W55" s="274"/>
      <c r="X55" s="274"/>
      <c r="Y55" s="274"/>
      <c r="Z55" s="274"/>
      <c r="AA55" s="274"/>
      <c r="AB55" s="274"/>
      <c r="AC55" s="274"/>
      <c r="AD55" s="274"/>
      <c r="AE55" s="274"/>
      <c r="AF55" s="274"/>
      <c r="AG55" s="274"/>
      <c r="AH55" s="274"/>
      <c r="AI55" s="275"/>
      <c r="AJ55" s="22"/>
      <c r="AK55" s="22"/>
      <c r="AL55" s="22"/>
      <c r="AM55" s="22"/>
      <c r="AN55" s="143"/>
      <c r="AO55" s="23"/>
    </row>
    <row r="56" spans="2:41" ht="15" customHeight="1">
      <c r="B56" s="305" t="s">
        <v>18</v>
      </c>
      <c r="C56" s="306"/>
      <c r="D56" s="306"/>
      <c r="E56" s="306"/>
      <c r="F56" s="307"/>
      <c r="G56" s="287">
        <v>0</v>
      </c>
      <c r="H56" s="288"/>
      <c r="I56" s="288"/>
      <c r="J56" s="289"/>
      <c r="K56" s="311">
        <v>0</v>
      </c>
      <c r="L56" s="311"/>
      <c r="M56" s="311"/>
      <c r="N56" s="311"/>
      <c r="O56" s="228"/>
      <c r="P56" s="229"/>
      <c r="Q56" s="229"/>
      <c r="R56" s="229"/>
      <c r="S56" s="229"/>
      <c r="T56" s="229"/>
      <c r="U56" s="229"/>
      <c r="V56" s="229"/>
      <c r="W56" s="229"/>
      <c r="X56" s="229"/>
      <c r="Y56" s="229"/>
      <c r="Z56" s="229"/>
      <c r="AA56" s="229"/>
      <c r="AB56" s="229"/>
      <c r="AC56" s="229"/>
      <c r="AD56" s="229"/>
      <c r="AE56" s="229"/>
      <c r="AF56" s="229"/>
      <c r="AG56" s="229"/>
      <c r="AH56" s="229"/>
      <c r="AI56" s="230"/>
      <c r="AJ56" s="161"/>
      <c r="AK56" s="163"/>
      <c r="AL56" s="163"/>
      <c r="AM56" s="163"/>
      <c r="AN56" s="164"/>
      <c r="AO56" s="23"/>
    </row>
    <row r="57" spans="2:41" ht="15" customHeight="1">
      <c r="B57" s="305" t="s">
        <v>19</v>
      </c>
      <c r="C57" s="306"/>
      <c r="D57" s="306"/>
      <c r="E57" s="306"/>
      <c r="F57" s="307"/>
      <c r="G57" s="279">
        <f>SUM(G58:J59)</f>
        <v>0</v>
      </c>
      <c r="H57" s="290"/>
      <c r="I57" s="290"/>
      <c r="J57" s="291"/>
      <c r="K57" s="239">
        <f>K58+K59</f>
        <v>0</v>
      </c>
      <c r="L57" s="250"/>
      <c r="M57" s="250"/>
      <c r="N57" s="250"/>
      <c r="O57" s="231"/>
      <c r="P57" s="232"/>
      <c r="Q57" s="232"/>
      <c r="R57" s="232"/>
      <c r="S57" s="232"/>
      <c r="T57" s="232"/>
      <c r="U57" s="232"/>
      <c r="V57" s="232"/>
      <c r="W57" s="232"/>
      <c r="X57" s="232"/>
      <c r="Y57" s="232"/>
      <c r="Z57" s="232"/>
      <c r="AA57" s="232"/>
      <c r="AB57" s="232"/>
      <c r="AC57" s="232"/>
      <c r="AD57" s="232"/>
      <c r="AE57" s="232"/>
      <c r="AF57" s="232"/>
      <c r="AG57" s="232"/>
      <c r="AH57" s="232"/>
      <c r="AI57" s="233"/>
      <c r="AJ57" s="162"/>
      <c r="AK57" s="163"/>
      <c r="AL57" s="163"/>
      <c r="AM57" s="163"/>
      <c r="AN57" s="164"/>
      <c r="AO57" s="23"/>
    </row>
    <row r="58" spans="2:41" ht="18" customHeight="1">
      <c r="B58" s="145"/>
      <c r="C58" s="292" t="s">
        <v>280</v>
      </c>
      <c r="D58" s="293"/>
      <c r="E58" s="293"/>
      <c r="F58" s="294"/>
      <c r="G58" s="295">
        <v>0</v>
      </c>
      <c r="H58" s="296"/>
      <c r="I58" s="296"/>
      <c r="J58" s="297"/>
      <c r="K58" s="239">
        <v>0</v>
      </c>
      <c r="L58" s="239"/>
      <c r="M58" s="239"/>
      <c r="N58" s="239"/>
      <c r="O58" s="231"/>
      <c r="P58" s="232"/>
      <c r="Q58" s="232"/>
      <c r="R58" s="232"/>
      <c r="S58" s="232"/>
      <c r="T58" s="232"/>
      <c r="U58" s="232"/>
      <c r="V58" s="232"/>
      <c r="W58" s="232"/>
      <c r="X58" s="232"/>
      <c r="Y58" s="232"/>
      <c r="Z58" s="232"/>
      <c r="AA58" s="232"/>
      <c r="AB58" s="232"/>
      <c r="AC58" s="232"/>
      <c r="AD58" s="232"/>
      <c r="AE58" s="232"/>
      <c r="AF58" s="232"/>
      <c r="AG58" s="232"/>
      <c r="AH58" s="232"/>
      <c r="AI58" s="233"/>
      <c r="AJ58" s="152"/>
      <c r="AK58" s="153"/>
      <c r="AL58" s="153"/>
      <c r="AM58" s="153"/>
      <c r="AN58" s="154"/>
      <c r="AO58" s="23"/>
    </row>
    <row r="59" spans="2:41" ht="18" customHeight="1">
      <c r="B59" s="144"/>
      <c r="C59" s="165" t="s">
        <v>299</v>
      </c>
      <c r="D59" s="94"/>
      <c r="E59" s="94"/>
      <c r="F59" s="95"/>
      <c r="G59" s="308">
        <v>0</v>
      </c>
      <c r="H59" s="309"/>
      <c r="I59" s="309"/>
      <c r="J59" s="310"/>
      <c r="K59" s="239">
        <v>0</v>
      </c>
      <c r="L59" s="239"/>
      <c r="M59" s="239"/>
      <c r="N59" s="239"/>
      <c r="O59" s="234"/>
      <c r="P59" s="235"/>
      <c r="Q59" s="235"/>
      <c r="R59" s="235"/>
      <c r="S59" s="235"/>
      <c r="T59" s="235"/>
      <c r="U59" s="235"/>
      <c r="V59" s="235"/>
      <c r="W59" s="235"/>
      <c r="X59" s="235"/>
      <c r="Y59" s="235"/>
      <c r="Z59" s="235"/>
      <c r="AA59" s="235"/>
      <c r="AB59" s="235"/>
      <c r="AC59" s="235"/>
      <c r="AD59" s="235"/>
      <c r="AE59" s="235"/>
      <c r="AF59" s="235"/>
      <c r="AG59" s="235"/>
      <c r="AH59" s="235"/>
      <c r="AI59" s="236"/>
      <c r="AJ59" s="152"/>
      <c r="AK59" s="153"/>
      <c r="AL59" s="153"/>
      <c r="AM59" s="153"/>
      <c r="AN59" s="154"/>
      <c r="AO59" s="23"/>
    </row>
    <row r="60" spans="2:41" ht="10.5" customHeight="1">
      <c r="B60" s="10"/>
    </row>
    <row r="61" spans="2:41" ht="15" customHeight="1">
      <c r="B61" s="20" t="s">
        <v>301</v>
      </c>
      <c r="C61" s="22"/>
      <c r="D61" s="22"/>
      <c r="E61" s="22"/>
      <c r="F61" s="22"/>
      <c r="G61" s="22"/>
      <c r="H61" s="143"/>
      <c r="I61" s="143"/>
      <c r="J61" s="143"/>
      <c r="K61" s="22"/>
      <c r="L61" s="143"/>
      <c r="M61" s="143"/>
      <c r="N61" s="143"/>
      <c r="O61" s="143"/>
      <c r="P61" s="143"/>
      <c r="Q61" s="143"/>
      <c r="R61" s="143"/>
      <c r="S61" s="143"/>
      <c r="T61" s="143"/>
      <c r="U61" s="143"/>
      <c r="V61" s="143"/>
      <c r="W61" s="143"/>
      <c r="X61" s="143"/>
      <c r="Y61" s="143"/>
      <c r="Z61" s="143"/>
      <c r="AA61" s="143"/>
      <c r="AB61" s="143"/>
      <c r="AC61" s="143"/>
      <c r="AD61" s="143"/>
      <c r="AE61" s="143"/>
      <c r="AF61" s="22"/>
      <c r="AO61" s="23"/>
    </row>
    <row r="62" spans="2:41" ht="14.25" customHeight="1">
      <c r="B62" s="273" t="s">
        <v>289</v>
      </c>
      <c r="C62" s="274"/>
      <c r="D62" s="274"/>
      <c r="E62" s="274"/>
      <c r="F62" s="274"/>
      <c r="G62" s="275"/>
      <c r="H62" s="298">
        <f>AF52+G57</f>
        <v>0</v>
      </c>
      <c r="I62" s="299"/>
      <c r="J62" s="299"/>
      <c r="K62" s="299"/>
      <c r="L62" s="299"/>
      <c r="M62" s="299"/>
      <c r="N62" s="300"/>
      <c r="O62" s="151"/>
      <c r="P62" s="151"/>
      <c r="Q62" s="151"/>
      <c r="R62" s="151"/>
      <c r="S62" s="151"/>
      <c r="T62" s="151"/>
      <c r="U62" s="151"/>
      <c r="V62" s="151"/>
      <c r="W62" s="151"/>
      <c r="X62" s="151"/>
      <c r="Y62" s="151"/>
      <c r="Z62" s="151"/>
      <c r="AA62" s="151"/>
      <c r="AB62" s="151"/>
      <c r="AC62" s="151"/>
      <c r="AD62" s="151"/>
      <c r="AE62" s="151"/>
      <c r="AF62" s="22"/>
      <c r="AK62" s="163"/>
      <c r="AL62" s="163"/>
      <c r="AM62" s="163"/>
      <c r="AN62" s="164"/>
      <c r="AO62" s="23"/>
    </row>
    <row r="63" spans="2:41" ht="16.5" customHeight="1">
      <c r="B63" s="302" t="s">
        <v>290</v>
      </c>
      <c r="C63" s="303"/>
      <c r="D63" s="303"/>
      <c r="E63" s="303"/>
      <c r="F63" s="303"/>
      <c r="G63" s="304"/>
      <c r="H63" s="301">
        <f>AJ52+K57</f>
        <v>0</v>
      </c>
      <c r="I63" s="301"/>
      <c r="J63" s="301"/>
      <c r="K63" s="301"/>
      <c r="L63" s="301"/>
      <c r="M63" s="301"/>
      <c r="N63" s="301"/>
      <c r="O63" s="151"/>
      <c r="P63" s="151"/>
      <c r="Q63" s="151"/>
      <c r="R63" s="151"/>
      <c r="S63" s="151"/>
      <c r="T63" s="151"/>
      <c r="U63" s="151"/>
      <c r="V63" s="151"/>
      <c r="W63" s="151"/>
      <c r="X63" s="151"/>
      <c r="Y63" s="151"/>
      <c r="Z63" s="151"/>
      <c r="AA63" s="151"/>
      <c r="AB63" s="151"/>
      <c r="AC63" s="151"/>
      <c r="AD63" s="151"/>
      <c r="AE63" s="151"/>
      <c r="AF63" s="22"/>
      <c r="AG63" s="20"/>
      <c r="AK63" s="153">
        <f>H63</f>
        <v>0</v>
      </c>
      <c r="AL63" s="153"/>
      <c r="AM63" s="153"/>
      <c r="AN63" s="154"/>
      <c r="AO63" s="23"/>
    </row>
    <row r="64" spans="2:41" ht="9.75" customHeight="1">
      <c r="B64" s="10"/>
    </row>
    <row r="65" spans="1:39" ht="15.4" customHeight="1">
      <c r="A65" s="2" t="s">
        <v>319</v>
      </c>
    </row>
    <row r="66" spans="1:39" ht="15.4" customHeight="1">
      <c r="B66" s="2" t="s">
        <v>302</v>
      </c>
    </row>
    <row r="67" spans="1:39" ht="15.4" customHeight="1">
      <c r="B67" s="228"/>
      <c r="C67" s="229"/>
      <c r="D67" s="229"/>
      <c r="E67" s="229"/>
      <c r="F67" s="229"/>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c r="AF67" s="229"/>
      <c r="AG67" s="229"/>
      <c r="AH67" s="229"/>
      <c r="AI67" s="229"/>
      <c r="AJ67" s="229"/>
      <c r="AK67" s="229"/>
      <c r="AL67" s="229"/>
      <c r="AM67" s="230"/>
    </row>
    <row r="68" spans="1:39" ht="15.4" customHeight="1">
      <c r="B68" s="231"/>
      <c r="C68" s="232"/>
      <c r="D68" s="232"/>
      <c r="E68" s="232"/>
      <c r="F68" s="232"/>
      <c r="G68" s="232"/>
      <c r="H68" s="232"/>
      <c r="I68" s="232"/>
      <c r="J68" s="232"/>
      <c r="K68" s="232"/>
      <c r="L68" s="232"/>
      <c r="M68" s="232"/>
      <c r="N68" s="232"/>
      <c r="O68" s="232"/>
      <c r="P68" s="232"/>
      <c r="Q68" s="232"/>
      <c r="R68" s="232"/>
      <c r="S68" s="232"/>
      <c r="T68" s="232"/>
      <c r="U68" s="232"/>
      <c r="V68" s="232"/>
      <c r="W68" s="232"/>
      <c r="X68" s="232"/>
      <c r="Y68" s="232"/>
      <c r="Z68" s="232"/>
      <c r="AA68" s="232"/>
      <c r="AB68" s="232"/>
      <c r="AC68" s="232"/>
      <c r="AD68" s="232"/>
      <c r="AE68" s="232"/>
      <c r="AF68" s="232"/>
      <c r="AG68" s="232"/>
      <c r="AH68" s="232"/>
      <c r="AI68" s="232"/>
      <c r="AJ68" s="232"/>
      <c r="AK68" s="232"/>
      <c r="AL68" s="232"/>
      <c r="AM68" s="233"/>
    </row>
    <row r="69" spans="1:39" ht="15.4" customHeight="1">
      <c r="B69" s="234"/>
      <c r="C69" s="235"/>
      <c r="D69" s="235"/>
      <c r="E69" s="235"/>
      <c r="F69" s="235"/>
      <c r="G69" s="235"/>
      <c r="H69" s="235"/>
      <c r="I69" s="235"/>
      <c r="J69" s="235"/>
      <c r="K69" s="235"/>
      <c r="L69" s="235"/>
      <c r="M69" s="235"/>
      <c r="N69" s="235"/>
      <c r="O69" s="235"/>
      <c r="P69" s="235"/>
      <c r="Q69" s="235"/>
      <c r="R69" s="235"/>
      <c r="S69" s="235"/>
      <c r="T69" s="235"/>
      <c r="U69" s="235"/>
      <c r="V69" s="235"/>
      <c r="W69" s="235"/>
      <c r="X69" s="235"/>
      <c r="Y69" s="235"/>
      <c r="Z69" s="235"/>
      <c r="AA69" s="235"/>
      <c r="AB69" s="235"/>
      <c r="AC69" s="235"/>
      <c r="AD69" s="235"/>
      <c r="AE69" s="235"/>
      <c r="AF69" s="235"/>
      <c r="AG69" s="235"/>
      <c r="AH69" s="235"/>
      <c r="AI69" s="235"/>
      <c r="AJ69" s="235"/>
      <c r="AK69" s="235"/>
      <c r="AL69" s="235"/>
      <c r="AM69" s="236"/>
    </row>
    <row r="71" spans="1:39" ht="15.4" customHeight="1">
      <c r="B71" s="2" t="s">
        <v>263</v>
      </c>
    </row>
    <row r="72" spans="1:39" ht="15.4" customHeight="1">
      <c r="B72" s="228"/>
      <c r="C72" s="229"/>
      <c r="D72" s="229"/>
      <c r="E72" s="229"/>
      <c r="F72" s="229"/>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c r="AF72" s="229"/>
      <c r="AG72" s="229"/>
      <c r="AH72" s="229"/>
      <c r="AI72" s="229"/>
      <c r="AJ72" s="229"/>
      <c r="AK72" s="229"/>
      <c r="AL72" s="229"/>
      <c r="AM72" s="230"/>
    </row>
    <row r="73" spans="1:39" ht="15.4" customHeight="1">
      <c r="B73" s="231"/>
      <c r="C73" s="232"/>
      <c r="D73" s="232"/>
      <c r="E73" s="232"/>
      <c r="F73" s="232"/>
      <c r="G73" s="232"/>
      <c r="H73" s="232"/>
      <c r="I73" s="232"/>
      <c r="J73" s="232"/>
      <c r="K73" s="232"/>
      <c r="L73" s="232"/>
      <c r="M73" s="232"/>
      <c r="N73" s="232"/>
      <c r="O73" s="232"/>
      <c r="P73" s="232"/>
      <c r="Q73" s="232"/>
      <c r="R73" s="232"/>
      <c r="S73" s="232"/>
      <c r="T73" s="232"/>
      <c r="U73" s="232"/>
      <c r="V73" s="232"/>
      <c r="W73" s="232"/>
      <c r="X73" s="232"/>
      <c r="Y73" s="232"/>
      <c r="Z73" s="232"/>
      <c r="AA73" s="232"/>
      <c r="AB73" s="232"/>
      <c r="AC73" s="232"/>
      <c r="AD73" s="232"/>
      <c r="AE73" s="232"/>
      <c r="AF73" s="232"/>
      <c r="AG73" s="232"/>
      <c r="AH73" s="232"/>
      <c r="AI73" s="232"/>
      <c r="AJ73" s="232"/>
      <c r="AK73" s="232"/>
      <c r="AL73" s="232"/>
      <c r="AM73" s="233"/>
    </row>
    <row r="74" spans="1:39" ht="15.4" customHeight="1">
      <c r="B74" s="234"/>
      <c r="C74" s="235"/>
      <c r="D74" s="235"/>
      <c r="E74" s="235"/>
      <c r="F74" s="235"/>
      <c r="G74" s="235"/>
      <c r="H74" s="235"/>
      <c r="I74" s="235"/>
      <c r="J74" s="235"/>
      <c r="K74" s="235"/>
      <c r="L74" s="235"/>
      <c r="M74" s="235"/>
      <c r="N74" s="235"/>
      <c r="O74" s="235"/>
      <c r="P74" s="235"/>
      <c r="Q74" s="235"/>
      <c r="R74" s="235"/>
      <c r="S74" s="235"/>
      <c r="T74" s="235"/>
      <c r="U74" s="235"/>
      <c r="V74" s="235"/>
      <c r="W74" s="235"/>
      <c r="X74" s="235"/>
      <c r="Y74" s="235"/>
      <c r="Z74" s="235"/>
      <c r="AA74" s="235"/>
      <c r="AB74" s="235"/>
      <c r="AC74" s="235"/>
      <c r="AD74" s="235"/>
      <c r="AE74" s="235"/>
      <c r="AF74" s="235"/>
      <c r="AG74" s="235"/>
      <c r="AH74" s="235"/>
      <c r="AI74" s="235"/>
      <c r="AJ74" s="235"/>
      <c r="AK74" s="235"/>
      <c r="AL74" s="235"/>
      <c r="AM74" s="236"/>
    </row>
    <row r="76" spans="1:39" ht="15" customHeight="1">
      <c r="A76" s="2" t="s">
        <v>266</v>
      </c>
    </row>
    <row r="77" spans="1:39" ht="15.4" customHeight="1">
      <c r="B77" s="286"/>
      <c r="C77" s="286"/>
      <c r="D77" s="286"/>
      <c r="E77" s="286"/>
      <c r="F77" s="286"/>
      <c r="G77" s="286"/>
      <c r="H77" s="286"/>
      <c r="I77" s="286"/>
      <c r="J77" s="286"/>
      <c r="K77" s="286"/>
      <c r="L77" s="286"/>
      <c r="M77" s="286"/>
      <c r="N77" s="286"/>
      <c r="O77" s="286"/>
      <c r="P77" s="286"/>
      <c r="Q77" s="286"/>
      <c r="R77" s="286"/>
      <c r="S77" s="286"/>
      <c r="T77" s="286"/>
      <c r="U77" s="286"/>
      <c r="V77" s="286"/>
      <c r="W77" s="286"/>
      <c r="X77" s="286"/>
      <c r="Y77" s="286"/>
      <c r="Z77" s="286"/>
      <c r="AA77" s="286"/>
      <c r="AB77" s="286"/>
      <c r="AC77" s="286"/>
      <c r="AD77" s="286"/>
      <c r="AE77" s="286"/>
      <c r="AF77" s="286"/>
      <c r="AG77" s="286"/>
      <c r="AH77" s="286"/>
      <c r="AI77" s="286"/>
      <c r="AJ77" s="286"/>
      <c r="AK77" s="286"/>
      <c r="AL77" s="286"/>
      <c r="AM77" s="286"/>
    </row>
    <row r="78" spans="1:39" ht="15.4" customHeight="1">
      <c r="B78" s="286"/>
      <c r="C78" s="286"/>
      <c r="D78" s="286"/>
      <c r="E78" s="286"/>
      <c r="F78" s="286"/>
      <c r="G78" s="286"/>
      <c r="H78" s="286"/>
      <c r="I78" s="286"/>
      <c r="J78" s="286"/>
      <c r="K78" s="286"/>
      <c r="L78" s="286"/>
      <c r="M78" s="286"/>
      <c r="N78" s="286"/>
      <c r="O78" s="286"/>
      <c r="P78" s="286"/>
      <c r="Q78" s="286"/>
      <c r="R78" s="286"/>
      <c r="S78" s="286"/>
      <c r="T78" s="286"/>
      <c r="U78" s="286"/>
      <c r="V78" s="286"/>
      <c r="W78" s="286"/>
      <c r="X78" s="286"/>
      <c r="Y78" s="286"/>
      <c r="Z78" s="286"/>
      <c r="AA78" s="286"/>
      <c r="AB78" s="286"/>
      <c r="AC78" s="286"/>
      <c r="AD78" s="286"/>
      <c r="AE78" s="286"/>
      <c r="AF78" s="286"/>
      <c r="AG78" s="286"/>
      <c r="AH78" s="286"/>
      <c r="AI78" s="286"/>
      <c r="AJ78" s="286"/>
      <c r="AK78" s="286"/>
      <c r="AL78" s="286"/>
      <c r="AM78" s="286"/>
    </row>
    <row r="79" spans="1:39" ht="15.4" customHeight="1">
      <c r="B79" s="286"/>
      <c r="C79" s="286"/>
      <c r="D79" s="286"/>
      <c r="E79" s="286"/>
      <c r="F79" s="286"/>
      <c r="G79" s="286"/>
      <c r="H79" s="286"/>
      <c r="I79" s="286"/>
      <c r="J79" s="286"/>
      <c r="K79" s="286"/>
      <c r="L79" s="286"/>
      <c r="M79" s="286"/>
      <c r="N79" s="286"/>
      <c r="O79" s="286"/>
      <c r="P79" s="286"/>
      <c r="Q79" s="286"/>
      <c r="R79" s="286"/>
      <c r="S79" s="286"/>
      <c r="T79" s="286"/>
      <c r="U79" s="286"/>
      <c r="V79" s="286"/>
      <c r="W79" s="286"/>
      <c r="X79" s="286"/>
      <c r="Y79" s="286"/>
      <c r="Z79" s="286"/>
      <c r="AA79" s="286"/>
      <c r="AB79" s="286"/>
      <c r="AC79" s="286"/>
      <c r="AD79" s="286"/>
      <c r="AE79" s="286"/>
      <c r="AF79" s="286"/>
      <c r="AG79" s="286"/>
      <c r="AH79" s="286"/>
      <c r="AI79" s="286"/>
      <c r="AJ79" s="286"/>
      <c r="AK79" s="286"/>
      <c r="AL79" s="286"/>
      <c r="AM79" s="286"/>
    </row>
    <row r="80" spans="1:39" ht="15.4" customHeight="1">
      <c r="B80" s="286"/>
      <c r="C80" s="286"/>
      <c r="D80" s="286"/>
      <c r="E80" s="286"/>
      <c r="F80" s="286"/>
      <c r="G80" s="286"/>
      <c r="H80" s="286"/>
      <c r="I80" s="286"/>
      <c r="J80" s="286"/>
      <c r="K80" s="286"/>
      <c r="L80" s="286"/>
      <c r="M80" s="286"/>
      <c r="N80" s="286"/>
      <c r="O80" s="286"/>
      <c r="P80" s="286"/>
      <c r="Q80" s="286"/>
      <c r="R80" s="286"/>
      <c r="S80" s="286"/>
      <c r="T80" s="286"/>
      <c r="U80" s="286"/>
      <c r="V80" s="286"/>
      <c r="W80" s="286"/>
      <c r="X80" s="286"/>
      <c r="Y80" s="286"/>
      <c r="Z80" s="286"/>
      <c r="AA80" s="286"/>
      <c r="AB80" s="286"/>
      <c r="AC80" s="286"/>
      <c r="AD80" s="286"/>
      <c r="AE80" s="286"/>
      <c r="AF80" s="286"/>
      <c r="AG80" s="286"/>
      <c r="AH80" s="286"/>
      <c r="AI80" s="286"/>
      <c r="AJ80" s="286"/>
      <c r="AK80" s="286"/>
      <c r="AL80" s="286"/>
      <c r="AM80" s="286"/>
    </row>
    <row r="82" spans="1:39" ht="15.4" customHeight="1">
      <c r="A82" s="2" t="s">
        <v>267</v>
      </c>
    </row>
    <row r="83" spans="1:39" ht="15.4" customHeight="1">
      <c r="B83" s="286"/>
      <c r="C83" s="286"/>
      <c r="D83" s="286"/>
      <c r="E83" s="286"/>
      <c r="F83" s="286"/>
      <c r="G83" s="286"/>
      <c r="H83" s="286"/>
      <c r="I83" s="286"/>
      <c r="J83" s="286"/>
      <c r="K83" s="286"/>
      <c r="L83" s="286"/>
      <c r="M83" s="286"/>
      <c r="N83" s="286"/>
      <c r="O83" s="286"/>
      <c r="P83" s="286"/>
      <c r="Q83" s="286"/>
      <c r="R83" s="286"/>
      <c r="S83" s="286"/>
      <c r="T83" s="286"/>
      <c r="U83" s="286"/>
      <c r="V83" s="286"/>
      <c r="W83" s="286"/>
      <c r="X83" s="286"/>
      <c r="Y83" s="286"/>
      <c r="Z83" s="286"/>
      <c r="AA83" s="286"/>
      <c r="AB83" s="286"/>
      <c r="AC83" s="286"/>
      <c r="AD83" s="286"/>
      <c r="AE83" s="286"/>
      <c r="AF83" s="286"/>
      <c r="AG83" s="286"/>
      <c r="AH83" s="286"/>
      <c r="AI83" s="286"/>
      <c r="AJ83" s="286"/>
      <c r="AK83" s="286"/>
      <c r="AL83" s="286"/>
      <c r="AM83" s="286"/>
    </row>
    <row r="84" spans="1:39" ht="15.4" customHeight="1">
      <c r="B84" s="286"/>
      <c r="C84" s="286"/>
      <c r="D84" s="286"/>
      <c r="E84" s="286"/>
      <c r="F84" s="286"/>
      <c r="G84" s="286"/>
      <c r="H84" s="286"/>
      <c r="I84" s="286"/>
      <c r="J84" s="286"/>
      <c r="K84" s="286"/>
      <c r="L84" s="286"/>
      <c r="M84" s="286"/>
      <c r="N84" s="286"/>
      <c r="O84" s="286"/>
      <c r="P84" s="286"/>
      <c r="Q84" s="286"/>
      <c r="R84" s="286"/>
      <c r="S84" s="286"/>
      <c r="T84" s="286"/>
      <c r="U84" s="286"/>
      <c r="V84" s="286"/>
      <c r="W84" s="286"/>
      <c r="X84" s="286"/>
      <c r="Y84" s="286"/>
      <c r="Z84" s="286"/>
      <c r="AA84" s="286"/>
      <c r="AB84" s="286"/>
      <c r="AC84" s="286"/>
      <c r="AD84" s="286"/>
      <c r="AE84" s="286"/>
      <c r="AF84" s="286"/>
      <c r="AG84" s="286"/>
      <c r="AH84" s="286"/>
      <c r="AI84" s="286"/>
      <c r="AJ84" s="286"/>
      <c r="AK84" s="286"/>
      <c r="AL84" s="286"/>
      <c r="AM84" s="286"/>
    </row>
    <row r="85" spans="1:39" ht="15.4" customHeight="1">
      <c r="B85" s="286"/>
      <c r="C85" s="286"/>
      <c r="D85" s="286"/>
      <c r="E85" s="286"/>
      <c r="F85" s="286"/>
      <c r="G85" s="286"/>
      <c r="H85" s="286"/>
      <c r="I85" s="286"/>
      <c r="J85" s="286"/>
      <c r="K85" s="286"/>
      <c r="L85" s="286"/>
      <c r="M85" s="286"/>
      <c r="N85" s="286"/>
      <c r="O85" s="286"/>
      <c r="P85" s="286"/>
      <c r="Q85" s="286"/>
      <c r="R85" s="286"/>
      <c r="S85" s="286"/>
      <c r="T85" s="286"/>
      <c r="U85" s="286"/>
      <c r="V85" s="286"/>
      <c r="W85" s="286"/>
      <c r="X85" s="286"/>
      <c r="Y85" s="286"/>
      <c r="Z85" s="286"/>
      <c r="AA85" s="286"/>
      <c r="AB85" s="286"/>
      <c r="AC85" s="286"/>
      <c r="AD85" s="286"/>
      <c r="AE85" s="286"/>
      <c r="AF85" s="286"/>
      <c r="AG85" s="286"/>
      <c r="AH85" s="286"/>
      <c r="AI85" s="286"/>
      <c r="AJ85" s="286"/>
      <c r="AK85" s="286"/>
      <c r="AL85" s="286"/>
      <c r="AM85" s="286"/>
    </row>
    <row r="86" spans="1:39" ht="15.4" customHeight="1">
      <c r="B86" s="286"/>
      <c r="C86" s="286"/>
      <c r="D86" s="286"/>
      <c r="E86" s="286"/>
      <c r="F86" s="286"/>
      <c r="G86" s="286"/>
      <c r="H86" s="286"/>
      <c r="I86" s="286"/>
      <c r="J86" s="286"/>
      <c r="K86" s="286"/>
      <c r="L86" s="286"/>
      <c r="M86" s="286"/>
      <c r="N86" s="286"/>
      <c r="O86" s="286"/>
      <c r="P86" s="286"/>
      <c r="Q86" s="286"/>
      <c r="R86" s="286"/>
      <c r="S86" s="286"/>
      <c r="T86" s="286"/>
      <c r="U86" s="286"/>
      <c r="V86" s="286"/>
      <c r="W86" s="286"/>
      <c r="X86" s="286"/>
      <c r="Y86" s="286"/>
      <c r="Z86" s="286"/>
      <c r="AA86" s="286"/>
      <c r="AB86" s="286"/>
      <c r="AC86" s="286"/>
      <c r="AD86" s="286"/>
      <c r="AE86" s="286"/>
      <c r="AF86" s="286"/>
      <c r="AG86" s="286"/>
      <c r="AH86" s="286"/>
      <c r="AI86" s="286"/>
      <c r="AJ86" s="286"/>
      <c r="AK86" s="286"/>
      <c r="AL86" s="286"/>
      <c r="AM86" s="286"/>
    </row>
  </sheetData>
  <mergeCells count="72">
    <mergeCell ref="B7:AN8"/>
    <mergeCell ref="S10:X11"/>
    <mergeCell ref="S13:X14"/>
    <mergeCell ref="G22:N23"/>
    <mergeCell ref="O22:O23"/>
    <mergeCell ref="P22:Q23"/>
    <mergeCell ref="R22:S23"/>
    <mergeCell ref="T22:U23"/>
    <mergeCell ref="G24:N25"/>
    <mergeCell ref="O24:O25"/>
    <mergeCell ref="P24:V25"/>
    <mergeCell ref="B34:AN36"/>
    <mergeCell ref="B50:G50"/>
    <mergeCell ref="H50:AE50"/>
    <mergeCell ref="B49:G49"/>
    <mergeCell ref="H49:AE49"/>
    <mergeCell ref="AF49:AI49"/>
    <mergeCell ref="B40:F42"/>
    <mergeCell ref="G40:K42"/>
    <mergeCell ref="L40:W40"/>
    <mergeCell ref="X40:Z42"/>
    <mergeCell ref="L41:N42"/>
    <mergeCell ref="O41:Q42"/>
    <mergeCell ref="B43:F44"/>
    <mergeCell ref="B55:F55"/>
    <mergeCell ref="G55:J55"/>
    <mergeCell ref="B51:G51"/>
    <mergeCell ref="H51:AE51"/>
    <mergeCell ref="B52:AE52"/>
    <mergeCell ref="B67:AM69"/>
    <mergeCell ref="B72:AM74"/>
    <mergeCell ref="B77:AM80"/>
    <mergeCell ref="B83:AM86"/>
    <mergeCell ref="G56:J56"/>
    <mergeCell ref="G57:J57"/>
    <mergeCell ref="C58:F58"/>
    <mergeCell ref="G58:J58"/>
    <mergeCell ref="B62:G62"/>
    <mergeCell ref="H62:N62"/>
    <mergeCell ref="H63:N63"/>
    <mergeCell ref="B63:G63"/>
    <mergeCell ref="B56:F56"/>
    <mergeCell ref="G59:J59"/>
    <mergeCell ref="B57:F57"/>
    <mergeCell ref="K56:N56"/>
    <mergeCell ref="K57:N57"/>
    <mergeCell ref="K58:N58"/>
    <mergeCell ref="K59:N59"/>
    <mergeCell ref="R41:T42"/>
    <mergeCell ref="U41:W42"/>
    <mergeCell ref="G43:K44"/>
    <mergeCell ref="L43:N44"/>
    <mergeCell ref="O43:Q44"/>
    <mergeCell ref="R43:T44"/>
    <mergeCell ref="U43:W44"/>
    <mergeCell ref="K55:N55"/>
    <mergeCell ref="O55:AI55"/>
    <mergeCell ref="AF50:AI50"/>
    <mergeCell ref="AF51:AI51"/>
    <mergeCell ref="X43:Z45"/>
    <mergeCell ref="U45:W45"/>
    <mergeCell ref="C45:F45"/>
    <mergeCell ref="H45:K45"/>
    <mergeCell ref="L45:N45"/>
    <mergeCell ref="O45:Q45"/>
    <mergeCell ref="R45:T45"/>
    <mergeCell ref="AF52:AI52"/>
    <mergeCell ref="O56:AI59"/>
    <mergeCell ref="AJ49:AM49"/>
    <mergeCell ref="AJ50:AM50"/>
    <mergeCell ref="AJ51:AM51"/>
    <mergeCell ref="AJ52:AM52"/>
  </mergeCells>
  <phoneticPr fontId="4"/>
  <dataValidations count="4">
    <dataValidation type="list" allowBlank="1" showInputMessage="1" showErrorMessage="1" sqref="L39" xr:uid="{04AB624C-2DCB-4C4E-8BDC-D260E6740974}">
      <formula1>"〇,×"</formula1>
    </dataValidation>
    <dataValidation type="list" allowBlank="1" showInputMessage="1" showErrorMessage="1" sqref="Z39 AB39" xr:uid="{A88C81F3-B428-44F7-954D-CFA038E11699}">
      <formula1>"１,２"</formula1>
    </dataValidation>
    <dataValidation type="list" allowBlank="1" showInputMessage="1" showErrorMessage="1" sqref="BA39 M39:V39 AI39" xr:uid="{977258FC-0ED9-44FB-8105-E1B405FB8E8A}">
      <formula1>"１"</formula1>
    </dataValidation>
    <dataValidation type="list" allowBlank="1" showInputMessage="1" showErrorMessage="1" sqref="I39:K39" xr:uid="{D855EEDB-AF74-41A1-824F-B359905B8298}">
      <formula1>"○"</formula1>
    </dataValidation>
  </dataValidations>
  <printOptions horizontalCentered="1"/>
  <pageMargins left="0.31496062992125984" right="0.31496062992125984" top="0.78740157480314965" bottom="0.74803149606299213" header="0.31496062992125984" footer="0.19685039370078741"/>
  <pageSetup paperSize="9" scale="95" orientation="landscape" r:id="rId1"/>
  <rowBreaks count="2" manualBreakCount="2">
    <brk id="32" max="16383" man="1"/>
    <brk id="64"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19457" r:id="rId4" name="Check Box 1">
              <controlPr defaultSize="0" autoFill="0" autoLine="0" autoPict="0">
                <anchor moveWithCells="1">
                  <from>
                    <xdr:col>16</xdr:col>
                    <xdr:colOff>161925</xdr:colOff>
                    <xdr:row>9</xdr:row>
                    <xdr:rowOff>9525</xdr:rowOff>
                  </from>
                  <to>
                    <xdr:col>18</xdr:col>
                    <xdr:colOff>57150</xdr:colOff>
                    <xdr:row>11</xdr:row>
                    <xdr:rowOff>9525</xdr:rowOff>
                  </to>
                </anchor>
              </controlPr>
            </control>
          </mc:Choice>
        </mc:AlternateContent>
        <mc:AlternateContent xmlns:mc="http://schemas.openxmlformats.org/markup-compatibility/2006">
          <mc:Choice Requires="x14">
            <control shapeId="19458" r:id="rId5" name="Check Box 2">
              <controlPr defaultSize="0" autoFill="0" autoLine="0" autoPict="0">
                <anchor moveWithCells="1">
                  <from>
                    <xdr:col>16</xdr:col>
                    <xdr:colOff>152400</xdr:colOff>
                    <xdr:row>12</xdr:row>
                    <xdr:rowOff>9525</xdr:rowOff>
                  </from>
                  <to>
                    <xdr:col>18</xdr:col>
                    <xdr:colOff>57150</xdr:colOff>
                    <xdr:row>14</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34E7A-1C3F-4EB0-8322-57D23C13E215}">
  <sheetPr>
    <pageSetUpPr fitToPage="1"/>
  </sheetPr>
  <dimension ref="A1:BE65"/>
  <sheetViews>
    <sheetView view="pageBreakPreview" topLeftCell="A43" zoomScaleNormal="115" zoomScaleSheetLayoutView="100" workbookViewId="0">
      <selection activeCell="AJ51" sqref="AJ51:AM51"/>
    </sheetView>
  </sheetViews>
  <sheetFormatPr defaultColWidth="3.7109375" defaultRowHeight="15.4" customHeight="1"/>
  <cols>
    <col min="1" max="1" width="3.7109375" style="2"/>
    <col min="2" max="2" width="4.42578125" style="2" customWidth="1"/>
    <col min="3" max="4" width="3.7109375" style="2"/>
    <col min="5" max="5" width="4.28515625" style="2" bestFit="1" customWidth="1"/>
    <col min="6" max="6" width="3.7109375" style="2"/>
    <col min="7" max="7" width="5.42578125" style="2" customWidth="1"/>
    <col min="8" max="11" width="3.7109375" style="2"/>
    <col min="12" max="21" width="3.85546875" style="2" bestFit="1" customWidth="1"/>
    <col min="22" max="24" width="4.28515625" style="2" bestFit="1" customWidth="1"/>
    <col min="25" max="25" width="3.85546875" style="2" bestFit="1" customWidth="1"/>
    <col min="26" max="26" width="3.7109375" style="2"/>
    <col min="27" max="27" width="3.85546875" style="2" bestFit="1" customWidth="1"/>
    <col min="28" max="29" width="3.7109375" style="2"/>
    <col min="30" max="30" width="4.28515625" style="2" bestFit="1" customWidth="1"/>
    <col min="31" max="31" width="3.7109375" style="2"/>
    <col min="32" max="32" width="4.28515625" style="2" bestFit="1" customWidth="1"/>
    <col min="33" max="33" width="3.7109375" style="2"/>
    <col min="34" max="34" width="3.85546875" style="2" bestFit="1" customWidth="1"/>
    <col min="35" max="35" width="4.28515625" style="2" bestFit="1" customWidth="1"/>
    <col min="36" max="37" width="3.7109375" style="2"/>
    <col min="38" max="39" width="9" style="2" bestFit="1" customWidth="1"/>
    <col min="40" max="40" width="3.7109375" style="2"/>
    <col min="41" max="41" width="3.7109375" style="2" customWidth="1"/>
    <col min="42" max="42" width="12.7109375" style="2" bestFit="1" customWidth="1"/>
    <col min="43" max="47" width="11.42578125" style="2" bestFit="1" customWidth="1"/>
    <col min="48" max="50" width="3.7109375" style="2"/>
    <col min="51" max="51" width="10" style="2" bestFit="1" customWidth="1"/>
    <col min="52" max="53" width="3.85546875" style="2" bestFit="1" customWidth="1"/>
    <col min="54" max="54" width="3.7109375" style="2"/>
    <col min="55" max="55" width="3.85546875" style="2" bestFit="1" customWidth="1"/>
    <col min="56" max="16384" width="3.7109375" style="2"/>
  </cols>
  <sheetData>
    <row r="1" spans="1:40" ht="15.4" customHeight="1">
      <c r="A1" s="2" t="s">
        <v>0</v>
      </c>
    </row>
    <row r="2" spans="1:40" ht="15.4" customHeight="1">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1"/>
    </row>
    <row r="3" spans="1:40" ht="15.4" customHeight="1">
      <c r="B3" s="12"/>
      <c r="AN3" s="13"/>
    </row>
    <row r="4" spans="1:40" ht="15.4" customHeight="1">
      <c r="B4" s="12"/>
      <c r="AN4" s="13"/>
    </row>
    <row r="5" spans="1:40" ht="15.4" customHeight="1">
      <c r="B5" s="12"/>
      <c r="AN5" s="13"/>
    </row>
    <row r="6" spans="1:40" ht="15.4" customHeight="1">
      <c r="B6" s="12"/>
      <c r="AN6" s="13"/>
    </row>
    <row r="7" spans="1:40" ht="15.4" customHeight="1">
      <c r="B7" s="395" t="s">
        <v>277</v>
      </c>
      <c r="C7" s="396"/>
      <c r="D7" s="396"/>
      <c r="E7" s="396"/>
      <c r="F7" s="396"/>
      <c r="G7" s="396"/>
      <c r="H7" s="396"/>
      <c r="I7" s="396"/>
      <c r="J7" s="396"/>
      <c r="K7" s="396"/>
      <c r="L7" s="396"/>
      <c r="M7" s="396"/>
      <c r="N7" s="396"/>
      <c r="O7" s="396"/>
      <c r="P7" s="396"/>
      <c r="Q7" s="396"/>
      <c r="R7" s="396"/>
      <c r="S7" s="396"/>
      <c r="T7" s="396"/>
      <c r="U7" s="396"/>
      <c r="V7" s="396"/>
      <c r="W7" s="396"/>
      <c r="X7" s="396"/>
      <c r="Y7" s="396"/>
      <c r="Z7" s="396"/>
      <c r="AA7" s="396"/>
      <c r="AB7" s="396"/>
      <c r="AC7" s="396"/>
      <c r="AD7" s="396"/>
      <c r="AE7" s="396"/>
      <c r="AF7" s="396"/>
      <c r="AG7" s="396"/>
      <c r="AH7" s="396"/>
      <c r="AI7" s="396"/>
      <c r="AJ7" s="396"/>
      <c r="AK7" s="396"/>
      <c r="AL7" s="396"/>
      <c r="AM7" s="396"/>
      <c r="AN7" s="397"/>
    </row>
    <row r="8" spans="1:40" ht="15.4" customHeight="1">
      <c r="B8" s="395"/>
      <c r="C8" s="396"/>
      <c r="D8" s="396"/>
      <c r="E8" s="396"/>
      <c r="F8" s="396"/>
      <c r="G8" s="396"/>
      <c r="H8" s="396"/>
      <c r="I8" s="396"/>
      <c r="J8" s="396"/>
      <c r="K8" s="396"/>
      <c r="L8" s="396"/>
      <c r="M8" s="396"/>
      <c r="N8" s="396"/>
      <c r="O8" s="396"/>
      <c r="P8" s="396"/>
      <c r="Q8" s="396"/>
      <c r="R8" s="396"/>
      <c r="S8" s="396"/>
      <c r="T8" s="396"/>
      <c r="U8" s="396"/>
      <c r="V8" s="396"/>
      <c r="W8" s="396"/>
      <c r="X8" s="396"/>
      <c r="Y8" s="396"/>
      <c r="Z8" s="396"/>
      <c r="AA8" s="396"/>
      <c r="AB8" s="396"/>
      <c r="AC8" s="396"/>
      <c r="AD8" s="396"/>
      <c r="AE8" s="396"/>
      <c r="AF8" s="396"/>
      <c r="AG8" s="396"/>
      <c r="AH8" s="396"/>
      <c r="AI8" s="396"/>
      <c r="AJ8" s="396"/>
      <c r="AK8" s="396"/>
      <c r="AL8" s="396"/>
      <c r="AM8" s="396"/>
      <c r="AN8" s="397"/>
    </row>
    <row r="9" spans="1:40" ht="15.4" customHeight="1">
      <c r="B9" s="395" t="s">
        <v>281</v>
      </c>
      <c r="C9" s="396"/>
      <c r="D9" s="396"/>
      <c r="E9" s="396"/>
      <c r="F9" s="396"/>
      <c r="G9" s="396"/>
      <c r="H9" s="396"/>
      <c r="I9" s="396"/>
      <c r="J9" s="396"/>
      <c r="K9" s="396"/>
      <c r="L9" s="396"/>
      <c r="M9" s="396"/>
      <c r="N9" s="396"/>
      <c r="O9" s="396"/>
      <c r="P9" s="396"/>
      <c r="Q9" s="396"/>
      <c r="R9" s="396"/>
      <c r="S9" s="396"/>
      <c r="T9" s="396"/>
      <c r="U9" s="396"/>
      <c r="V9" s="396"/>
      <c r="W9" s="396"/>
      <c r="X9" s="396"/>
      <c r="Y9" s="396"/>
      <c r="Z9" s="396"/>
      <c r="AA9" s="396"/>
      <c r="AB9" s="396"/>
      <c r="AC9" s="396"/>
      <c r="AD9" s="396"/>
      <c r="AE9" s="396"/>
      <c r="AF9" s="396"/>
      <c r="AG9" s="396"/>
      <c r="AH9" s="396"/>
      <c r="AI9" s="396"/>
      <c r="AJ9" s="396"/>
      <c r="AK9" s="396"/>
      <c r="AL9" s="396"/>
      <c r="AM9" s="396"/>
      <c r="AN9" s="397"/>
    </row>
    <row r="10" spans="1:40" ht="15.4" customHeight="1">
      <c r="B10" s="395"/>
      <c r="C10" s="396"/>
      <c r="D10" s="396"/>
      <c r="E10" s="396"/>
      <c r="F10" s="396"/>
      <c r="G10" s="396"/>
      <c r="H10" s="396"/>
      <c r="I10" s="396"/>
      <c r="J10" s="396"/>
      <c r="K10" s="396"/>
      <c r="L10" s="396"/>
      <c r="M10" s="396"/>
      <c r="N10" s="396"/>
      <c r="O10" s="396"/>
      <c r="P10" s="396"/>
      <c r="Q10" s="396"/>
      <c r="R10" s="396"/>
      <c r="S10" s="396"/>
      <c r="T10" s="396"/>
      <c r="U10" s="396"/>
      <c r="V10" s="396"/>
      <c r="W10" s="396"/>
      <c r="X10" s="396"/>
      <c r="Y10" s="396"/>
      <c r="Z10" s="396"/>
      <c r="AA10" s="396"/>
      <c r="AB10" s="396"/>
      <c r="AC10" s="396"/>
      <c r="AD10" s="396"/>
      <c r="AE10" s="396"/>
      <c r="AF10" s="396"/>
      <c r="AG10" s="396"/>
      <c r="AH10" s="396"/>
      <c r="AI10" s="396"/>
      <c r="AJ10" s="396"/>
      <c r="AK10" s="396"/>
      <c r="AL10" s="396"/>
      <c r="AM10" s="396"/>
      <c r="AN10" s="397"/>
    </row>
    <row r="11" spans="1:40" ht="15.4" customHeight="1">
      <c r="B11" s="12"/>
      <c r="AN11" s="13"/>
    </row>
    <row r="12" spans="1:40" ht="15.4" customHeight="1">
      <c r="B12" s="12"/>
      <c r="S12" s="348" t="s">
        <v>2</v>
      </c>
      <c r="T12" s="348"/>
      <c r="U12" s="348"/>
      <c r="V12" s="348"/>
      <c r="W12" s="348"/>
      <c r="X12" s="348"/>
      <c r="AN12" s="13"/>
    </row>
    <row r="13" spans="1:40" ht="15.4" customHeight="1">
      <c r="B13" s="12"/>
      <c r="S13" s="348"/>
      <c r="T13" s="348"/>
      <c r="U13" s="348"/>
      <c r="V13" s="348"/>
      <c r="W13" s="348"/>
      <c r="X13" s="348"/>
      <c r="AN13" s="13"/>
    </row>
    <row r="14" spans="1:40" ht="15.4" customHeight="1">
      <c r="B14" s="12"/>
      <c r="S14" s="14"/>
      <c r="T14" s="14"/>
      <c r="U14" s="14"/>
      <c r="V14" s="14"/>
      <c r="W14" s="14"/>
      <c r="X14" s="14"/>
      <c r="AN14" s="13"/>
    </row>
    <row r="15" spans="1:40" ht="15.4" customHeight="1">
      <c r="B15" s="12"/>
      <c r="S15" s="348" t="s">
        <v>3</v>
      </c>
      <c r="T15" s="348"/>
      <c r="U15" s="348"/>
      <c r="V15" s="348"/>
      <c r="W15" s="348"/>
      <c r="X15" s="348"/>
      <c r="AN15" s="13"/>
    </row>
    <row r="16" spans="1:40" ht="15.4" customHeight="1">
      <c r="B16" s="12"/>
      <c r="S16" s="348"/>
      <c r="T16" s="348"/>
      <c r="U16" s="348"/>
      <c r="V16" s="348"/>
      <c r="W16" s="348"/>
      <c r="X16" s="348"/>
      <c r="AN16" s="13"/>
    </row>
    <row r="17" spans="2:40" ht="15.4" customHeight="1">
      <c r="B17" s="12"/>
      <c r="AN17" s="13"/>
    </row>
    <row r="18" spans="2:40" ht="15.4" customHeight="1">
      <c r="B18" s="12"/>
      <c r="AN18" s="13"/>
    </row>
    <row r="19" spans="2:40" ht="15.4" customHeight="1">
      <c r="B19" s="12"/>
      <c r="AN19" s="13"/>
    </row>
    <row r="20" spans="2:40" ht="15.4" customHeight="1">
      <c r="B20" s="12"/>
      <c r="AN20" s="13"/>
    </row>
    <row r="21" spans="2:40" ht="15.4" customHeight="1">
      <c r="B21" s="12"/>
      <c r="AN21" s="13"/>
    </row>
    <row r="22" spans="2:40" ht="15.4" customHeight="1">
      <c r="B22" s="12"/>
      <c r="G22" s="319" t="s">
        <v>4</v>
      </c>
      <c r="H22" s="319"/>
      <c r="I22" s="319"/>
      <c r="J22" s="319"/>
      <c r="K22" s="319"/>
      <c r="L22" s="319"/>
      <c r="M22" s="319"/>
      <c r="N22" s="319"/>
      <c r="O22" s="320" t="s">
        <v>5</v>
      </c>
      <c r="P22" s="349" t="s">
        <v>6</v>
      </c>
      <c r="Q22" s="349"/>
      <c r="R22" s="349"/>
      <c r="S22" s="349"/>
      <c r="T22" s="349" t="s">
        <v>7</v>
      </c>
      <c r="U22" s="349"/>
      <c r="V22" s="15"/>
      <c r="W22" s="15"/>
      <c r="X22" s="15"/>
      <c r="Y22" s="15"/>
      <c r="Z22" s="15"/>
      <c r="AA22" s="15"/>
      <c r="AB22" s="15"/>
      <c r="AC22" s="15"/>
      <c r="AD22" s="15"/>
      <c r="AE22" s="15"/>
      <c r="AF22" s="15"/>
      <c r="AG22" s="15"/>
      <c r="AH22" s="15"/>
      <c r="AI22" s="15"/>
      <c r="AJ22" s="15"/>
      <c r="AK22" s="15"/>
      <c r="AL22" s="15"/>
      <c r="AM22" s="15"/>
      <c r="AN22" s="16"/>
    </row>
    <row r="23" spans="2:40" ht="15.4" customHeight="1">
      <c r="B23" s="12"/>
      <c r="G23" s="319"/>
      <c r="H23" s="319"/>
      <c r="I23" s="319"/>
      <c r="J23" s="319"/>
      <c r="K23" s="319"/>
      <c r="L23" s="319"/>
      <c r="M23" s="319"/>
      <c r="N23" s="319"/>
      <c r="O23" s="320"/>
      <c r="P23" s="349"/>
      <c r="Q23" s="349"/>
      <c r="R23" s="349"/>
      <c r="S23" s="349"/>
      <c r="T23" s="349"/>
      <c r="U23" s="349"/>
      <c r="V23" s="15"/>
      <c r="W23" s="15"/>
      <c r="X23" s="15"/>
      <c r="Y23" s="15"/>
      <c r="Z23" s="15"/>
      <c r="AA23" s="15"/>
      <c r="AB23" s="15"/>
      <c r="AC23" s="15"/>
      <c r="AD23" s="15"/>
      <c r="AE23" s="15"/>
      <c r="AF23" s="15"/>
      <c r="AG23" s="15"/>
      <c r="AH23" s="15"/>
      <c r="AI23" s="15"/>
      <c r="AJ23" s="15"/>
      <c r="AK23" s="15"/>
      <c r="AL23" s="15"/>
      <c r="AM23" s="15"/>
      <c r="AN23" s="16"/>
    </row>
    <row r="24" spans="2:40" ht="15.4" customHeight="1">
      <c r="B24" s="12"/>
      <c r="G24" s="319" t="s">
        <v>22</v>
      </c>
      <c r="H24" s="319"/>
      <c r="I24" s="319"/>
      <c r="J24" s="319"/>
      <c r="K24" s="319"/>
      <c r="L24" s="319"/>
      <c r="M24" s="319"/>
      <c r="N24" s="319"/>
      <c r="O24" s="320" t="s">
        <v>5</v>
      </c>
      <c r="P24" s="321"/>
      <c r="Q24" s="321"/>
      <c r="R24" s="321"/>
      <c r="S24" s="321"/>
      <c r="T24" s="321"/>
      <c r="U24" s="321"/>
      <c r="V24" s="321"/>
      <c r="W24" s="15"/>
      <c r="X24" s="15"/>
      <c r="Y24" s="15"/>
      <c r="Z24" s="15"/>
      <c r="AA24" s="15"/>
      <c r="AB24" s="15"/>
      <c r="AC24" s="15"/>
      <c r="AD24" s="15"/>
      <c r="AE24" s="15"/>
      <c r="AF24" s="15"/>
      <c r="AG24" s="15"/>
      <c r="AH24" s="15"/>
      <c r="AI24" s="15"/>
      <c r="AJ24" s="15"/>
      <c r="AK24" s="15"/>
      <c r="AL24" s="15"/>
      <c r="AM24" s="15"/>
      <c r="AN24" s="16"/>
    </row>
    <row r="25" spans="2:40" ht="15.4" customHeight="1">
      <c r="B25" s="12"/>
      <c r="G25" s="319"/>
      <c r="H25" s="319"/>
      <c r="I25" s="319"/>
      <c r="J25" s="319"/>
      <c r="K25" s="319"/>
      <c r="L25" s="319"/>
      <c r="M25" s="319"/>
      <c r="N25" s="319"/>
      <c r="O25" s="320"/>
      <c r="P25" s="321"/>
      <c r="Q25" s="321"/>
      <c r="R25" s="321"/>
      <c r="S25" s="321"/>
      <c r="T25" s="321"/>
      <c r="U25" s="321"/>
      <c r="V25" s="321"/>
      <c r="W25" s="15"/>
      <c r="X25" s="15"/>
      <c r="Y25" s="15"/>
      <c r="Z25" s="15"/>
      <c r="AA25" s="15"/>
      <c r="AB25" s="15"/>
      <c r="AC25" s="15"/>
      <c r="AD25" s="15"/>
      <c r="AE25" s="15"/>
      <c r="AF25" s="15"/>
      <c r="AG25" s="15"/>
      <c r="AH25" s="15"/>
      <c r="AI25" s="15"/>
      <c r="AJ25" s="15"/>
      <c r="AK25" s="15"/>
      <c r="AL25" s="15"/>
      <c r="AM25" s="15"/>
      <c r="AN25" s="16"/>
    </row>
    <row r="26" spans="2:40" ht="15.4" customHeight="1">
      <c r="B26" s="12"/>
      <c r="G26" s="319"/>
      <c r="H26" s="319"/>
      <c r="I26" s="319"/>
      <c r="J26" s="319"/>
      <c r="K26" s="319"/>
      <c r="L26" s="319"/>
      <c r="M26" s="319"/>
      <c r="N26" s="319"/>
      <c r="O26" s="320"/>
      <c r="P26" s="15"/>
      <c r="Q26" s="349"/>
      <c r="R26" s="349"/>
      <c r="S26" s="349"/>
      <c r="T26" s="349"/>
      <c r="U26" s="349"/>
      <c r="V26" s="349"/>
      <c r="W26" s="15"/>
      <c r="X26" s="15"/>
      <c r="Y26" s="15"/>
      <c r="Z26" s="15"/>
      <c r="AA26" s="15"/>
      <c r="AB26" s="15"/>
      <c r="AC26" s="15"/>
      <c r="AD26" s="15"/>
      <c r="AE26" s="15"/>
      <c r="AF26" s="15"/>
      <c r="AG26" s="15"/>
      <c r="AH26" s="15"/>
      <c r="AI26" s="15"/>
      <c r="AJ26" s="15"/>
      <c r="AK26" s="15"/>
      <c r="AL26" s="15"/>
      <c r="AM26" s="15"/>
      <c r="AN26" s="16"/>
    </row>
    <row r="27" spans="2:40" ht="15.4" customHeight="1">
      <c r="B27" s="12"/>
      <c r="G27" s="319"/>
      <c r="H27" s="319"/>
      <c r="I27" s="319"/>
      <c r="J27" s="319"/>
      <c r="K27" s="319"/>
      <c r="L27" s="319"/>
      <c r="M27" s="319"/>
      <c r="N27" s="319"/>
      <c r="O27" s="320"/>
      <c r="P27" s="15"/>
      <c r="Q27" s="349"/>
      <c r="R27" s="349"/>
      <c r="S27" s="349"/>
      <c r="T27" s="349"/>
      <c r="U27" s="349"/>
      <c r="V27" s="349"/>
      <c r="W27" s="15"/>
      <c r="X27" s="15"/>
      <c r="Y27" s="15"/>
      <c r="Z27" s="15"/>
      <c r="AA27" s="15"/>
      <c r="AB27" s="15"/>
      <c r="AC27" s="15"/>
      <c r="AD27" s="15"/>
      <c r="AE27" s="15"/>
      <c r="AF27" s="15"/>
      <c r="AG27" s="15"/>
      <c r="AH27" s="15"/>
      <c r="AI27" s="15"/>
      <c r="AJ27" s="15"/>
      <c r="AK27" s="15"/>
      <c r="AL27" s="15"/>
      <c r="AM27" s="15"/>
      <c r="AN27" s="16"/>
    </row>
    <row r="28" spans="2:40" ht="15.4" customHeight="1">
      <c r="B28" s="12"/>
      <c r="G28" s="15"/>
      <c r="H28" s="15"/>
      <c r="I28" s="15"/>
      <c r="J28" s="15"/>
      <c r="K28" s="15"/>
      <c r="L28" s="15"/>
      <c r="M28" s="15"/>
      <c r="N28" s="15"/>
      <c r="O28" s="15"/>
      <c r="P28" s="15"/>
      <c r="Q28" s="349"/>
      <c r="R28" s="349"/>
      <c r="S28" s="349"/>
      <c r="T28" s="349"/>
      <c r="U28" s="349"/>
      <c r="V28" s="349"/>
      <c r="W28" s="319"/>
      <c r="X28" s="319"/>
      <c r="Y28" s="319"/>
      <c r="Z28" s="319"/>
      <c r="AA28" s="319"/>
      <c r="AB28" s="319"/>
      <c r="AC28" s="319"/>
      <c r="AD28" s="319"/>
      <c r="AE28" s="319"/>
      <c r="AF28" s="319"/>
      <c r="AG28" s="319"/>
      <c r="AH28" s="319"/>
      <c r="AI28" s="319"/>
      <c r="AJ28" s="319"/>
      <c r="AK28" s="319"/>
      <c r="AL28" s="319"/>
      <c r="AM28" s="319"/>
      <c r="AN28" s="394"/>
    </row>
    <row r="29" spans="2:40" ht="15.4" customHeight="1">
      <c r="B29" s="12"/>
      <c r="G29" s="15"/>
      <c r="H29" s="15"/>
      <c r="I29" s="15"/>
      <c r="J29" s="15"/>
      <c r="K29" s="15"/>
      <c r="L29" s="15"/>
      <c r="M29" s="15"/>
      <c r="N29" s="15"/>
      <c r="O29" s="15"/>
      <c r="P29" s="15"/>
      <c r="Q29" s="349"/>
      <c r="R29" s="349"/>
      <c r="S29" s="349"/>
      <c r="T29" s="349"/>
      <c r="U29" s="349"/>
      <c r="V29" s="349"/>
      <c r="W29" s="319"/>
      <c r="X29" s="319"/>
      <c r="Y29" s="319"/>
      <c r="Z29" s="319"/>
      <c r="AA29" s="319"/>
      <c r="AB29" s="319"/>
      <c r="AC29" s="319"/>
      <c r="AD29" s="319"/>
      <c r="AE29" s="319"/>
      <c r="AF29" s="319"/>
      <c r="AG29" s="319"/>
      <c r="AH29" s="319"/>
      <c r="AI29" s="319"/>
      <c r="AJ29" s="319"/>
      <c r="AK29" s="319"/>
      <c r="AL29" s="319"/>
      <c r="AM29" s="319"/>
      <c r="AN29" s="394"/>
    </row>
    <row r="30" spans="2:40" ht="15.4" customHeight="1">
      <c r="B30" s="12"/>
      <c r="G30" s="15"/>
      <c r="H30" s="15"/>
      <c r="I30" s="15"/>
      <c r="J30" s="15"/>
      <c r="K30" s="15"/>
      <c r="L30" s="15"/>
      <c r="M30" s="15"/>
      <c r="N30" s="15"/>
      <c r="O30" s="15"/>
      <c r="P30" s="15"/>
      <c r="Q30" s="349"/>
      <c r="R30" s="349"/>
      <c r="S30" s="349"/>
      <c r="T30" s="349"/>
      <c r="U30" s="349"/>
      <c r="V30" s="349"/>
      <c r="W30" s="319"/>
      <c r="X30" s="319"/>
      <c r="Y30" s="319"/>
      <c r="Z30" s="319"/>
      <c r="AA30" s="319"/>
      <c r="AB30" s="319"/>
      <c r="AC30" s="319"/>
      <c r="AD30" s="319"/>
      <c r="AE30" s="319"/>
      <c r="AF30" s="319"/>
      <c r="AG30" s="15"/>
      <c r="AH30" s="15"/>
      <c r="AI30" s="15"/>
      <c r="AJ30" s="15"/>
      <c r="AK30" s="15"/>
      <c r="AL30" s="15"/>
      <c r="AM30" s="15"/>
      <c r="AN30" s="16"/>
    </row>
    <row r="31" spans="2:40" ht="15.4" customHeight="1">
      <c r="B31" s="12"/>
      <c r="G31" s="15"/>
      <c r="H31" s="15"/>
      <c r="I31" s="15"/>
      <c r="J31" s="15"/>
      <c r="K31" s="15"/>
      <c r="L31" s="15"/>
      <c r="M31" s="15"/>
      <c r="N31" s="15"/>
      <c r="O31" s="15"/>
      <c r="P31" s="15"/>
      <c r="Q31" s="349"/>
      <c r="R31" s="349"/>
      <c r="S31" s="349"/>
      <c r="T31" s="349"/>
      <c r="U31" s="349"/>
      <c r="V31" s="349"/>
      <c r="W31" s="319"/>
      <c r="X31" s="319"/>
      <c r="Y31" s="319"/>
      <c r="Z31" s="319"/>
      <c r="AA31" s="319"/>
      <c r="AB31" s="319"/>
      <c r="AC31" s="319"/>
      <c r="AD31" s="319"/>
      <c r="AE31" s="319"/>
      <c r="AF31" s="319"/>
      <c r="AG31" s="15"/>
      <c r="AH31" s="15"/>
      <c r="AI31" s="15"/>
      <c r="AJ31" s="15"/>
      <c r="AK31" s="15"/>
      <c r="AL31" s="15"/>
      <c r="AM31" s="15"/>
      <c r="AN31" s="16"/>
    </row>
    <row r="32" spans="2:40" ht="15.4" customHeight="1">
      <c r="B32" s="12"/>
      <c r="G32" s="319"/>
      <c r="H32" s="319"/>
      <c r="I32" s="319"/>
      <c r="J32" s="319"/>
      <c r="K32" s="319"/>
      <c r="L32" s="319"/>
      <c r="M32" s="319"/>
      <c r="N32" s="319"/>
      <c r="O32" s="320"/>
      <c r="P32" s="15"/>
      <c r="Q32" s="349"/>
      <c r="R32" s="349"/>
      <c r="S32" s="349"/>
      <c r="T32" s="349"/>
      <c r="U32" s="349"/>
      <c r="V32" s="349"/>
      <c r="W32" s="319"/>
      <c r="X32" s="393"/>
      <c r="Y32" s="393"/>
      <c r="Z32" s="393"/>
      <c r="AA32" s="393"/>
      <c r="AB32" s="393"/>
      <c r="AC32" s="393"/>
      <c r="AD32" s="393"/>
      <c r="AE32" s="15"/>
      <c r="AF32" s="15"/>
      <c r="AG32" s="15"/>
      <c r="AH32" s="15"/>
      <c r="AI32" s="15"/>
      <c r="AJ32" s="15"/>
      <c r="AK32" s="15"/>
      <c r="AL32" s="15"/>
      <c r="AM32" s="15"/>
      <c r="AN32" s="16"/>
    </row>
    <row r="33" spans="1:57" ht="15.4" customHeight="1">
      <c r="B33" s="12"/>
      <c r="G33" s="319"/>
      <c r="H33" s="319"/>
      <c r="I33" s="319"/>
      <c r="J33" s="319"/>
      <c r="K33" s="319"/>
      <c r="L33" s="319"/>
      <c r="M33" s="319"/>
      <c r="N33" s="319"/>
      <c r="O33" s="320"/>
      <c r="P33" s="15"/>
      <c r="Q33" s="349"/>
      <c r="R33" s="349"/>
      <c r="S33" s="349"/>
      <c r="T33" s="349"/>
      <c r="U33" s="349"/>
      <c r="V33" s="349"/>
      <c r="W33" s="393"/>
      <c r="X33" s="393"/>
      <c r="Y33" s="393"/>
      <c r="Z33" s="393"/>
      <c r="AA33" s="393"/>
      <c r="AB33" s="393"/>
      <c r="AC33" s="393"/>
      <c r="AD33" s="393"/>
      <c r="AE33" s="15"/>
      <c r="AF33" s="15"/>
      <c r="AG33" s="15"/>
      <c r="AH33" s="15"/>
      <c r="AI33" s="15"/>
      <c r="AJ33" s="15"/>
      <c r="AK33" s="15"/>
      <c r="AL33" s="15"/>
      <c r="AM33" s="15"/>
      <c r="AN33" s="16"/>
    </row>
    <row r="34" spans="1:57" ht="15.4" customHeight="1">
      <c r="B34" s="17"/>
      <c r="C34" s="18"/>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9"/>
    </row>
    <row r="36" spans="1:57" ht="15.4" customHeight="1">
      <c r="A36" s="2" t="s">
        <v>23</v>
      </c>
    </row>
    <row r="37" spans="1:57" s="1" customFormat="1" ht="15" customHeight="1">
      <c r="B37" s="2" t="s">
        <v>24</v>
      </c>
      <c r="C37" s="25"/>
      <c r="D37" s="26"/>
      <c r="E37" s="25"/>
      <c r="F37" s="27"/>
      <c r="G37" s="26"/>
      <c r="H37" s="28"/>
      <c r="I37" s="26"/>
      <c r="J37" s="26"/>
      <c r="K37" s="26"/>
      <c r="L37" s="26"/>
      <c r="M37" s="26"/>
      <c r="N37" s="26"/>
      <c r="O37" s="26"/>
      <c r="P37" s="26"/>
      <c r="Q37" s="26"/>
      <c r="R37" s="26"/>
      <c r="S37" s="26"/>
      <c r="T37" s="26"/>
      <c r="U37" s="26"/>
      <c r="V37" s="26"/>
      <c r="W37" s="26"/>
      <c r="X37" s="26"/>
      <c r="Y37" s="26"/>
      <c r="Z37" s="26"/>
      <c r="AA37" s="29"/>
      <c r="AB37" s="26"/>
      <c r="AC37" s="29"/>
      <c r="AD37" s="26"/>
      <c r="AE37" s="26"/>
      <c r="AF37" s="29"/>
      <c r="AG37" s="26"/>
      <c r="AH37" s="29"/>
      <c r="AI37" s="26"/>
      <c r="AJ37" s="27"/>
      <c r="AK37" s="3"/>
      <c r="AL37" s="29"/>
      <c r="AM37" s="30"/>
      <c r="AN37" s="30"/>
      <c r="AO37" s="26"/>
      <c r="AZ37" s="31"/>
      <c r="BA37" s="26"/>
      <c r="BB37" s="32"/>
      <c r="BC37" s="32"/>
      <c r="BD37" s="32"/>
      <c r="BE37" s="32"/>
    </row>
    <row r="38" spans="1:57" s="1" customFormat="1" ht="15.4" customHeight="1">
      <c r="B38" s="258" t="s">
        <v>317</v>
      </c>
      <c r="C38" s="259"/>
      <c r="D38" s="259"/>
      <c r="E38" s="259"/>
      <c r="F38" s="260"/>
      <c r="G38" s="338" t="s">
        <v>318</v>
      </c>
      <c r="H38" s="338"/>
      <c r="I38" s="338"/>
      <c r="J38" s="338"/>
      <c r="K38" s="338"/>
      <c r="L38" s="338" t="s">
        <v>283</v>
      </c>
      <c r="M38" s="338"/>
      <c r="N38" s="338"/>
      <c r="O38" s="338"/>
      <c r="P38" s="338"/>
      <c r="Q38" s="338"/>
      <c r="R38" s="338"/>
      <c r="S38" s="338"/>
      <c r="T38" s="338"/>
      <c r="U38" s="338"/>
      <c r="V38" s="338"/>
      <c r="W38" s="338"/>
      <c r="X38" s="251" t="s">
        <v>245</v>
      </c>
      <c r="Y38" s="251"/>
      <c r="Z38" s="251"/>
    </row>
    <row r="39" spans="1:57" s="1" customFormat="1" ht="15.4" customHeight="1">
      <c r="B39" s="335"/>
      <c r="C39" s="336"/>
      <c r="D39" s="336"/>
      <c r="E39" s="336"/>
      <c r="F39" s="337"/>
      <c r="G39" s="338"/>
      <c r="H39" s="338"/>
      <c r="I39" s="338"/>
      <c r="J39" s="338"/>
      <c r="K39" s="338"/>
      <c r="L39" s="338" t="s">
        <v>284</v>
      </c>
      <c r="M39" s="338"/>
      <c r="N39" s="338"/>
      <c r="O39" s="338" t="s">
        <v>285</v>
      </c>
      <c r="P39" s="251"/>
      <c r="Q39" s="251"/>
      <c r="R39" s="251" t="s">
        <v>20</v>
      </c>
      <c r="S39" s="251"/>
      <c r="T39" s="251"/>
      <c r="U39" s="251" t="s">
        <v>286</v>
      </c>
      <c r="V39" s="251"/>
      <c r="W39" s="251"/>
      <c r="X39" s="251"/>
      <c r="Y39" s="251"/>
      <c r="Z39" s="251"/>
    </row>
    <row r="40" spans="1:57" s="1" customFormat="1" ht="15.4" customHeight="1">
      <c r="B40" s="244"/>
      <c r="C40" s="245"/>
      <c r="D40" s="245"/>
      <c r="E40" s="245"/>
      <c r="F40" s="246"/>
      <c r="G40" s="338"/>
      <c r="H40" s="338"/>
      <c r="I40" s="338"/>
      <c r="J40" s="338"/>
      <c r="K40" s="338"/>
      <c r="L40" s="338"/>
      <c r="M40" s="338"/>
      <c r="N40" s="338"/>
      <c r="O40" s="251"/>
      <c r="P40" s="251"/>
      <c r="Q40" s="251"/>
      <c r="R40" s="251"/>
      <c r="S40" s="251"/>
      <c r="T40" s="251"/>
      <c r="U40" s="251"/>
      <c r="V40" s="251"/>
      <c r="W40" s="251"/>
      <c r="X40" s="251"/>
      <c r="Y40" s="251"/>
      <c r="Z40" s="251"/>
    </row>
    <row r="41" spans="1:57" s="1" customFormat="1" ht="15.4" customHeight="1">
      <c r="B41" s="359"/>
      <c r="C41" s="360"/>
      <c r="D41" s="360"/>
      <c r="E41" s="360"/>
      <c r="F41" s="361"/>
      <c r="G41" s="252">
        <f>L41+O41+R41+U41</f>
        <v>0</v>
      </c>
      <c r="H41" s="253"/>
      <c r="I41" s="253"/>
      <c r="J41" s="253"/>
      <c r="K41" s="254"/>
      <c r="L41" s="258"/>
      <c r="M41" s="259"/>
      <c r="N41" s="260"/>
      <c r="O41" s="264"/>
      <c r="P41" s="265"/>
      <c r="Q41" s="266"/>
      <c r="R41" s="264"/>
      <c r="S41" s="265"/>
      <c r="T41" s="266"/>
      <c r="U41" s="264"/>
      <c r="V41" s="265"/>
      <c r="W41" s="266"/>
      <c r="X41" s="282"/>
      <c r="Y41" s="282"/>
      <c r="Z41" s="282"/>
    </row>
    <row r="42" spans="1:57" s="1" customFormat="1" ht="15.4" customHeight="1">
      <c r="B42" s="362"/>
      <c r="C42" s="363"/>
      <c r="D42" s="363"/>
      <c r="E42" s="363"/>
      <c r="F42" s="364"/>
      <c r="G42" s="255"/>
      <c r="H42" s="256"/>
      <c r="I42" s="256"/>
      <c r="J42" s="256"/>
      <c r="K42" s="257"/>
      <c r="L42" s="261"/>
      <c r="M42" s="262"/>
      <c r="N42" s="263"/>
      <c r="O42" s="267"/>
      <c r="P42" s="268"/>
      <c r="Q42" s="269"/>
      <c r="R42" s="267"/>
      <c r="S42" s="268"/>
      <c r="T42" s="269"/>
      <c r="U42" s="270"/>
      <c r="V42" s="271"/>
      <c r="W42" s="272"/>
      <c r="X42" s="282"/>
      <c r="Y42" s="282"/>
      <c r="Z42" s="282"/>
    </row>
    <row r="43" spans="1:57" s="1" customFormat="1" ht="27" customHeight="1">
      <c r="B43" s="169" t="s">
        <v>287</v>
      </c>
      <c r="C43" s="365"/>
      <c r="D43" s="365"/>
      <c r="E43" s="365"/>
      <c r="F43" s="366"/>
      <c r="G43" s="170" t="s">
        <v>287</v>
      </c>
      <c r="H43" s="242">
        <f>L43+O43+R43+U43</f>
        <v>0</v>
      </c>
      <c r="I43" s="242"/>
      <c r="J43" s="242"/>
      <c r="K43" s="243"/>
      <c r="L43" s="244"/>
      <c r="M43" s="245"/>
      <c r="N43" s="246"/>
      <c r="O43" s="247"/>
      <c r="P43" s="248"/>
      <c r="Q43" s="249"/>
      <c r="R43" s="247"/>
      <c r="S43" s="248"/>
      <c r="T43" s="249"/>
      <c r="U43" s="283"/>
      <c r="V43" s="284"/>
      <c r="W43" s="285"/>
      <c r="X43" s="282"/>
      <c r="Y43" s="282"/>
      <c r="Z43" s="282"/>
    </row>
    <row r="44" spans="1:57" ht="15.4" customHeight="1">
      <c r="A44" s="1"/>
      <c r="B44" s="208" t="s">
        <v>382</v>
      </c>
      <c r="C44" s="6"/>
      <c r="D44" s="6"/>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8"/>
      <c r="AJ44" s="8"/>
      <c r="AK44" s="8"/>
      <c r="AL44" s="8"/>
      <c r="AM44" s="8"/>
      <c r="AN44" s="8"/>
      <c r="AO44" s="1"/>
      <c r="AZ44" s="1"/>
      <c r="BA44" s="1"/>
      <c r="BB44" s="1"/>
      <c r="BC44" s="1"/>
      <c r="BD44" s="1"/>
    </row>
    <row r="45" spans="1:57" ht="15.4" customHeight="1">
      <c r="A45" s="1"/>
      <c r="B45" s="168"/>
      <c r="C45" s="6"/>
      <c r="D45" s="6"/>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8"/>
      <c r="AJ45" s="8"/>
      <c r="AK45" s="8"/>
      <c r="AL45" s="8"/>
      <c r="AM45" s="8"/>
      <c r="AN45" s="8"/>
      <c r="AO45" s="1"/>
      <c r="AZ45" s="1"/>
      <c r="BA45" s="1"/>
      <c r="BB45" s="1"/>
      <c r="BC45" s="1"/>
      <c r="BD45" s="1"/>
    </row>
    <row r="46" spans="1:57" ht="11.25" customHeight="1"/>
    <row r="47" spans="1:57" ht="15.4" customHeight="1">
      <c r="B47" s="2" t="s">
        <v>25</v>
      </c>
    </row>
    <row r="48" spans="1:57" ht="15.4" customHeight="1">
      <c r="B48" s="2" t="s">
        <v>288</v>
      </c>
    </row>
    <row r="49" spans="1:56" ht="15.75" customHeight="1">
      <c r="B49" s="305"/>
      <c r="C49" s="306"/>
      <c r="D49" s="307"/>
      <c r="E49" s="353" t="s">
        <v>291</v>
      </c>
      <c r="F49" s="354"/>
      <c r="G49" s="354"/>
      <c r="H49" s="355"/>
      <c r="I49" s="251" t="s">
        <v>283</v>
      </c>
      <c r="J49" s="251"/>
      <c r="K49" s="251"/>
      <c r="L49" s="251"/>
      <c r="M49" s="251"/>
      <c r="N49" s="251"/>
      <c r="O49" s="23"/>
      <c r="P49" s="23"/>
      <c r="Q49" s="23"/>
      <c r="R49" s="22"/>
      <c r="S49" s="22"/>
      <c r="T49" s="22"/>
      <c r="U49" s="22"/>
      <c r="V49" s="22"/>
      <c r="W49" s="22"/>
      <c r="X49" s="22"/>
      <c r="Y49" s="22"/>
      <c r="Z49" s="22"/>
      <c r="AA49" s="22"/>
      <c r="AB49" s="22"/>
      <c r="AC49" s="22"/>
      <c r="AD49" s="22"/>
      <c r="AE49" s="22"/>
      <c r="AF49" s="23"/>
      <c r="AG49" s="23"/>
      <c r="AH49" s="23"/>
      <c r="AI49" s="143"/>
      <c r="AJ49" s="22"/>
      <c r="AK49" s="22"/>
      <c r="AL49" s="22"/>
      <c r="AM49" s="22"/>
      <c r="AN49" s="22"/>
    </row>
    <row r="50" spans="1:56" ht="13.5" customHeight="1">
      <c r="B50" s="350"/>
      <c r="C50" s="351"/>
      <c r="D50" s="352"/>
      <c r="E50" s="356"/>
      <c r="F50" s="357"/>
      <c r="G50" s="357"/>
      <c r="H50" s="358"/>
      <c r="I50" s="251" t="s">
        <v>27</v>
      </c>
      <c r="J50" s="251"/>
      <c r="K50" s="251"/>
      <c r="L50" s="334" t="s">
        <v>28</v>
      </c>
      <c r="M50" s="334"/>
      <c r="N50" s="334"/>
      <c r="O50" s="23"/>
      <c r="P50" s="23"/>
      <c r="Q50" s="23"/>
      <c r="R50" s="22"/>
      <c r="S50" s="22"/>
      <c r="T50" s="22"/>
      <c r="U50" s="22"/>
      <c r="V50" s="22"/>
      <c r="W50" s="22"/>
      <c r="X50" s="22"/>
      <c r="Y50" s="22"/>
      <c r="Z50" s="22"/>
      <c r="AA50" s="22"/>
      <c r="AB50" s="22"/>
      <c r="AC50" s="22"/>
      <c r="AD50" s="22"/>
      <c r="AE50" s="22"/>
      <c r="AF50" s="23"/>
      <c r="AG50" s="23"/>
      <c r="AH50" s="23"/>
      <c r="AI50" s="143"/>
      <c r="AJ50" s="22"/>
      <c r="AK50" s="22"/>
      <c r="AL50" s="22"/>
      <c r="AM50" s="22"/>
      <c r="AN50" s="22"/>
    </row>
    <row r="51" spans="1:56" ht="15.4" customHeight="1">
      <c r="B51" s="370" t="s">
        <v>294</v>
      </c>
      <c r="C51" s="370"/>
      <c r="D51" s="370"/>
      <c r="E51" s="371">
        <f>I51+L51</f>
        <v>0</v>
      </c>
      <c r="F51" s="371"/>
      <c r="G51" s="371"/>
      <c r="H51" s="372"/>
      <c r="I51" s="373"/>
      <c r="J51" s="373"/>
      <c r="K51" s="373"/>
      <c r="L51" s="374"/>
      <c r="M51" s="374"/>
      <c r="N51" s="374"/>
      <c r="O51" s="159"/>
      <c r="P51" s="159"/>
      <c r="AF51" s="20"/>
      <c r="AG51" s="20"/>
      <c r="AH51" s="20"/>
      <c r="AI51" s="20"/>
      <c r="AJ51" s="20"/>
      <c r="AK51" s="167"/>
      <c r="AL51" s="155"/>
      <c r="AM51" s="155"/>
      <c r="AN51" s="155"/>
    </row>
    <row r="52" spans="1:56" ht="15.4" customHeight="1">
      <c r="B52" s="377" t="s">
        <v>290</v>
      </c>
      <c r="C52" s="377"/>
      <c r="D52" s="377"/>
      <c r="E52" s="378">
        <f>I52+L52</f>
        <v>0</v>
      </c>
      <c r="F52" s="378"/>
      <c r="G52" s="378"/>
      <c r="H52" s="378"/>
      <c r="I52" s="375"/>
      <c r="J52" s="375"/>
      <c r="K52" s="375"/>
      <c r="L52" s="375"/>
      <c r="M52" s="375"/>
      <c r="N52" s="375"/>
      <c r="O52" s="159"/>
      <c r="P52" s="159"/>
      <c r="AF52" s="20"/>
      <c r="AG52" s="20"/>
      <c r="AH52" s="20"/>
      <c r="AI52" s="20"/>
      <c r="AJ52" s="20"/>
      <c r="AK52" s="167"/>
      <c r="AL52" s="155"/>
      <c r="AM52" s="155"/>
      <c r="AN52" s="155"/>
    </row>
    <row r="53" spans="1:56" ht="13.5" customHeight="1">
      <c r="B53" s="379"/>
      <c r="C53" s="380"/>
      <c r="D53" s="381"/>
      <c r="K53" s="96"/>
      <c r="L53" s="96"/>
      <c r="M53" s="159"/>
      <c r="N53" s="159"/>
      <c r="O53" s="159"/>
      <c r="P53" s="159"/>
      <c r="AF53" s="20"/>
      <c r="AG53" s="20"/>
      <c r="AH53" s="20"/>
      <c r="AI53" s="20"/>
      <c r="AJ53" s="20"/>
      <c r="AK53" s="20"/>
      <c r="AL53" s="21"/>
      <c r="AM53" s="21"/>
      <c r="AN53" s="21"/>
    </row>
    <row r="54" spans="1:56" ht="15.4" customHeight="1">
      <c r="B54" s="2" t="s">
        <v>26</v>
      </c>
    </row>
    <row r="55" spans="1:56" ht="15.4" customHeight="1">
      <c r="B55" s="331" t="s">
        <v>279</v>
      </c>
      <c r="C55" s="332"/>
      <c r="D55" s="332"/>
      <c r="E55" s="332"/>
      <c r="F55" s="332"/>
      <c r="G55" s="332"/>
      <c r="H55" s="332"/>
      <c r="I55" s="332"/>
      <c r="J55" s="332"/>
      <c r="K55" s="333"/>
      <c r="L55" s="331" t="s">
        <v>12</v>
      </c>
      <c r="M55" s="332"/>
      <c r="N55" s="332"/>
      <c r="O55" s="332"/>
      <c r="P55" s="332"/>
      <c r="Q55" s="332"/>
      <c r="R55" s="332"/>
      <c r="S55" s="332"/>
      <c r="T55" s="332"/>
      <c r="U55" s="332"/>
      <c r="V55" s="332"/>
      <c r="W55" s="332"/>
      <c r="X55" s="332"/>
      <c r="Y55" s="332"/>
      <c r="Z55" s="332"/>
      <c r="AA55" s="332"/>
      <c r="AB55" s="332"/>
      <c r="AC55" s="332"/>
      <c r="AD55" s="332"/>
      <c r="AE55" s="333"/>
      <c r="AF55" s="334" t="s">
        <v>13</v>
      </c>
      <c r="AG55" s="334"/>
      <c r="AH55" s="334"/>
      <c r="AI55" s="237"/>
      <c r="AJ55" s="22"/>
      <c r="AK55" s="22"/>
      <c r="AL55" s="22"/>
      <c r="AM55" s="22"/>
      <c r="AN55" s="22"/>
    </row>
    <row r="56" spans="1:56" ht="28.5" customHeight="1">
      <c r="B56" s="322" t="s">
        <v>292</v>
      </c>
      <c r="C56" s="323"/>
      <c r="D56" s="323"/>
      <c r="E56" s="323"/>
      <c r="F56" s="323"/>
      <c r="G56" s="323"/>
      <c r="H56" s="323"/>
      <c r="I56" s="323"/>
      <c r="J56" s="323"/>
      <c r="K56" s="324"/>
      <c r="L56" s="367"/>
      <c r="M56" s="368"/>
      <c r="N56" s="368"/>
      <c r="O56" s="368"/>
      <c r="P56" s="368"/>
      <c r="Q56" s="368"/>
      <c r="R56" s="368"/>
      <c r="S56" s="368"/>
      <c r="T56" s="368"/>
      <c r="U56" s="368"/>
      <c r="V56" s="368"/>
      <c r="W56" s="368"/>
      <c r="X56" s="368"/>
      <c r="Y56" s="368"/>
      <c r="Z56" s="368"/>
      <c r="AA56" s="368"/>
      <c r="AB56" s="368"/>
      <c r="AC56" s="368"/>
      <c r="AD56" s="368"/>
      <c r="AE56" s="369"/>
      <c r="AF56" s="298"/>
      <c r="AG56" s="382"/>
      <c r="AH56" s="382"/>
      <c r="AI56" s="383"/>
      <c r="AJ56" s="20"/>
      <c r="AK56" s="22"/>
      <c r="AL56" s="22"/>
      <c r="AM56" s="22"/>
      <c r="AN56" s="22"/>
    </row>
    <row r="57" spans="1:56" ht="28.5" customHeight="1">
      <c r="B57" s="389" t="s">
        <v>297</v>
      </c>
      <c r="C57" s="389"/>
      <c r="D57" s="389"/>
      <c r="E57" s="389"/>
      <c r="F57" s="389"/>
      <c r="G57" s="389"/>
      <c r="H57" s="389"/>
      <c r="I57" s="389"/>
      <c r="J57" s="389"/>
      <c r="K57" s="389"/>
      <c r="L57" s="367"/>
      <c r="M57" s="368"/>
      <c r="N57" s="368"/>
      <c r="O57" s="368"/>
      <c r="P57" s="368"/>
      <c r="Q57" s="368"/>
      <c r="R57" s="368"/>
      <c r="S57" s="368"/>
      <c r="T57" s="368"/>
      <c r="U57" s="368"/>
      <c r="V57" s="368"/>
      <c r="W57" s="368"/>
      <c r="X57" s="368"/>
      <c r="Y57" s="368"/>
      <c r="Z57" s="368"/>
      <c r="AA57" s="368"/>
      <c r="AB57" s="368"/>
      <c r="AC57" s="368"/>
      <c r="AD57" s="368"/>
      <c r="AE57" s="369"/>
      <c r="AF57" s="384"/>
      <c r="AG57" s="385"/>
      <c r="AH57" s="385"/>
      <c r="AI57" s="386"/>
      <c r="AJ57" s="20"/>
      <c r="AK57" s="22"/>
      <c r="AL57" s="22"/>
      <c r="AM57" s="22"/>
      <c r="AN57" s="22"/>
    </row>
    <row r="58" spans="1:56" ht="15" customHeight="1">
      <c r="B58" s="390"/>
      <c r="C58" s="391"/>
      <c r="D58" s="391"/>
      <c r="E58" s="391"/>
      <c r="F58" s="391"/>
      <c r="G58" s="391"/>
      <c r="H58" s="391"/>
      <c r="I58" s="391"/>
      <c r="J58" s="391"/>
      <c r="K58" s="391"/>
      <c r="L58" s="391"/>
      <c r="M58" s="391"/>
      <c r="N58" s="391"/>
      <c r="O58" s="391"/>
      <c r="P58" s="391"/>
      <c r="Q58" s="391"/>
      <c r="R58" s="391"/>
      <c r="S58" s="391"/>
      <c r="T58" s="391"/>
      <c r="U58" s="391"/>
      <c r="V58" s="391"/>
      <c r="W58" s="391"/>
      <c r="X58" s="391"/>
      <c r="Y58" s="391"/>
      <c r="Z58" s="391"/>
      <c r="AA58" s="391"/>
      <c r="AB58" s="391"/>
      <c r="AC58" s="391"/>
      <c r="AD58" s="391"/>
      <c r="AE58" s="392"/>
      <c r="AF58" s="165" t="s">
        <v>278</v>
      </c>
      <c r="AG58" s="166"/>
      <c r="AH58" s="382">
        <f>AF56+AF57</f>
        <v>0</v>
      </c>
      <c r="AI58" s="300"/>
      <c r="AJ58" s="160"/>
      <c r="AK58" s="22"/>
      <c r="AL58" s="22"/>
      <c r="AM58" s="22"/>
      <c r="AN58" s="22"/>
    </row>
    <row r="59" spans="1:56" s="4" customFormat="1" ht="12" customHeight="1">
      <c r="A59" s="2"/>
      <c r="B59" s="22"/>
      <c r="C59" s="22"/>
      <c r="D59" s="22"/>
      <c r="E59" s="22"/>
      <c r="F59" s="22"/>
      <c r="G59" s="22"/>
      <c r="H59" s="22"/>
      <c r="I59" s="22"/>
      <c r="J59" s="22"/>
      <c r="K59" s="22"/>
      <c r="L59" s="22"/>
      <c r="M59" s="22"/>
      <c r="N59" s="22"/>
      <c r="O59" s="22"/>
      <c r="P59" s="22"/>
      <c r="Q59" s="22"/>
      <c r="R59" s="22"/>
      <c r="S59" s="22"/>
      <c r="T59" s="22"/>
      <c r="U59" s="22"/>
      <c r="V59" s="22"/>
      <c r="W59" s="22"/>
      <c r="X59" s="22"/>
      <c r="Y59" s="22"/>
      <c r="Z59" s="22"/>
      <c r="AA59" s="22"/>
      <c r="AB59" s="22"/>
      <c r="AC59" s="22"/>
      <c r="AD59" s="22"/>
      <c r="AE59" s="22"/>
      <c r="AF59" s="155"/>
      <c r="AG59" s="156"/>
      <c r="AH59" s="156"/>
      <c r="AI59" s="157"/>
      <c r="AJ59" s="23"/>
      <c r="AK59" s="23"/>
      <c r="AL59" s="23"/>
      <c r="AM59" s="2"/>
      <c r="AN59" s="2"/>
      <c r="AO59" s="2"/>
      <c r="AP59" s="2"/>
      <c r="AQ59" s="2"/>
      <c r="AR59" s="2"/>
      <c r="AS59" s="2"/>
      <c r="AT59" s="2"/>
      <c r="AU59" s="2"/>
      <c r="AV59" s="2"/>
      <c r="AW59" s="2"/>
      <c r="AX59" s="2"/>
      <c r="AY59" s="2"/>
      <c r="AZ59" s="2"/>
      <c r="BA59" s="2"/>
      <c r="BB59" s="2"/>
      <c r="BC59" s="2"/>
      <c r="BD59" s="2"/>
    </row>
    <row r="60" spans="1:56" ht="15.4" customHeight="1">
      <c r="B60" s="2" t="s">
        <v>293</v>
      </c>
    </row>
    <row r="61" spans="1:56" ht="15.4" customHeight="1">
      <c r="B61" s="251" t="s">
        <v>294</v>
      </c>
      <c r="C61" s="251"/>
      <c r="D61" s="251"/>
      <c r="E61" s="387">
        <f>G41+E51</f>
        <v>0</v>
      </c>
      <c r="F61" s="388"/>
      <c r="G61" s="388"/>
      <c r="H61" s="388"/>
      <c r="K61" s="23"/>
      <c r="L61" s="23"/>
      <c r="M61" s="23"/>
      <c r="N61" s="23"/>
      <c r="O61" s="23"/>
      <c r="P61" s="23"/>
      <c r="Q61" s="23"/>
      <c r="R61" s="22"/>
      <c r="S61" s="22"/>
      <c r="T61" s="22"/>
      <c r="U61" s="22"/>
      <c r="V61" s="22"/>
      <c r="W61" s="22"/>
      <c r="X61" s="22"/>
      <c r="Y61" s="22"/>
      <c r="Z61" s="22"/>
      <c r="AA61" s="22"/>
      <c r="AB61" s="22"/>
      <c r="AC61" s="22"/>
      <c r="AD61" s="22"/>
      <c r="AE61" s="22"/>
      <c r="AF61" s="23"/>
      <c r="AG61" s="23"/>
      <c r="AH61" s="23"/>
      <c r="AI61" s="143"/>
      <c r="AJ61" s="22"/>
      <c r="AK61" s="22"/>
      <c r="AL61" s="22"/>
      <c r="AM61" s="22"/>
      <c r="AN61" s="22"/>
    </row>
    <row r="62" spans="1:56" ht="15.4" customHeight="1">
      <c r="B62" s="334" t="s">
        <v>295</v>
      </c>
      <c r="C62" s="334"/>
      <c r="D62" s="334"/>
      <c r="E62" s="387">
        <f>H43+E52</f>
        <v>0</v>
      </c>
      <c r="F62" s="387"/>
      <c r="G62" s="387"/>
      <c r="H62" s="387"/>
      <c r="AF62" s="20"/>
      <c r="AG62" s="20"/>
      <c r="AH62" s="24"/>
      <c r="AI62" s="24"/>
      <c r="AJ62" s="20"/>
      <c r="AK62" s="167"/>
      <c r="AL62" s="155"/>
      <c r="AM62" s="155"/>
      <c r="AN62" s="155"/>
    </row>
    <row r="63" spans="1:56" ht="6.75" customHeight="1">
      <c r="B63" s="6"/>
      <c r="C63" s="6"/>
      <c r="D63" s="6"/>
      <c r="E63" s="158"/>
      <c r="F63" s="158"/>
      <c r="G63" s="158"/>
      <c r="H63" s="158"/>
      <c r="AF63" s="20"/>
      <c r="AG63" s="20"/>
      <c r="AH63" s="24"/>
      <c r="AI63" s="24"/>
      <c r="AJ63" s="20"/>
      <c r="AK63" s="167"/>
      <c r="AL63" s="155"/>
      <c r="AM63" s="155"/>
      <c r="AN63" s="155"/>
    </row>
    <row r="64" spans="1:56" ht="15.4" customHeight="1">
      <c r="A64" s="2" t="s">
        <v>377</v>
      </c>
      <c r="AP64" s="62"/>
    </row>
    <row r="65" spans="2:41" ht="35.25" customHeight="1">
      <c r="B65" s="376" t="s">
        <v>296</v>
      </c>
      <c r="C65" s="376"/>
      <c r="D65" s="376"/>
      <c r="E65" s="376"/>
      <c r="F65" s="376"/>
      <c r="G65" s="376"/>
      <c r="H65" s="376"/>
      <c r="I65" s="376"/>
      <c r="J65" s="376"/>
      <c r="K65" s="376"/>
      <c r="L65" s="376"/>
      <c r="M65" s="376"/>
      <c r="N65" s="376"/>
      <c r="O65" s="376"/>
      <c r="P65" s="376"/>
      <c r="Q65" s="376"/>
      <c r="R65" s="376"/>
      <c r="S65" s="376"/>
      <c r="T65" s="376"/>
      <c r="U65" s="376"/>
      <c r="V65" s="376"/>
      <c r="W65" s="376"/>
      <c r="X65" s="376"/>
      <c r="Y65" s="376"/>
      <c r="Z65" s="376"/>
      <c r="AA65" s="376"/>
      <c r="AB65" s="376"/>
      <c r="AC65" s="376"/>
      <c r="AD65" s="376"/>
      <c r="AE65" s="376"/>
      <c r="AF65" s="376"/>
      <c r="AG65" s="376"/>
      <c r="AH65" s="376"/>
      <c r="AI65" s="376"/>
      <c r="AJ65" s="376"/>
      <c r="AK65" s="376"/>
      <c r="AL65" s="376"/>
      <c r="AM65" s="376"/>
      <c r="AN65" s="376"/>
      <c r="AO65" s="376"/>
    </row>
  </sheetData>
  <mergeCells count="78">
    <mergeCell ref="AN28:AN29"/>
    <mergeCell ref="B7:AN8"/>
    <mergeCell ref="S12:X13"/>
    <mergeCell ref="S15:X16"/>
    <mergeCell ref="G22:N23"/>
    <mergeCell ref="O22:O23"/>
    <mergeCell ref="P22:Q23"/>
    <mergeCell ref="R22:S23"/>
    <mergeCell ref="T22:U23"/>
    <mergeCell ref="B9:AN10"/>
    <mergeCell ref="Q30:V31"/>
    <mergeCell ref="W30:AA31"/>
    <mergeCell ref="AB30:AD31"/>
    <mergeCell ref="AE30:AF31"/>
    <mergeCell ref="G24:N25"/>
    <mergeCell ref="O24:O25"/>
    <mergeCell ref="P24:V25"/>
    <mergeCell ref="G26:N27"/>
    <mergeCell ref="O26:O27"/>
    <mergeCell ref="Q26:V27"/>
    <mergeCell ref="Q28:V29"/>
    <mergeCell ref="W28:Z29"/>
    <mergeCell ref="AA28:AM29"/>
    <mergeCell ref="W32:AD33"/>
    <mergeCell ref="G32:N33"/>
    <mergeCell ref="O32:O33"/>
    <mergeCell ref="Q32:V33"/>
    <mergeCell ref="R39:T40"/>
    <mergeCell ref="U39:W40"/>
    <mergeCell ref="G38:K40"/>
    <mergeCell ref="X38:Z40"/>
    <mergeCell ref="L38:W38"/>
    <mergeCell ref="L39:N40"/>
    <mergeCell ref="O39:Q40"/>
    <mergeCell ref="B65:AO65"/>
    <mergeCell ref="B52:D52"/>
    <mergeCell ref="E52:H52"/>
    <mergeCell ref="B53:D53"/>
    <mergeCell ref="AF55:AI55"/>
    <mergeCell ref="AF56:AI56"/>
    <mergeCell ref="AF57:AI57"/>
    <mergeCell ref="L57:AE57"/>
    <mergeCell ref="B61:D61"/>
    <mergeCell ref="E61:H61"/>
    <mergeCell ref="B62:D62"/>
    <mergeCell ref="E62:H62"/>
    <mergeCell ref="AH58:AI58"/>
    <mergeCell ref="B57:K57"/>
    <mergeCell ref="B55:K55"/>
    <mergeCell ref="B58:AE58"/>
    <mergeCell ref="L55:AE55"/>
    <mergeCell ref="L56:AE56"/>
    <mergeCell ref="B56:K56"/>
    <mergeCell ref="B51:D51"/>
    <mergeCell ref="E51:H51"/>
    <mergeCell ref="I51:K51"/>
    <mergeCell ref="L51:N51"/>
    <mergeCell ref="I52:K52"/>
    <mergeCell ref="L52:N52"/>
    <mergeCell ref="X41:Z43"/>
    <mergeCell ref="R41:T42"/>
    <mergeCell ref="U41:W42"/>
    <mergeCell ref="B38:F40"/>
    <mergeCell ref="B41:F42"/>
    <mergeCell ref="G41:K42"/>
    <mergeCell ref="L41:N42"/>
    <mergeCell ref="O41:Q42"/>
    <mergeCell ref="C43:F43"/>
    <mergeCell ref="L43:N43"/>
    <mergeCell ref="R43:T43"/>
    <mergeCell ref="U43:W43"/>
    <mergeCell ref="H43:K43"/>
    <mergeCell ref="O43:Q43"/>
    <mergeCell ref="B49:D50"/>
    <mergeCell ref="E49:H50"/>
    <mergeCell ref="I49:N49"/>
    <mergeCell ref="I50:K50"/>
    <mergeCell ref="L50:N50"/>
  </mergeCells>
  <phoneticPr fontId="4"/>
  <dataValidations count="4">
    <dataValidation type="list" allowBlank="1" showInputMessage="1" showErrorMessage="1" sqref="I37:K37" xr:uid="{4DD868FE-6E32-438E-A653-053ECC99B94F}">
      <formula1>"○"</formula1>
    </dataValidation>
    <dataValidation type="list" allowBlank="1" showInputMessage="1" showErrorMessage="1" sqref="BA37 M37:V37 AI37" xr:uid="{E8B2C455-C698-453B-A188-943A5CA8B746}">
      <formula1>"１"</formula1>
    </dataValidation>
    <dataValidation type="list" allowBlank="1" showInputMessage="1" showErrorMessage="1" sqref="Z37 AB37" xr:uid="{3D511B29-4EEF-493A-8DC6-0E63EF57DE68}">
      <formula1>"１,２"</formula1>
    </dataValidation>
    <dataValidation type="list" allowBlank="1" showInputMessage="1" showErrorMessage="1" sqref="L37" xr:uid="{1521ADFA-EAC6-4F22-B0E5-53D9BA4C517E}">
      <formula1>"〇,×"</formula1>
    </dataValidation>
  </dataValidations>
  <printOptions horizontalCentered="1"/>
  <pageMargins left="0.31496062992125984" right="0.31496062992125984" top="0.78740157480314965" bottom="0.74803149606299213" header="0.31496062992125984" footer="0.19685039370078741"/>
  <pageSetup paperSize="9" scale="92" fitToHeight="0" orientation="landscape" r:id="rId1"/>
  <rowBreaks count="1" manualBreakCount="1">
    <brk id="35"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44033" r:id="rId4" name="Check Box 1">
              <controlPr defaultSize="0" autoFill="0" autoLine="0" autoPict="0">
                <anchor moveWithCells="1">
                  <from>
                    <xdr:col>16</xdr:col>
                    <xdr:colOff>161925</xdr:colOff>
                    <xdr:row>11</xdr:row>
                    <xdr:rowOff>9525</xdr:rowOff>
                  </from>
                  <to>
                    <xdr:col>18</xdr:col>
                    <xdr:colOff>38100</xdr:colOff>
                    <xdr:row>13</xdr:row>
                    <xdr:rowOff>9525</xdr:rowOff>
                  </to>
                </anchor>
              </controlPr>
            </control>
          </mc:Choice>
        </mc:AlternateContent>
        <mc:AlternateContent xmlns:mc="http://schemas.openxmlformats.org/markup-compatibility/2006">
          <mc:Choice Requires="x14">
            <control shapeId="44034" r:id="rId5" name="Check Box 2">
              <controlPr defaultSize="0" autoFill="0" autoLine="0" autoPict="0">
                <anchor moveWithCells="1">
                  <from>
                    <xdr:col>16</xdr:col>
                    <xdr:colOff>152400</xdr:colOff>
                    <xdr:row>14</xdr:row>
                    <xdr:rowOff>9525</xdr:rowOff>
                  </from>
                  <to>
                    <xdr:col>18</xdr:col>
                    <xdr:colOff>38100</xdr:colOff>
                    <xdr:row>16</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BF477-A5AE-40FD-94C8-87CCA1FAD294}">
  <sheetPr>
    <pageSetUpPr fitToPage="1"/>
  </sheetPr>
  <dimension ref="A1:CC36"/>
  <sheetViews>
    <sheetView showGridLines="0" view="pageBreakPreview" topLeftCell="A4" zoomScale="72" zoomScaleNormal="30" zoomScaleSheetLayoutView="85" workbookViewId="0">
      <selection activeCell="AX7" sqref="AX7"/>
    </sheetView>
  </sheetViews>
  <sheetFormatPr defaultColWidth="9.28515625" defaultRowHeight="18.75"/>
  <cols>
    <col min="1" max="2" width="11.140625" style="71" customWidth="1"/>
    <col min="3" max="3" width="7.85546875" style="71" customWidth="1"/>
    <col min="4" max="5" width="6.42578125" style="71" customWidth="1"/>
    <col min="6" max="6" width="11.5703125" style="71" customWidth="1"/>
    <col min="7" max="10" width="13.28515625" style="71" customWidth="1"/>
    <col min="11" max="11" width="8.140625" style="71" customWidth="1"/>
    <col min="12" max="12" width="9" style="71" customWidth="1"/>
    <col min="13" max="13" width="7" style="71" customWidth="1"/>
    <col min="14" max="14" width="4.85546875" style="71" customWidth="1"/>
    <col min="15" max="15" width="7" style="71" customWidth="1"/>
    <col min="16" max="16" width="9.85546875" style="71" customWidth="1"/>
    <col min="17" max="22" width="8.28515625" style="71" customWidth="1"/>
    <col min="23" max="23" width="10" style="71" customWidth="1"/>
    <col min="24" max="24" width="9.85546875" style="71" customWidth="1"/>
    <col min="25" max="30" width="10" style="71" customWidth="1"/>
    <col min="31" max="31" width="21.42578125" style="71" customWidth="1"/>
    <col min="32" max="35" width="19.7109375" style="71" customWidth="1"/>
    <col min="36" max="41" width="19.85546875" style="71" customWidth="1"/>
    <col min="42" max="42" width="8.28515625" style="71" customWidth="1"/>
    <col min="43" max="43" width="17.85546875" style="71" customWidth="1"/>
    <col min="44" max="44" width="16.7109375" style="71" customWidth="1"/>
    <col min="45" max="45" width="16.140625" style="71" customWidth="1"/>
    <col min="46" max="46" width="16.85546875" style="71" customWidth="1"/>
    <col min="47" max="50" width="9.5703125" style="71" customWidth="1"/>
    <col min="51" max="51" width="8.28515625" style="71" customWidth="1"/>
    <col min="52" max="52" width="14.42578125" style="71" customWidth="1"/>
    <col min="53" max="53" width="7.5703125" style="101" customWidth="1"/>
    <col min="54" max="54" width="14.42578125" style="71" customWidth="1"/>
    <col min="55" max="55" width="7.5703125" style="71" customWidth="1"/>
    <col min="56" max="56" width="19.85546875" style="71" customWidth="1"/>
    <col min="57" max="57" width="13.28515625" style="71" customWidth="1"/>
    <col min="58" max="58" width="14.42578125" style="71" customWidth="1"/>
    <col min="59" max="59" width="9.28515625" style="71" customWidth="1"/>
    <col min="60" max="60" width="11.140625" style="71" customWidth="1"/>
    <col min="61" max="61" width="9.28515625" style="71" customWidth="1"/>
    <col min="62" max="62" width="26.85546875" style="71" customWidth="1"/>
    <col min="63" max="65" width="14.42578125" style="71" customWidth="1"/>
    <col min="66" max="66" width="13.42578125" style="71" customWidth="1"/>
    <col min="67" max="67" width="21.5703125" style="71" customWidth="1"/>
    <col min="68" max="68" width="14.5703125" style="71" customWidth="1"/>
    <col min="69" max="69" width="16.7109375" style="71" customWidth="1"/>
    <col min="70" max="70" width="17.85546875" style="71" customWidth="1"/>
    <col min="71" max="71" width="14.5703125" style="71" customWidth="1"/>
    <col min="72" max="72" width="11.28515625" style="71" customWidth="1"/>
    <col min="73" max="74" width="8.85546875" style="71" customWidth="1"/>
    <col min="75" max="75" width="7.5703125" style="71" customWidth="1"/>
    <col min="76" max="76" width="14.42578125" style="71" customWidth="1"/>
    <col min="77" max="77" width="7.5703125" style="71" customWidth="1"/>
    <col min="78" max="78" width="14.42578125" style="71" customWidth="1"/>
    <col min="79" max="79" width="8.5703125" style="71" customWidth="1"/>
    <col min="80" max="80" width="10" style="71" customWidth="1"/>
    <col min="81" max="81" width="11.42578125" style="71" customWidth="1"/>
    <col min="82" max="16384" width="9.28515625" style="71"/>
  </cols>
  <sheetData>
    <row r="1" spans="1:81" ht="25.9" customHeight="1">
      <c r="A1" s="33" t="s">
        <v>29</v>
      </c>
      <c r="B1" s="63"/>
      <c r="C1" s="63"/>
      <c r="AR1" s="100"/>
      <c r="AZ1" s="196"/>
      <c r="BO1" s="102"/>
      <c r="BP1" s="102"/>
      <c r="CC1" s="103"/>
    </row>
    <row r="2" spans="1:81" ht="25.5">
      <c r="A2" s="35" t="s">
        <v>261</v>
      </c>
      <c r="AZ2" s="196"/>
      <c r="BO2" s="102"/>
      <c r="BP2" s="102"/>
      <c r="BQ2" s="101"/>
      <c r="CC2" s="104"/>
    </row>
    <row r="3" spans="1:81" ht="25.5">
      <c r="A3" s="63"/>
      <c r="B3" s="64"/>
      <c r="C3" s="64"/>
      <c r="D3" s="64"/>
      <c r="E3" s="64"/>
      <c r="F3" s="64"/>
      <c r="G3" s="64"/>
      <c r="H3" s="64"/>
      <c r="I3" s="64"/>
      <c r="J3" s="64"/>
      <c r="K3" s="72"/>
      <c r="L3" s="72"/>
      <c r="M3" s="72"/>
      <c r="N3" s="72"/>
      <c r="O3" s="64"/>
      <c r="P3" s="64"/>
      <c r="Q3" s="64"/>
      <c r="R3" s="64"/>
      <c r="S3" s="64"/>
      <c r="T3" s="171"/>
      <c r="U3" s="171"/>
      <c r="V3" s="72"/>
      <c r="W3" s="64"/>
      <c r="X3" s="64"/>
      <c r="Y3" s="64"/>
      <c r="Z3" s="64"/>
      <c r="AA3" s="64"/>
      <c r="AB3" s="64"/>
      <c r="AC3" s="64"/>
      <c r="AD3" s="64"/>
      <c r="AE3" s="64"/>
      <c r="AF3" s="64"/>
      <c r="AG3" s="64"/>
      <c r="AH3" s="64"/>
      <c r="AI3" s="64"/>
      <c r="AJ3" s="65"/>
      <c r="AK3" s="65"/>
      <c r="AL3" s="65"/>
      <c r="AM3" s="65"/>
      <c r="AN3" s="65"/>
      <c r="AO3" s="65"/>
      <c r="AP3" s="65"/>
      <c r="AQ3" s="65"/>
      <c r="AR3" s="64"/>
      <c r="AS3" s="64"/>
      <c r="AT3" s="64"/>
      <c r="AU3" s="64"/>
      <c r="AV3" s="64"/>
      <c r="AW3" s="64"/>
      <c r="AX3" s="64"/>
      <c r="AY3" s="64"/>
      <c r="AZ3" s="197"/>
      <c r="BA3" s="65"/>
      <c r="BB3" s="65"/>
      <c r="BC3" s="64"/>
      <c r="BD3" s="65"/>
      <c r="BE3" s="65"/>
      <c r="BF3" s="66"/>
      <c r="BG3" s="66"/>
      <c r="BH3" s="66"/>
      <c r="BI3" s="66"/>
      <c r="BJ3" s="64"/>
      <c r="BK3" s="64"/>
      <c r="BL3" s="64"/>
      <c r="BM3" s="64"/>
      <c r="BN3" s="64"/>
      <c r="BO3" s="65"/>
      <c r="BP3" s="65"/>
      <c r="BQ3" s="65"/>
      <c r="BR3" s="64"/>
      <c r="BS3" s="65"/>
      <c r="BT3" s="65"/>
      <c r="BU3" s="65"/>
      <c r="BV3" s="65"/>
      <c r="BW3" s="64"/>
      <c r="BX3" s="65"/>
      <c r="BY3" s="64"/>
      <c r="BZ3" s="65"/>
      <c r="CA3" s="65"/>
      <c r="CB3" s="64"/>
    </row>
    <row r="4" spans="1:81" s="67" customFormat="1" ht="38.450000000000003" customHeight="1">
      <c r="A4" s="409" t="s">
        <v>30</v>
      </c>
      <c r="B4" s="409" t="s">
        <v>31</v>
      </c>
      <c r="C4" s="409" t="s">
        <v>386</v>
      </c>
      <c r="D4" s="420" t="s">
        <v>32</v>
      </c>
      <c r="E4" s="426" t="s">
        <v>387</v>
      </c>
      <c r="F4" s="423" t="s">
        <v>33</v>
      </c>
      <c r="G4" s="398" t="s">
        <v>34</v>
      </c>
      <c r="H4" s="429" t="s">
        <v>378</v>
      </c>
      <c r="I4" s="429" t="s">
        <v>344</v>
      </c>
      <c r="J4" s="432"/>
      <c r="K4" s="446" t="s">
        <v>35</v>
      </c>
      <c r="L4" s="447"/>
      <c r="M4" s="447"/>
      <c r="N4" s="447"/>
      <c r="O4" s="415" t="s">
        <v>36</v>
      </c>
      <c r="P4" s="447" t="s">
        <v>308</v>
      </c>
      <c r="Q4" s="399"/>
      <c r="R4" s="399"/>
      <c r="S4" s="399"/>
      <c r="T4" s="469"/>
      <c r="U4" s="469"/>
      <c r="V4" s="408"/>
      <c r="W4" s="446" t="s">
        <v>357</v>
      </c>
      <c r="X4" s="447"/>
      <c r="Y4" s="447"/>
      <c r="Z4" s="447"/>
      <c r="AA4" s="447"/>
      <c r="AB4" s="447"/>
      <c r="AC4" s="447"/>
      <c r="AD4" s="448"/>
      <c r="AE4" s="409" t="s">
        <v>265</v>
      </c>
      <c r="AF4" s="173" t="s">
        <v>309</v>
      </c>
      <c r="AG4" s="446" t="s">
        <v>323</v>
      </c>
      <c r="AH4" s="447"/>
      <c r="AI4" s="447"/>
      <c r="AJ4" s="447"/>
      <c r="AK4" s="447"/>
      <c r="AL4" s="447"/>
      <c r="AM4" s="447"/>
      <c r="AN4" s="447"/>
      <c r="AO4" s="447"/>
      <c r="AP4" s="448"/>
      <c r="AQ4" s="472" t="s">
        <v>324</v>
      </c>
      <c r="AR4" s="472"/>
      <c r="AS4" s="472"/>
      <c r="AT4" s="472"/>
      <c r="AU4" s="472"/>
      <c r="AV4" s="472"/>
      <c r="AW4" s="472"/>
      <c r="AX4" s="472"/>
      <c r="AY4" s="437" t="s">
        <v>57</v>
      </c>
      <c r="AZ4" s="443" t="s">
        <v>356</v>
      </c>
      <c r="BA4" s="398" t="s">
        <v>37</v>
      </c>
      <c r="BB4" s="400"/>
      <c r="BC4" s="398" t="s">
        <v>345</v>
      </c>
      <c r="BD4" s="399"/>
      <c r="BE4" s="400"/>
      <c r="BF4" s="440" t="s">
        <v>38</v>
      </c>
      <c r="BG4" s="440" t="s">
        <v>39</v>
      </c>
      <c r="BH4" s="440" t="s">
        <v>332</v>
      </c>
      <c r="BI4" s="440" t="s">
        <v>40</v>
      </c>
      <c r="BJ4" s="440" t="s">
        <v>333</v>
      </c>
      <c r="BK4" s="406" t="s">
        <v>41</v>
      </c>
      <c r="BL4" s="407"/>
      <c r="BM4" s="408"/>
      <c r="BN4" s="406" t="s">
        <v>42</v>
      </c>
      <c r="BO4" s="407"/>
      <c r="BP4" s="407"/>
      <c r="BQ4" s="407"/>
      <c r="BR4" s="407"/>
      <c r="BS4" s="407"/>
      <c r="BT4" s="407"/>
      <c r="BU4" s="408"/>
      <c r="BV4" s="406" t="s">
        <v>43</v>
      </c>
      <c r="BW4" s="407"/>
      <c r="BX4" s="407"/>
      <c r="BY4" s="407"/>
      <c r="BZ4" s="407"/>
      <c r="CA4" s="408"/>
      <c r="CB4" s="440" t="s">
        <v>44</v>
      </c>
    </row>
    <row r="5" spans="1:81" s="67" customFormat="1" ht="64.900000000000006" customHeight="1">
      <c r="A5" s="419"/>
      <c r="B5" s="419"/>
      <c r="C5" s="419"/>
      <c r="D5" s="421"/>
      <c r="E5" s="427"/>
      <c r="F5" s="417"/>
      <c r="G5" s="424"/>
      <c r="H5" s="430"/>
      <c r="I5" s="429" t="s">
        <v>346</v>
      </c>
      <c r="J5" s="190"/>
      <c r="K5" s="461" t="s">
        <v>316</v>
      </c>
      <c r="L5" s="440" t="s">
        <v>388</v>
      </c>
      <c r="M5" s="467" t="s">
        <v>374</v>
      </c>
      <c r="N5" s="404" t="s">
        <v>375</v>
      </c>
      <c r="O5" s="459"/>
      <c r="P5" s="470" t="s">
        <v>307</v>
      </c>
      <c r="Q5" s="449" t="s">
        <v>354</v>
      </c>
      <c r="R5" s="450"/>
      <c r="S5" s="450"/>
      <c r="T5" s="451"/>
      <c r="U5" s="452" t="s">
        <v>355</v>
      </c>
      <c r="V5" s="451"/>
      <c r="W5" s="453" t="s">
        <v>358</v>
      </c>
      <c r="X5" s="455" t="s">
        <v>383</v>
      </c>
      <c r="Y5" s="457" t="s">
        <v>359</v>
      </c>
      <c r="Z5" s="433" t="s">
        <v>360</v>
      </c>
      <c r="AA5" s="434"/>
      <c r="AB5" s="435"/>
      <c r="AC5" s="463" t="s">
        <v>361</v>
      </c>
      <c r="AD5" s="465" t="s">
        <v>362</v>
      </c>
      <c r="AE5" s="417"/>
      <c r="AF5" s="475" t="s">
        <v>325</v>
      </c>
      <c r="AG5" s="221" t="s">
        <v>373</v>
      </c>
      <c r="AH5" s="221" t="s">
        <v>372</v>
      </c>
      <c r="AI5" s="221" t="s">
        <v>389</v>
      </c>
      <c r="AJ5" s="221" t="s">
        <v>371</v>
      </c>
      <c r="AK5" s="221" t="s">
        <v>349</v>
      </c>
      <c r="AL5" s="221" t="s">
        <v>321</v>
      </c>
      <c r="AM5" s="221" t="s">
        <v>322</v>
      </c>
      <c r="AN5" s="221" t="s">
        <v>379</v>
      </c>
      <c r="AO5" s="221" t="s">
        <v>380</v>
      </c>
      <c r="AP5" s="415" t="s">
        <v>330</v>
      </c>
      <c r="AQ5" s="85" t="s">
        <v>45</v>
      </c>
      <c r="AR5" s="85" t="s">
        <v>46</v>
      </c>
      <c r="AS5" s="85" t="s">
        <v>47</v>
      </c>
      <c r="AT5" s="174" t="s">
        <v>311</v>
      </c>
      <c r="AU5" s="477" t="s">
        <v>312</v>
      </c>
      <c r="AV5" s="468" t="s">
        <v>313</v>
      </c>
      <c r="AW5" s="468" t="s">
        <v>314</v>
      </c>
      <c r="AX5" s="473" t="s">
        <v>315</v>
      </c>
      <c r="AY5" s="438"/>
      <c r="AZ5" s="444"/>
      <c r="BA5" s="401"/>
      <c r="BB5" s="403"/>
      <c r="BC5" s="401"/>
      <c r="BD5" s="402"/>
      <c r="BE5" s="403"/>
      <c r="BF5" s="441"/>
      <c r="BG5" s="441"/>
      <c r="BH5" s="441"/>
      <c r="BI5" s="441"/>
      <c r="BJ5" s="460"/>
      <c r="BK5" s="409" t="s">
        <v>268</v>
      </c>
      <c r="BL5" s="409" t="s">
        <v>275</v>
      </c>
      <c r="BM5" s="409" t="s">
        <v>334</v>
      </c>
      <c r="BN5" s="409" t="s">
        <v>335</v>
      </c>
      <c r="BO5" s="411" t="s">
        <v>264</v>
      </c>
      <c r="BP5" s="411" t="s">
        <v>348</v>
      </c>
      <c r="BQ5" s="413" t="s">
        <v>48</v>
      </c>
      <c r="BR5" s="411" t="s">
        <v>310</v>
      </c>
      <c r="BS5" s="413" t="s">
        <v>49</v>
      </c>
      <c r="BT5" s="415" t="s">
        <v>343</v>
      </c>
      <c r="BU5" s="411" t="s">
        <v>50</v>
      </c>
      <c r="BV5" s="409" t="s">
        <v>51</v>
      </c>
      <c r="BW5" s="406" t="s">
        <v>395</v>
      </c>
      <c r="BX5" s="408"/>
      <c r="BY5" s="406" t="s">
        <v>52</v>
      </c>
      <c r="BZ5" s="407"/>
      <c r="CA5" s="408"/>
      <c r="CB5" s="441"/>
    </row>
    <row r="6" spans="1:81" s="67" customFormat="1" ht="383.25" customHeight="1" thickBot="1">
      <c r="A6" s="410"/>
      <c r="B6" s="410"/>
      <c r="C6" s="410"/>
      <c r="D6" s="422"/>
      <c r="E6" s="428"/>
      <c r="F6" s="418"/>
      <c r="G6" s="425"/>
      <c r="H6" s="431"/>
      <c r="I6" s="436"/>
      <c r="J6" s="179" t="s">
        <v>347</v>
      </c>
      <c r="K6" s="462"/>
      <c r="L6" s="442"/>
      <c r="M6" s="405"/>
      <c r="N6" s="405"/>
      <c r="O6" s="416"/>
      <c r="P6" s="471"/>
      <c r="Q6" s="213" t="s">
        <v>363</v>
      </c>
      <c r="R6" s="213" t="s">
        <v>384</v>
      </c>
      <c r="S6" s="213" t="s">
        <v>364</v>
      </c>
      <c r="T6" s="214" t="s">
        <v>365</v>
      </c>
      <c r="U6" s="215" t="s">
        <v>366</v>
      </c>
      <c r="V6" s="215" t="s">
        <v>367</v>
      </c>
      <c r="W6" s="454"/>
      <c r="X6" s="456"/>
      <c r="Y6" s="458"/>
      <c r="Z6" s="177" t="s">
        <v>368</v>
      </c>
      <c r="AA6" s="177" t="s">
        <v>369</v>
      </c>
      <c r="AB6" s="82" t="s">
        <v>370</v>
      </c>
      <c r="AC6" s="464"/>
      <c r="AD6" s="466"/>
      <c r="AE6" s="418"/>
      <c r="AF6" s="476"/>
      <c r="AG6" s="222" t="s">
        <v>390</v>
      </c>
      <c r="AH6" s="222" t="s">
        <v>391</v>
      </c>
      <c r="AI6" s="222" t="s">
        <v>392</v>
      </c>
      <c r="AJ6" s="222" t="s">
        <v>391</v>
      </c>
      <c r="AK6" s="222" t="s">
        <v>350</v>
      </c>
      <c r="AL6" s="222" t="s">
        <v>351</v>
      </c>
      <c r="AM6" s="222" t="s">
        <v>352</v>
      </c>
      <c r="AN6" s="223" t="s">
        <v>385</v>
      </c>
      <c r="AO6" s="223" t="s">
        <v>352</v>
      </c>
      <c r="AP6" s="416"/>
      <c r="AQ6" s="82" t="s">
        <v>328</v>
      </c>
      <c r="AR6" s="82" t="s">
        <v>329</v>
      </c>
      <c r="AS6" s="68" t="s">
        <v>326</v>
      </c>
      <c r="AT6" s="149" t="s">
        <v>327</v>
      </c>
      <c r="AU6" s="478"/>
      <c r="AV6" s="458"/>
      <c r="AW6" s="458"/>
      <c r="AX6" s="474"/>
      <c r="AY6" s="439"/>
      <c r="AZ6" s="445"/>
      <c r="BA6" s="70" t="s">
        <v>394</v>
      </c>
      <c r="BB6" s="84" t="s">
        <v>54</v>
      </c>
      <c r="BC6" s="80" t="s">
        <v>394</v>
      </c>
      <c r="BD6" s="79" t="s">
        <v>54</v>
      </c>
      <c r="BE6" s="80" t="s">
        <v>393</v>
      </c>
      <c r="BF6" s="442"/>
      <c r="BG6" s="442"/>
      <c r="BH6" s="442"/>
      <c r="BI6" s="442"/>
      <c r="BJ6" s="69" t="s">
        <v>55</v>
      </c>
      <c r="BK6" s="410"/>
      <c r="BL6" s="410"/>
      <c r="BM6" s="410"/>
      <c r="BN6" s="410"/>
      <c r="BO6" s="412"/>
      <c r="BP6" s="412"/>
      <c r="BQ6" s="414"/>
      <c r="BR6" s="412"/>
      <c r="BS6" s="414"/>
      <c r="BT6" s="416"/>
      <c r="BU6" s="412"/>
      <c r="BV6" s="410"/>
      <c r="BW6" s="194" t="s">
        <v>53</v>
      </c>
      <c r="BX6" s="195" t="s">
        <v>54</v>
      </c>
      <c r="BY6" s="70" t="s">
        <v>53</v>
      </c>
      <c r="BZ6" s="195" t="s">
        <v>353</v>
      </c>
      <c r="CA6" s="70" t="s">
        <v>56</v>
      </c>
      <c r="CB6" s="442"/>
    </row>
    <row r="7" spans="1:81" ht="29.25" customHeight="1" thickTop="1">
      <c r="A7" s="105"/>
      <c r="B7" s="105"/>
      <c r="C7" s="110"/>
      <c r="D7" s="216"/>
      <c r="E7" s="219"/>
      <c r="F7" s="217"/>
      <c r="G7" s="178"/>
      <c r="H7" s="81"/>
      <c r="I7" s="81"/>
      <c r="J7" s="81"/>
      <c r="K7" s="108"/>
      <c r="L7" s="220"/>
      <c r="M7" s="225"/>
      <c r="N7" s="83"/>
      <c r="O7" s="189" t="str">
        <f t="shared" ref="O7:O17" si="0">IF(F7="","",IF(AND(F7&lt;&gt;"",(COUNTIF(Q7:AD7,"○")+COUNTIF(Q7:AD7,"該当なし"))=7),"○","×"))</f>
        <v/>
      </c>
      <c r="P7" s="106"/>
      <c r="Q7" s="105"/>
      <c r="R7" s="105"/>
      <c r="S7" s="105"/>
      <c r="T7" s="81"/>
      <c r="U7" s="81"/>
      <c r="V7" s="175"/>
      <c r="W7" s="109"/>
      <c r="X7" s="109"/>
      <c r="Y7" s="109"/>
      <c r="Z7" s="109"/>
      <c r="AA7" s="109"/>
      <c r="AB7" s="110"/>
      <c r="AC7" s="110"/>
      <c r="AD7" s="191"/>
      <c r="AE7" s="111"/>
      <c r="AF7" s="110"/>
      <c r="AG7" s="206"/>
      <c r="AH7" s="206"/>
      <c r="AI7" s="206"/>
      <c r="AJ7" s="81"/>
      <c r="AK7" s="81"/>
      <c r="AL7" s="81"/>
      <c r="AM7" s="81"/>
      <c r="AN7" s="81"/>
      <c r="AO7" s="81"/>
      <c r="AP7" s="176">
        <f t="shared" ref="AP7:AP17" si="1">SUM(AG7:AO7)</f>
        <v>0</v>
      </c>
      <c r="AQ7" s="81"/>
      <c r="AR7" s="81"/>
      <c r="AS7" s="85"/>
      <c r="AT7" s="148"/>
      <c r="AU7" s="83"/>
      <c r="AV7" s="83"/>
      <c r="AW7" s="81"/>
      <c r="AX7" s="81"/>
      <c r="AY7" s="112">
        <f>SUM(AP7:AX7)</f>
        <v>0</v>
      </c>
      <c r="AZ7" s="192" t="str">
        <f t="shared" ref="AZ7:AZ17" si="2">IF(D7="○","上限3,000万円コース",IF(F7="","","上限1,500万円コース"))</f>
        <v/>
      </c>
      <c r="BA7" s="114"/>
      <c r="BB7" s="193" t="str">
        <f>IF(BA7&lt;&gt;0,VLOOKUP(BA7,整理番号表!$B$12:$F$26,2,FALSE),"-")</f>
        <v>-</v>
      </c>
      <c r="BC7" s="107"/>
      <c r="BD7" s="193" t="str">
        <f>IF(BC7&lt;&gt;0,VLOOKUP(BC7,整理番号表!$P$5:$Q$39,2,FALSE),"-")</f>
        <v>-</v>
      </c>
      <c r="BE7" s="224"/>
      <c r="BF7" s="81"/>
      <c r="BG7" s="115"/>
      <c r="BH7" s="116"/>
      <c r="BI7" s="115"/>
      <c r="BJ7" s="113"/>
      <c r="BK7" s="117"/>
      <c r="BL7" s="117"/>
      <c r="BM7" s="107"/>
      <c r="BN7" s="118"/>
      <c r="BO7" s="187">
        <f t="shared" ref="BO7:BO17" si="3">IF(BN7&lt;=15000000,BN7,IF(AZ7="上限3,000万円コース",IF(BN7&lt;=30000000,BN7,"30,000,000"),IF(AZ7="上限1,500万円コース",IF(BN7&lt;=15000000,BN7,"15,000,000"))))</f>
        <v>0</v>
      </c>
      <c r="BP7" s="202">
        <f t="shared" ref="BP7:BP17" si="4">ROUNDDOWN(BO7*3/10,-3)</f>
        <v>0</v>
      </c>
      <c r="BQ7" s="203"/>
      <c r="BR7" s="187">
        <f t="shared" ref="BR7:BR17" si="5">BN7-BP7-BQ7-BS7</f>
        <v>0</v>
      </c>
      <c r="BS7" s="204"/>
      <c r="BT7" s="188" t="str">
        <f t="shared" ref="BT7:BT17" si="6">IF(BN7="","-",IF(BO7*3/10&gt;=BP7,"○","×"))</f>
        <v>-</v>
      </c>
      <c r="BU7" s="201" t="str">
        <f t="shared" ref="BU7:BU17" si="7">IF(BN7="","-",(BP7+BQ7+BS7)/BO7)</f>
        <v>-</v>
      </c>
      <c r="BV7" s="81"/>
      <c r="BW7" s="107"/>
      <c r="BX7" s="198" t="str">
        <f>IF(BW7&lt;&gt;0,VLOOKUP(BW7,整理番号表!$T$6:$U$17,2,FALSE),"-")</f>
        <v>-</v>
      </c>
      <c r="BY7" s="107"/>
      <c r="BZ7" s="193" t="str">
        <f>IF(BY7&lt;&gt;0,VLOOKUP(BY7,整理番号表!$T$21:$U$24,2,FALSE),"-")</f>
        <v>-</v>
      </c>
      <c r="CA7" s="119"/>
      <c r="CB7" s="120"/>
    </row>
    <row r="8" spans="1:81" ht="29.25" customHeight="1">
      <c r="A8" s="105"/>
      <c r="B8" s="105"/>
      <c r="C8" s="110"/>
      <c r="D8" s="216"/>
      <c r="E8" s="219"/>
      <c r="F8" s="217"/>
      <c r="G8" s="178"/>
      <c r="H8" s="81"/>
      <c r="I8" s="175"/>
      <c r="J8" s="175"/>
      <c r="K8" s="108"/>
      <c r="L8" s="220"/>
      <c r="M8" s="225"/>
      <c r="N8" s="83"/>
      <c r="O8" s="189" t="str">
        <f t="shared" si="0"/>
        <v/>
      </c>
      <c r="P8" s="106"/>
      <c r="Q8" s="105"/>
      <c r="R8" s="105"/>
      <c r="S8" s="105"/>
      <c r="T8" s="81"/>
      <c r="U8" s="81"/>
      <c r="V8" s="175"/>
      <c r="W8" s="109"/>
      <c r="X8" s="109"/>
      <c r="Y8" s="109"/>
      <c r="Z8" s="109"/>
      <c r="AA8" s="109"/>
      <c r="AB8" s="110"/>
      <c r="AC8" s="110"/>
      <c r="AD8" s="109"/>
      <c r="AE8" s="111"/>
      <c r="AF8" s="110"/>
      <c r="AG8" s="206"/>
      <c r="AH8" s="206"/>
      <c r="AI8" s="206"/>
      <c r="AJ8" s="81"/>
      <c r="AK8" s="81"/>
      <c r="AL8" s="81"/>
      <c r="AM8" s="81"/>
      <c r="AN8" s="81"/>
      <c r="AO8" s="81"/>
      <c r="AP8" s="176">
        <f t="shared" si="1"/>
        <v>0</v>
      </c>
      <c r="AQ8" s="81"/>
      <c r="AR8" s="81"/>
      <c r="AS8" s="85"/>
      <c r="AT8" s="148"/>
      <c r="AU8" s="83"/>
      <c r="AV8" s="83"/>
      <c r="AW8" s="81"/>
      <c r="AX8" s="81"/>
      <c r="AY8" s="112">
        <f t="shared" ref="AY8:AY17" si="8">SUM(AP8:AX8)</f>
        <v>0</v>
      </c>
      <c r="AZ8" s="192" t="str">
        <f t="shared" si="2"/>
        <v/>
      </c>
      <c r="BA8" s="114"/>
      <c r="BB8" s="193" t="str">
        <f>IF(BA8&lt;&gt;0,VLOOKUP(BA8,整理番号表!$B$12:$F$26,2,FALSE),"-")</f>
        <v>-</v>
      </c>
      <c r="BC8" s="107"/>
      <c r="BD8" s="193" t="str">
        <f>IF(BC8&lt;&gt;0,VLOOKUP(BC8,整理番号表!$P$5:$Q$39,2,FALSE),"-")</f>
        <v>-</v>
      </c>
      <c r="BE8" s="224"/>
      <c r="BF8" s="81"/>
      <c r="BG8" s="115"/>
      <c r="BH8" s="116"/>
      <c r="BI8" s="115"/>
      <c r="BJ8" s="113"/>
      <c r="BK8" s="117"/>
      <c r="BL8" s="117"/>
      <c r="BM8" s="107"/>
      <c r="BN8" s="118"/>
      <c r="BO8" s="187">
        <f t="shared" si="3"/>
        <v>0</v>
      </c>
      <c r="BP8" s="202">
        <f t="shared" si="4"/>
        <v>0</v>
      </c>
      <c r="BQ8" s="203"/>
      <c r="BR8" s="187">
        <f t="shared" si="5"/>
        <v>0</v>
      </c>
      <c r="BS8" s="204"/>
      <c r="BT8" s="188" t="str">
        <f t="shared" si="6"/>
        <v>-</v>
      </c>
      <c r="BU8" s="201" t="str">
        <f t="shared" si="7"/>
        <v>-</v>
      </c>
      <c r="BV8" s="81"/>
      <c r="BW8" s="107"/>
      <c r="BX8" s="200" t="str">
        <f>IF(BW8&lt;&gt;0,VLOOKUP(BW8,整理番号表!$T$6:$U$17,2,FALSE),"-")</f>
        <v>-</v>
      </c>
      <c r="BY8" s="121"/>
      <c r="BZ8" s="193" t="str">
        <f>IF(BY8&lt;&gt;0,VLOOKUP(BY8,整理番号表!$T$21:$U$24,2,FALSE),"-")</f>
        <v>-</v>
      </c>
      <c r="CA8" s="119"/>
      <c r="CB8" s="120"/>
    </row>
    <row r="9" spans="1:81" ht="29.25" customHeight="1">
      <c r="A9" s="105"/>
      <c r="B9" s="105"/>
      <c r="C9" s="110"/>
      <c r="D9" s="216"/>
      <c r="E9" s="219"/>
      <c r="F9" s="217"/>
      <c r="G9" s="178"/>
      <c r="H9" s="81"/>
      <c r="I9" s="175"/>
      <c r="J9" s="175"/>
      <c r="K9" s="108"/>
      <c r="L9" s="220"/>
      <c r="M9" s="225"/>
      <c r="N9" s="83"/>
      <c r="O9" s="189" t="str">
        <f t="shared" si="0"/>
        <v/>
      </c>
      <c r="P9" s="106"/>
      <c r="Q9" s="105"/>
      <c r="R9" s="105"/>
      <c r="S9" s="105"/>
      <c r="T9" s="81"/>
      <c r="U9" s="81"/>
      <c r="V9" s="175"/>
      <c r="W9" s="109"/>
      <c r="X9" s="109"/>
      <c r="Y9" s="109"/>
      <c r="Z9" s="109"/>
      <c r="AA9" s="109"/>
      <c r="AB9" s="110"/>
      <c r="AC9" s="110" t="s">
        <v>320</v>
      </c>
      <c r="AD9" s="109"/>
      <c r="AE9" s="111"/>
      <c r="AF9" s="110"/>
      <c r="AG9" s="206"/>
      <c r="AH9" s="206"/>
      <c r="AI9" s="206"/>
      <c r="AJ9" s="81"/>
      <c r="AK9" s="81"/>
      <c r="AL9" s="81"/>
      <c r="AM9" s="81"/>
      <c r="AN9" s="81"/>
      <c r="AO9" s="81"/>
      <c r="AP9" s="176">
        <f t="shared" si="1"/>
        <v>0</v>
      </c>
      <c r="AQ9" s="81"/>
      <c r="AR9" s="81"/>
      <c r="AS9" s="85"/>
      <c r="AT9" s="148"/>
      <c r="AU9" s="83"/>
      <c r="AV9" s="83"/>
      <c r="AW9" s="81"/>
      <c r="AX9" s="81"/>
      <c r="AY9" s="112">
        <f t="shared" si="8"/>
        <v>0</v>
      </c>
      <c r="AZ9" s="192" t="str">
        <f t="shared" si="2"/>
        <v/>
      </c>
      <c r="BA9" s="114"/>
      <c r="BB9" s="193" t="str">
        <f>IF(BA9&lt;&gt;0,VLOOKUP(BA9,整理番号表!$B$12:$F$26,2,FALSE),"-")</f>
        <v>-</v>
      </c>
      <c r="BC9" s="107"/>
      <c r="BD9" s="193" t="str">
        <f>IF(BC9&lt;&gt;0,VLOOKUP(BC9,整理番号表!$P$5:$Q$39,2,FALSE),"-")</f>
        <v>-</v>
      </c>
      <c r="BE9" s="224"/>
      <c r="BF9" s="81"/>
      <c r="BG9" s="122"/>
      <c r="BH9" s="116"/>
      <c r="BI9" s="115"/>
      <c r="BJ9" s="113"/>
      <c r="BK9" s="117"/>
      <c r="BL9" s="117"/>
      <c r="BM9" s="107"/>
      <c r="BN9" s="118"/>
      <c r="BO9" s="187">
        <f t="shared" si="3"/>
        <v>0</v>
      </c>
      <c r="BP9" s="202">
        <f t="shared" si="4"/>
        <v>0</v>
      </c>
      <c r="BQ9" s="205"/>
      <c r="BR9" s="187">
        <f t="shared" si="5"/>
        <v>0</v>
      </c>
      <c r="BS9" s="204"/>
      <c r="BT9" s="188" t="str">
        <f t="shared" si="6"/>
        <v>-</v>
      </c>
      <c r="BU9" s="201" t="str">
        <f t="shared" si="7"/>
        <v>-</v>
      </c>
      <c r="BV9" s="81"/>
      <c r="BW9" s="107"/>
      <c r="BX9" s="200" t="str">
        <f>IF(BW9&lt;&gt;0,VLOOKUP(BW9,整理番号表!$T$6:$U$17,2,FALSE),"-")</f>
        <v>-</v>
      </c>
      <c r="BY9" s="121"/>
      <c r="BZ9" s="193" t="str">
        <f>IF(BY9&lt;&gt;0,VLOOKUP(BY9,整理番号表!$T$21:$U$24,2,FALSE),"-")</f>
        <v>-</v>
      </c>
      <c r="CA9" s="119"/>
      <c r="CB9" s="120"/>
    </row>
    <row r="10" spans="1:81" ht="30" customHeight="1">
      <c r="A10" s="105"/>
      <c r="B10" s="105"/>
      <c r="C10" s="110"/>
      <c r="D10" s="216"/>
      <c r="E10" s="219"/>
      <c r="F10" s="217"/>
      <c r="G10" s="178"/>
      <c r="H10" s="81"/>
      <c r="I10" s="175"/>
      <c r="J10" s="175"/>
      <c r="K10" s="108"/>
      <c r="L10" s="220"/>
      <c r="M10" s="225"/>
      <c r="N10" s="83"/>
      <c r="O10" s="189" t="str">
        <f t="shared" si="0"/>
        <v/>
      </c>
      <c r="P10" s="106"/>
      <c r="Q10" s="105"/>
      <c r="R10" s="105"/>
      <c r="S10" s="105"/>
      <c r="T10" s="81"/>
      <c r="U10" s="81"/>
      <c r="V10" s="175"/>
      <c r="W10" s="109"/>
      <c r="X10" s="109"/>
      <c r="Y10" s="109"/>
      <c r="Z10" s="109"/>
      <c r="AA10" s="109"/>
      <c r="AB10" s="110"/>
      <c r="AC10" s="110" t="s">
        <v>320</v>
      </c>
      <c r="AD10" s="109"/>
      <c r="AE10" s="111"/>
      <c r="AF10" s="110"/>
      <c r="AG10" s="206"/>
      <c r="AH10" s="206"/>
      <c r="AI10" s="206"/>
      <c r="AJ10" s="81"/>
      <c r="AK10" s="81"/>
      <c r="AL10" s="81"/>
      <c r="AM10" s="81"/>
      <c r="AN10" s="81"/>
      <c r="AO10" s="81"/>
      <c r="AP10" s="176">
        <f t="shared" si="1"/>
        <v>0</v>
      </c>
      <c r="AQ10" s="81"/>
      <c r="AR10" s="81"/>
      <c r="AS10" s="85"/>
      <c r="AT10" s="148"/>
      <c r="AU10" s="83"/>
      <c r="AV10" s="83"/>
      <c r="AW10" s="81"/>
      <c r="AX10" s="81"/>
      <c r="AY10" s="112">
        <f t="shared" si="8"/>
        <v>0</v>
      </c>
      <c r="AZ10" s="192" t="str">
        <f t="shared" si="2"/>
        <v/>
      </c>
      <c r="BA10" s="114"/>
      <c r="BB10" s="193" t="str">
        <f>IF(BA10&lt;&gt;0,VLOOKUP(BA10,整理番号表!$B$12:$F$26,2,FALSE),"-")</f>
        <v>-</v>
      </c>
      <c r="BC10" s="107"/>
      <c r="BD10" s="193" t="str">
        <f>IF(BC10&lt;&gt;0,VLOOKUP(BC10,整理番号表!$P$5:$Q$39,2,FALSE),"-")</f>
        <v>-</v>
      </c>
      <c r="BE10" s="224"/>
      <c r="BF10" s="81"/>
      <c r="BG10" s="115"/>
      <c r="BH10" s="116"/>
      <c r="BI10" s="115"/>
      <c r="BJ10" s="113"/>
      <c r="BK10" s="117"/>
      <c r="BL10" s="117"/>
      <c r="BM10" s="107"/>
      <c r="BN10" s="118"/>
      <c r="BO10" s="187">
        <f t="shared" si="3"/>
        <v>0</v>
      </c>
      <c r="BP10" s="202">
        <f t="shared" si="4"/>
        <v>0</v>
      </c>
      <c r="BQ10" s="203"/>
      <c r="BR10" s="187">
        <f t="shared" si="5"/>
        <v>0</v>
      </c>
      <c r="BS10" s="204"/>
      <c r="BT10" s="188" t="str">
        <f t="shared" si="6"/>
        <v>-</v>
      </c>
      <c r="BU10" s="201" t="str">
        <f t="shared" si="7"/>
        <v>-</v>
      </c>
      <c r="BV10" s="81"/>
      <c r="BW10" s="107"/>
      <c r="BX10" s="200" t="str">
        <f>IF(BW10&lt;&gt;0,VLOOKUP(BW10,整理番号表!$T$6:$U$17,2,FALSE),"-")</f>
        <v>-</v>
      </c>
      <c r="BY10" s="121"/>
      <c r="BZ10" s="193" t="str">
        <f>IF(BY10&lt;&gt;0,VLOOKUP(BY10,整理番号表!$T$21:$U$24,2,FALSE),"-")</f>
        <v>-</v>
      </c>
      <c r="CA10" s="119"/>
      <c r="CB10" s="120"/>
    </row>
    <row r="11" spans="1:81" ht="30" customHeight="1">
      <c r="A11" s="105"/>
      <c r="B11" s="105"/>
      <c r="C11" s="110"/>
      <c r="D11" s="216"/>
      <c r="E11" s="219"/>
      <c r="F11" s="217"/>
      <c r="G11" s="178"/>
      <c r="H11" s="81"/>
      <c r="I11" s="175"/>
      <c r="J11" s="175"/>
      <c r="K11" s="108"/>
      <c r="L11" s="220"/>
      <c r="M11" s="225"/>
      <c r="N11" s="83"/>
      <c r="O11" s="189" t="str">
        <f t="shared" si="0"/>
        <v/>
      </c>
      <c r="P11" s="106"/>
      <c r="Q11" s="105"/>
      <c r="R11" s="105"/>
      <c r="S11" s="105"/>
      <c r="T11" s="81"/>
      <c r="U11" s="81"/>
      <c r="V11" s="175"/>
      <c r="W11" s="109"/>
      <c r="X11" s="109"/>
      <c r="Y11" s="109"/>
      <c r="Z11" s="109"/>
      <c r="AA11" s="109"/>
      <c r="AB11" s="110"/>
      <c r="AC11" s="110" t="s">
        <v>320</v>
      </c>
      <c r="AD11" s="109"/>
      <c r="AE11" s="111"/>
      <c r="AF11" s="110"/>
      <c r="AG11" s="206"/>
      <c r="AH11" s="206"/>
      <c r="AI11" s="206"/>
      <c r="AJ11" s="81"/>
      <c r="AK11" s="81"/>
      <c r="AL11" s="81"/>
      <c r="AM11" s="81"/>
      <c r="AN11" s="81"/>
      <c r="AO11" s="81"/>
      <c r="AP11" s="176">
        <f t="shared" si="1"/>
        <v>0</v>
      </c>
      <c r="AQ11" s="81"/>
      <c r="AR11" s="81"/>
      <c r="AS11" s="85"/>
      <c r="AT11" s="148"/>
      <c r="AU11" s="83"/>
      <c r="AV11" s="83"/>
      <c r="AW11" s="81"/>
      <c r="AX11" s="81"/>
      <c r="AY11" s="112">
        <f t="shared" si="8"/>
        <v>0</v>
      </c>
      <c r="AZ11" s="192" t="str">
        <f t="shared" si="2"/>
        <v/>
      </c>
      <c r="BA11" s="114"/>
      <c r="BB11" s="193" t="str">
        <f>IF(BA11&lt;&gt;0,VLOOKUP(BA11,整理番号表!$B$12:$F$26,2,FALSE),"-")</f>
        <v>-</v>
      </c>
      <c r="BC11" s="107"/>
      <c r="BD11" s="193" t="str">
        <f>IF(BC11&lt;&gt;0,VLOOKUP(BC11,整理番号表!$P$5:$Q$39,2,FALSE),"-")</f>
        <v>-</v>
      </c>
      <c r="BE11" s="224"/>
      <c r="BF11" s="81"/>
      <c r="BG11" s="122"/>
      <c r="BH11" s="116"/>
      <c r="BI11" s="115"/>
      <c r="BJ11" s="113"/>
      <c r="BK11" s="117"/>
      <c r="BL11" s="117"/>
      <c r="BM11" s="107"/>
      <c r="BN11" s="118"/>
      <c r="BO11" s="187">
        <f t="shared" si="3"/>
        <v>0</v>
      </c>
      <c r="BP11" s="202">
        <f t="shared" si="4"/>
        <v>0</v>
      </c>
      <c r="BQ11" s="205"/>
      <c r="BR11" s="187">
        <f t="shared" si="5"/>
        <v>0</v>
      </c>
      <c r="BS11" s="204"/>
      <c r="BT11" s="188" t="str">
        <f t="shared" si="6"/>
        <v>-</v>
      </c>
      <c r="BU11" s="201" t="str">
        <f t="shared" si="7"/>
        <v>-</v>
      </c>
      <c r="BV11" s="81"/>
      <c r="BW11" s="107"/>
      <c r="BX11" s="200" t="str">
        <f>IF(BW11&lt;&gt;0,VLOOKUP(BW11,整理番号表!$T$6:$U$17,2,FALSE),"-")</f>
        <v>-</v>
      </c>
      <c r="BY11" s="121"/>
      <c r="BZ11" s="193" t="str">
        <f>IF(BY11&lt;&gt;0,VLOOKUP(BY11,整理番号表!$T$21:$U$24,2,FALSE),"-")</f>
        <v>-</v>
      </c>
      <c r="CA11" s="119"/>
      <c r="CB11" s="120"/>
    </row>
    <row r="12" spans="1:81" ht="30" customHeight="1">
      <c r="A12" s="105"/>
      <c r="B12" s="105"/>
      <c r="C12" s="110"/>
      <c r="D12" s="216"/>
      <c r="E12" s="219"/>
      <c r="F12" s="217"/>
      <c r="G12" s="178"/>
      <c r="H12" s="81"/>
      <c r="I12" s="175"/>
      <c r="J12" s="175"/>
      <c r="K12" s="108"/>
      <c r="L12" s="220"/>
      <c r="M12" s="225"/>
      <c r="N12" s="83"/>
      <c r="O12" s="189" t="str">
        <f t="shared" si="0"/>
        <v/>
      </c>
      <c r="P12" s="106"/>
      <c r="Q12" s="105"/>
      <c r="R12" s="105"/>
      <c r="S12" s="105"/>
      <c r="T12" s="81"/>
      <c r="U12" s="81"/>
      <c r="V12" s="175"/>
      <c r="W12" s="109"/>
      <c r="X12" s="109"/>
      <c r="Y12" s="109"/>
      <c r="Z12" s="109"/>
      <c r="AA12" s="109"/>
      <c r="AB12" s="110"/>
      <c r="AC12" s="110" t="s">
        <v>320</v>
      </c>
      <c r="AD12" s="109"/>
      <c r="AE12" s="111"/>
      <c r="AF12" s="110"/>
      <c r="AG12" s="206"/>
      <c r="AH12" s="206"/>
      <c r="AI12" s="206"/>
      <c r="AJ12" s="81"/>
      <c r="AK12" s="81"/>
      <c r="AL12" s="81"/>
      <c r="AM12" s="81"/>
      <c r="AN12" s="81"/>
      <c r="AO12" s="81"/>
      <c r="AP12" s="176">
        <f t="shared" si="1"/>
        <v>0</v>
      </c>
      <c r="AQ12" s="81"/>
      <c r="AR12" s="81"/>
      <c r="AS12" s="85"/>
      <c r="AT12" s="148"/>
      <c r="AU12" s="83"/>
      <c r="AV12" s="83"/>
      <c r="AW12" s="81"/>
      <c r="AX12" s="81"/>
      <c r="AY12" s="112">
        <f t="shared" si="8"/>
        <v>0</v>
      </c>
      <c r="AZ12" s="192" t="str">
        <f t="shared" si="2"/>
        <v/>
      </c>
      <c r="BA12" s="114"/>
      <c r="BB12" s="193" t="str">
        <f>IF(BA12&lt;&gt;0,VLOOKUP(BA12,整理番号表!$B$12:$F$26,2,FALSE),"-")</f>
        <v>-</v>
      </c>
      <c r="BC12" s="107"/>
      <c r="BD12" s="193" t="str">
        <f>IF(BC12&lt;&gt;0,VLOOKUP(BC12,整理番号表!$P$5:$Q$39,2,FALSE),"-")</f>
        <v>-</v>
      </c>
      <c r="BE12" s="224"/>
      <c r="BF12" s="81"/>
      <c r="BG12" s="115"/>
      <c r="BH12" s="116"/>
      <c r="BI12" s="115"/>
      <c r="BJ12" s="113"/>
      <c r="BK12" s="117"/>
      <c r="BL12" s="117"/>
      <c r="BM12" s="107"/>
      <c r="BN12" s="118"/>
      <c r="BO12" s="187">
        <f t="shared" si="3"/>
        <v>0</v>
      </c>
      <c r="BP12" s="202">
        <f t="shared" si="4"/>
        <v>0</v>
      </c>
      <c r="BQ12" s="203"/>
      <c r="BR12" s="187">
        <f t="shared" si="5"/>
        <v>0</v>
      </c>
      <c r="BS12" s="204"/>
      <c r="BT12" s="188" t="str">
        <f t="shared" si="6"/>
        <v>-</v>
      </c>
      <c r="BU12" s="201" t="str">
        <f t="shared" si="7"/>
        <v>-</v>
      </c>
      <c r="BV12" s="81"/>
      <c r="BW12" s="107"/>
      <c r="BX12" s="200" t="str">
        <f>IF(BW12&lt;&gt;0,VLOOKUP(BW12,整理番号表!$T$6:$U$17,2,FALSE),"-")</f>
        <v>-</v>
      </c>
      <c r="BY12" s="121"/>
      <c r="BZ12" s="193" t="str">
        <f>IF(BY12&lt;&gt;0,VLOOKUP(BY12,整理番号表!$T$21:$U$24,2,FALSE),"-")</f>
        <v>-</v>
      </c>
      <c r="CA12" s="119"/>
      <c r="CB12" s="120"/>
    </row>
    <row r="13" spans="1:81" ht="30" customHeight="1">
      <c r="A13" s="105"/>
      <c r="B13" s="105"/>
      <c r="C13" s="110"/>
      <c r="D13" s="216"/>
      <c r="E13" s="219"/>
      <c r="F13" s="217"/>
      <c r="G13" s="178"/>
      <c r="H13" s="81"/>
      <c r="I13" s="175"/>
      <c r="J13" s="175"/>
      <c r="K13" s="108"/>
      <c r="L13" s="220"/>
      <c r="M13" s="225"/>
      <c r="N13" s="83"/>
      <c r="O13" s="189" t="str">
        <f t="shared" si="0"/>
        <v/>
      </c>
      <c r="P13" s="106"/>
      <c r="Q13" s="105"/>
      <c r="R13" s="105"/>
      <c r="S13" s="105"/>
      <c r="T13" s="81"/>
      <c r="U13" s="81"/>
      <c r="V13" s="175"/>
      <c r="W13" s="109"/>
      <c r="X13" s="109"/>
      <c r="Y13" s="109"/>
      <c r="Z13" s="109"/>
      <c r="AA13" s="109"/>
      <c r="AB13" s="110"/>
      <c r="AC13" s="110" t="s">
        <v>320</v>
      </c>
      <c r="AD13" s="109"/>
      <c r="AE13" s="111"/>
      <c r="AF13" s="110"/>
      <c r="AG13" s="206"/>
      <c r="AH13" s="206"/>
      <c r="AI13" s="206"/>
      <c r="AJ13" s="81"/>
      <c r="AK13" s="81"/>
      <c r="AL13" s="81"/>
      <c r="AM13" s="81"/>
      <c r="AN13" s="81"/>
      <c r="AO13" s="81"/>
      <c r="AP13" s="176">
        <f t="shared" si="1"/>
        <v>0</v>
      </c>
      <c r="AQ13" s="81"/>
      <c r="AR13" s="81"/>
      <c r="AS13" s="85"/>
      <c r="AT13" s="148"/>
      <c r="AU13" s="83"/>
      <c r="AV13" s="83"/>
      <c r="AW13" s="81"/>
      <c r="AX13" s="81"/>
      <c r="AY13" s="112">
        <f t="shared" si="8"/>
        <v>0</v>
      </c>
      <c r="AZ13" s="192" t="str">
        <f t="shared" si="2"/>
        <v/>
      </c>
      <c r="BA13" s="114"/>
      <c r="BB13" s="193" t="str">
        <f>IF(BA13&lt;&gt;0,VLOOKUP(BA13,整理番号表!$B$12:$F$26,2,FALSE),"-")</f>
        <v>-</v>
      </c>
      <c r="BC13" s="107"/>
      <c r="BD13" s="193" t="str">
        <f>IF(BC13&lt;&gt;0,VLOOKUP(BC13,整理番号表!$P$5:$Q$39,2,FALSE),"-")</f>
        <v>-</v>
      </c>
      <c r="BE13" s="224"/>
      <c r="BF13" s="81"/>
      <c r="BG13" s="115"/>
      <c r="BH13" s="116"/>
      <c r="BI13" s="115"/>
      <c r="BJ13" s="113"/>
      <c r="BK13" s="117"/>
      <c r="BL13" s="117"/>
      <c r="BM13" s="107"/>
      <c r="BN13" s="118"/>
      <c r="BO13" s="187">
        <f t="shared" si="3"/>
        <v>0</v>
      </c>
      <c r="BP13" s="202">
        <f t="shared" si="4"/>
        <v>0</v>
      </c>
      <c r="BQ13" s="203"/>
      <c r="BR13" s="187">
        <f t="shared" si="5"/>
        <v>0</v>
      </c>
      <c r="BS13" s="204"/>
      <c r="BT13" s="188" t="str">
        <f t="shared" si="6"/>
        <v>-</v>
      </c>
      <c r="BU13" s="201" t="str">
        <f t="shared" si="7"/>
        <v>-</v>
      </c>
      <c r="BV13" s="81"/>
      <c r="BW13" s="107"/>
      <c r="BX13" s="200" t="str">
        <f>IF(BW13&lt;&gt;0,VLOOKUP(BW13,整理番号表!$T$6:$U$17,2,FALSE),"-")</f>
        <v>-</v>
      </c>
      <c r="BY13" s="121"/>
      <c r="BZ13" s="193" t="str">
        <f>IF(BY13&lt;&gt;0,VLOOKUP(BY13,整理番号表!$T$21:$U$24,2,FALSE),"-")</f>
        <v>-</v>
      </c>
      <c r="CA13" s="119"/>
      <c r="CB13" s="120"/>
    </row>
    <row r="14" spans="1:81" ht="30" customHeight="1">
      <c r="A14" s="105"/>
      <c r="B14" s="105"/>
      <c r="C14" s="110"/>
      <c r="D14" s="216"/>
      <c r="E14" s="219"/>
      <c r="F14" s="217"/>
      <c r="G14" s="178"/>
      <c r="H14" s="81"/>
      <c r="I14" s="175"/>
      <c r="J14" s="175"/>
      <c r="K14" s="108"/>
      <c r="L14" s="220"/>
      <c r="M14" s="225"/>
      <c r="N14" s="83"/>
      <c r="O14" s="189" t="str">
        <f t="shared" si="0"/>
        <v/>
      </c>
      <c r="P14" s="106"/>
      <c r="Q14" s="105"/>
      <c r="R14" s="105"/>
      <c r="S14" s="105"/>
      <c r="T14" s="81"/>
      <c r="U14" s="81"/>
      <c r="V14" s="175"/>
      <c r="W14" s="109"/>
      <c r="X14" s="109"/>
      <c r="Y14" s="109"/>
      <c r="Z14" s="109"/>
      <c r="AA14" s="109"/>
      <c r="AB14" s="110"/>
      <c r="AC14" s="110" t="s">
        <v>320</v>
      </c>
      <c r="AD14" s="109"/>
      <c r="AE14" s="111"/>
      <c r="AF14" s="110"/>
      <c r="AG14" s="206"/>
      <c r="AH14" s="206"/>
      <c r="AI14" s="206"/>
      <c r="AJ14" s="81"/>
      <c r="AK14" s="81"/>
      <c r="AL14" s="81"/>
      <c r="AM14" s="81"/>
      <c r="AN14" s="81"/>
      <c r="AO14" s="81"/>
      <c r="AP14" s="176">
        <f t="shared" si="1"/>
        <v>0</v>
      </c>
      <c r="AQ14" s="81"/>
      <c r="AR14" s="81"/>
      <c r="AS14" s="85"/>
      <c r="AT14" s="148"/>
      <c r="AU14" s="83"/>
      <c r="AV14" s="83"/>
      <c r="AW14" s="81"/>
      <c r="AX14" s="81"/>
      <c r="AY14" s="112">
        <f t="shared" si="8"/>
        <v>0</v>
      </c>
      <c r="AZ14" s="192" t="str">
        <f t="shared" si="2"/>
        <v/>
      </c>
      <c r="BA14" s="114"/>
      <c r="BB14" s="193" t="str">
        <f>IF(BA14&lt;&gt;0,VLOOKUP(BA14,整理番号表!$B$12:$F$26,2,FALSE),"-")</f>
        <v>-</v>
      </c>
      <c r="BC14" s="107"/>
      <c r="BD14" s="193" t="str">
        <f>IF(BC14&lt;&gt;0,VLOOKUP(BC14,整理番号表!$P$5:$Q$39,2,FALSE),"-")</f>
        <v>-</v>
      </c>
      <c r="BE14" s="224"/>
      <c r="BF14" s="81"/>
      <c r="BG14" s="122"/>
      <c r="BH14" s="116"/>
      <c r="BI14" s="115"/>
      <c r="BJ14" s="113"/>
      <c r="BK14" s="117"/>
      <c r="BL14" s="117"/>
      <c r="BM14" s="107"/>
      <c r="BN14" s="118"/>
      <c r="BO14" s="187">
        <f t="shared" si="3"/>
        <v>0</v>
      </c>
      <c r="BP14" s="202">
        <f t="shared" si="4"/>
        <v>0</v>
      </c>
      <c r="BQ14" s="205"/>
      <c r="BR14" s="187">
        <f t="shared" si="5"/>
        <v>0</v>
      </c>
      <c r="BS14" s="204"/>
      <c r="BT14" s="188" t="str">
        <f t="shared" si="6"/>
        <v>-</v>
      </c>
      <c r="BU14" s="201" t="str">
        <f t="shared" si="7"/>
        <v>-</v>
      </c>
      <c r="BV14" s="81"/>
      <c r="BW14" s="107"/>
      <c r="BX14" s="200" t="str">
        <f>IF(BW14&lt;&gt;0,VLOOKUP(BW14,整理番号表!$T$6:$U$17,2,FALSE),"-")</f>
        <v>-</v>
      </c>
      <c r="BY14" s="121"/>
      <c r="BZ14" s="193" t="str">
        <f>IF(BY14&lt;&gt;0,VLOOKUP(BY14,整理番号表!$T$21:$U$24,2,FALSE),"-")</f>
        <v>-</v>
      </c>
      <c r="CA14" s="119"/>
      <c r="CB14" s="120"/>
    </row>
    <row r="15" spans="1:81" ht="30" customHeight="1">
      <c r="A15" s="105"/>
      <c r="B15" s="105"/>
      <c r="C15" s="110"/>
      <c r="D15" s="216"/>
      <c r="E15" s="219"/>
      <c r="F15" s="217"/>
      <c r="G15" s="178"/>
      <c r="H15" s="81"/>
      <c r="I15" s="175"/>
      <c r="J15" s="175"/>
      <c r="K15" s="108"/>
      <c r="L15" s="220"/>
      <c r="M15" s="225"/>
      <c r="N15" s="83"/>
      <c r="O15" s="189" t="str">
        <f t="shared" si="0"/>
        <v/>
      </c>
      <c r="P15" s="106"/>
      <c r="Q15" s="105"/>
      <c r="R15" s="105"/>
      <c r="S15" s="105"/>
      <c r="T15" s="81"/>
      <c r="U15" s="81"/>
      <c r="V15" s="175"/>
      <c r="W15" s="109"/>
      <c r="X15" s="109"/>
      <c r="Y15" s="109"/>
      <c r="Z15" s="109"/>
      <c r="AA15" s="109"/>
      <c r="AB15" s="110"/>
      <c r="AC15" s="110" t="s">
        <v>320</v>
      </c>
      <c r="AD15" s="109"/>
      <c r="AE15" s="111"/>
      <c r="AF15" s="110"/>
      <c r="AG15" s="206"/>
      <c r="AH15" s="206"/>
      <c r="AI15" s="206"/>
      <c r="AJ15" s="81"/>
      <c r="AK15" s="81"/>
      <c r="AL15" s="81"/>
      <c r="AM15" s="81"/>
      <c r="AN15" s="81"/>
      <c r="AO15" s="81"/>
      <c r="AP15" s="176">
        <f t="shared" si="1"/>
        <v>0</v>
      </c>
      <c r="AQ15" s="81"/>
      <c r="AR15" s="81"/>
      <c r="AS15" s="85"/>
      <c r="AT15" s="148"/>
      <c r="AU15" s="83"/>
      <c r="AV15" s="83"/>
      <c r="AW15" s="81"/>
      <c r="AX15" s="81"/>
      <c r="AY15" s="112">
        <f t="shared" si="8"/>
        <v>0</v>
      </c>
      <c r="AZ15" s="192" t="str">
        <f t="shared" si="2"/>
        <v/>
      </c>
      <c r="BA15" s="114"/>
      <c r="BB15" s="193" t="str">
        <f>IF(BA15&lt;&gt;0,VLOOKUP(BA15,整理番号表!$B$12:$F$26,2,FALSE),"-")</f>
        <v>-</v>
      </c>
      <c r="BC15" s="107"/>
      <c r="BD15" s="193" t="str">
        <f>IF(BC15&lt;&gt;0,VLOOKUP(BC15,整理番号表!$P$5:$Q$39,2,FALSE),"-")</f>
        <v>-</v>
      </c>
      <c r="BE15" s="224"/>
      <c r="BF15" s="81"/>
      <c r="BG15" s="115"/>
      <c r="BH15" s="116"/>
      <c r="BI15" s="115"/>
      <c r="BJ15" s="113"/>
      <c r="BK15" s="117"/>
      <c r="BL15" s="117"/>
      <c r="BM15" s="107"/>
      <c r="BN15" s="118"/>
      <c r="BO15" s="187">
        <f t="shared" si="3"/>
        <v>0</v>
      </c>
      <c r="BP15" s="202">
        <f t="shared" si="4"/>
        <v>0</v>
      </c>
      <c r="BQ15" s="203"/>
      <c r="BR15" s="187">
        <f t="shared" si="5"/>
        <v>0</v>
      </c>
      <c r="BS15" s="204"/>
      <c r="BT15" s="188" t="str">
        <f t="shared" si="6"/>
        <v>-</v>
      </c>
      <c r="BU15" s="201" t="str">
        <f t="shared" si="7"/>
        <v>-</v>
      </c>
      <c r="BV15" s="81"/>
      <c r="BW15" s="107"/>
      <c r="BX15" s="200" t="str">
        <f>IF(BW15&lt;&gt;0,VLOOKUP(BW15,整理番号表!$T$6:$U$17,2,FALSE),"-")</f>
        <v>-</v>
      </c>
      <c r="BY15" s="121"/>
      <c r="BZ15" s="193" t="str">
        <f>IF(BY15&lt;&gt;0,VLOOKUP(BY15,整理番号表!$T$21:$U$24,2,FALSE),"-")</f>
        <v>-</v>
      </c>
      <c r="CA15" s="119"/>
      <c r="CB15" s="120"/>
    </row>
    <row r="16" spans="1:81" ht="30" customHeight="1">
      <c r="A16" s="105"/>
      <c r="B16" s="105"/>
      <c r="C16" s="110"/>
      <c r="D16" s="216"/>
      <c r="E16" s="219"/>
      <c r="F16" s="217"/>
      <c r="G16" s="178"/>
      <c r="H16" s="81"/>
      <c r="I16" s="175"/>
      <c r="J16" s="175"/>
      <c r="K16" s="108"/>
      <c r="L16" s="220"/>
      <c r="M16" s="225"/>
      <c r="N16" s="83"/>
      <c r="O16" s="189" t="str">
        <f t="shared" si="0"/>
        <v/>
      </c>
      <c r="P16" s="106"/>
      <c r="Q16" s="105"/>
      <c r="R16" s="105"/>
      <c r="S16" s="105"/>
      <c r="T16" s="81"/>
      <c r="U16" s="81"/>
      <c r="V16" s="175"/>
      <c r="W16" s="109"/>
      <c r="X16" s="109"/>
      <c r="Y16" s="109"/>
      <c r="Z16" s="109"/>
      <c r="AA16" s="109"/>
      <c r="AB16" s="110"/>
      <c r="AC16" s="110" t="s">
        <v>320</v>
      </c>
      <c r="AD16" s="109"/>
      <c r="AE16" s="111"/>
      <c r="AF16" s="110"/>
      <c r="AG16" s="206"/>
      <c r="AH16" s="206"/>
      <c r="AI16" s="206"/>
      <c r="AJ16" s="81"/>
      <c r="AK16" s="81"/>
      <c r="AL16" s="81"/>
      <c r="AM16" s="81"/>
      <c r="AN16" s="81"/>
      <c r="AO16" s="81"/>
      <c r="AP16" s="176">
        <f t="shared" si="1"/>
        <v>0</v>
      </c>
      <c r="AQ16" s="81"/>
      <c r="AR16" s="81"/>
      <c r="AS16" s="85"/>
      <c r="AT16" s="148"/>
      <c r="AU16" s="83"/>
      <c r="AV16" s="83"/>
      <c r="AW16" s="81"/>
      <c r="AX16" s="81"/>
      <c r="AY16" s="112">
        <f t="shared" si="8"/>
        <v>0</v>
      </c>
      <c r="AZ16" s="192" t="str">
        <f t="shared" si="2"/>
        <v/>
      </c>
      <c r="BA16" s="114"/>
      <c r="BB16" s="193" t="str">
        <f>IF(BA16&lt;&gt;0,VLOOKUP(BA16,整理番号表!$B$12:$F$26,2,FALSE),"-")</f>
        <v>-</v>
      </c>
      <c r="BC16" s="107"/>
      <c r="BD16" s="193" t="str">
        <f>IF(BC16&lt;&gt;0,VLOOKUP(BC16,整理番号表!$P$5:$Q$39,2,FALSE),"-")</f>
        <v>-</v>
      </c>
      <c r="BE16" s="224"/>
      <c r="BF16" s="81"/>
      <c r="BG16" s="122"/>
      <c r="BH16" s="116"/>
      <c r="BI16" s="115"/>
      <c r="BJ16" s="113"/>
      <c r="BK16" s="117"/>
      <c r="BL16" s="117"/>
      <c r="BM16" s="107"/>
      <c r="BN16" s="118"/>
      <c r="BO16" s="187">
        <f t="shared" si="3"/>
        <v>0</v>
      </c>
      <c r="BP16" s="202">
        <f t="shared" si="4"/>
        <v>0</v>
      </c>
      <c r="BQ16" s="205"/>
      <c r="BR16" s="187">
        <f t="shared" si="5"/>
        <v>0</v>
      </c>
      <c r="BS16" s="204"/>
      <c r="BT16" s="188" t="str">
        <f t="shared" si="6"/>
        <v>-</v>
      </c>
      <c r="BU16" s="201" t="str">
        <f t="shared" si="7"/>
        <v>-</v>
      </c>
      <c r="BV16" s="81"/>
      <c r="BW16" s="107"/>
      <c r="BX16" s="200" t="str">
        <f>IF(BW16&lt;&gt;0,VLOOKUP(BW16,整理番号表!$T$6:$U$17,2,FALSE),"-")</f>
        <v>-</v>
      </c>
      <c r="BY16" s="121"/>
      <c r="BZ16" s="193" t="str">
        <f>IF(BY16&lt;&gt;0,VLOOKUP(BY16,整理番号表!$T$21:$U$24,2,FALSE),"-")</f>
        <v>-</v>
      </c>
      <c r="CA16" s="119"/>
      <c r="CB16" s="120"/>
    </row>
    <row r="17" spans="1:80" ht="30" customHeight="1">
      <c r="A17" s="105"/>
      <c r="B17" s="105"/>
      <c r="C17" s="110"/>
      <c r="D17" s="216"/>
      <c r="E17" s="219"/>
      <c r="F17" s="217"/>
      <c r="G17" s="178"/>
      <c r="H17" s="81"/>
      <c r="I17" s="175"/>
      <c r="J17" s="175"/>
      <c r="K17" s="108"/>
      <c r="L17" s="220"/>
      <c r="M17" s="225"/>
      <c r="N17" s="83"/>
      <c r="O17" s="189" t="str">
        <f t="shared" si="0"/>
        <v/>
      </c>
      <c r="P17" s="106"/>
      <c r="Q17" s="105"/>
      <c r="R17" s="105"/>
      <c r="S17" s="105"/>
      <c r="T17" s="81"/>
      <c r="U17" s="81"/>
      <c r="V17" s="175"/>
      <c r="W17" s="109"/>
      <c r="X17" s="109"/>
      <c r="Y17" s="109"/>
      <c r="Z17" s="109"/>
      <c r="AA17" s="109"/>
      <c r="AB17" s="110"/>
      <c r="AC17" s="110" t="s">
        <v>320</v>
      </c>
      <c r="AD17" s="109"/>
      <c r="AE17" s="123"/>
      <c r="AF17" s="110"/>
      <c r="AG17" s="206"/>
      <c r="AH17" s="206"/>
      <c r="AI17" s="206"/>
      <c r="AJ17" s="81"/>
      <c r="AK17" s="81"/>
      <c r="AL17" s="81"/>
      <c r="AM17" s="81"/>
      <c r="AN17" s="81"/>
      <c r="AO17" s="81"/>
      <c r="AP17" s="176">
        <f t="shared" si="1"/>
        <v>0</v>
      </c>
      <c r="AQ17" s="81"/>
      <c r="AR17" s="81"/>
      <c r="AS17" s="85"/>
      <c r="AT17" s="148"/>
      <c r="AU17" s="83"/>
      <c r="AV17" s="83"/>
      <c r="AW17" s="81"/>
      <c r="AX17" s="81"/>
      <c r="AY17" s="112">
        <f t="shared" si="8"/>
        <v>0</v>
      </c>
      <c r="AZ17" s="192" t="str">
        <f t="shared" si="2"/>
        <v/>
      </c>
      <c r="BA17" s="114"/>
      <c r="BB17" s="193" t="str">
        <f>IF(BA17&lt;&gt;0,VLOOKUP(BA17,整理番号表!$B$12:$F$26,2,FALSE),"-")</f>
        <v>-</v>
      </c>
      <c r="BC17" s="107"/>
      <c r="BD17" s="193" t="str">
        <f>IF(BC17&lt;&gt;0,VLOOKUP(BC17,整理番号表!$P$5:$Q$39,2,FALSE),"-")</f>
        <v>-</v>
      </c>
      <c r="BE17" s="224"/>
      <c r="BF17" s="81"/>
      <c r="BG17" s="115"/>
      <c r="BH17" s="116"/>
      <c r="BI17" s="115"/>
      <c r="BJ17" s="113"/>
      <c r="BK17" s="117"/>
      <c r="BL17" s="117"/>
      <c r="BM17" s="107"/>
      <c r="BN17" s="118"/>
      <c r="BO17" s="187">
        <f t="shared" si="3"/>
        <v>0</v>
      </c>
      <c r="BP17" s="202">
        <f t="shared" si="4"/>
        <v>0</v>
      </c>
      <c r="BQ17" s="203"/>
      <c r="BR17" s="187">
        <f t="shared" si="5"/>
        <v>0</v>
      </c>
      <c r="BS17" s="204"/>
      <c r="BT17" s="188" t="str">
        <f t="shared" si="6"/>
        <v>-</v>
      </c>
      <c r="BU17" s="201" t="str">
        <f t="shared" si="7"/>
        <v>-</v>
      </c>
      <c r="BV17" s="81"/>
      <c r="BW17" s="107"/>
      <c r="BX17" s="199" t="str">
        <f>IF(BW17&lt;&gt;0,VLOOKUP(BW17,整理番号表!$T$6:$U$17,2,FALSE),"-")</f>
        <v>-</v>
      </c>
      <c r="BY17" s="107"/>
      <c r="BZ17" s="193" t="str">
        <f>IF(BY17&lt;&gt;0,VLOOKUP(BY17,整理番号表!$T$21:$U$24,2,FALSE),"-")</f>
        <v>-</v>
      </c>
      <c r="CA17" s="119"/>
      <c r="CB17" s="120"/>
    </row>
    <row r="18" spans="1:80" ht="19.899999999999999" customHeight="1">
      <c r="A18" s="124" t="s">
        <v>57</v>
      </c>
      <c r="B18" s="125"/>
      <c r="C18" s="133"/>
      <c r="D18" s="126"/>
      <c r="E18" s="218"/>
      <c r="F18" s="125"/>
      <c r="G18" s="127"/>
      <c r="H18" s="127"/>
      <c r="I18" s="127"/>
      <c r="J18" s="127"/>
      <c r="K18" s="128"/>
      <c r="L18" s="129"/>
      <c r="M18" s="129"/>
      <c r="N18" s="150"/>
      <c r="O18" s="130"/>
      <c r="P18" s="125"/>
      <c r="Q18" s="125"/>
      <c r="R18" s="125"/>
      <c r="S18" s="125"/>
      <c r="T18" s="128"/>
      <c r="U18" s="128"/>
      <c r="V18" s="128"/>
      <c r="W18" s="131"/>
      <c r="X18" s="172"/>
      <c r="Y18" s="131"/>
      <c r="Z18" s="131"/>
      <c r="AA18" s="131"/>
      <c r="AB18" s="131"/>
      <c r="AC18" s="131"/>
      <c r="AD18" s="146"/>
      <c r="AE18" s="132"/>
      <c r="AF18" s="131"/>
      <c r="AG18" s="131"/>
      <c r="AH18" s="131"/>
      <c r="AI18" s="131"/>
      <c r="AJ18" s="125"/>
      <c r="AK18" s="125"/>
      <c r="AL18" s="125"/>
      <c r="AM18" s="125"/>
      <c r="AN18" s="125"/>
      <c r="AO18" s="125"/>
      <c r="AP18" s="125"/>
      <c r="AQ18" s="125"/>
      <c r="AR18" s="125"/>
      <c r="AS18" s="133"/>
      <c r="AT18" s="147"/>
      <c r="AU18" s="130"/>
      <c r="AV18" s="130"/>
      <c r="AW18" s="125"/>
      <c r="AX18" s="125"/>
      <c r="AY18" s="130"/>
      <c r="AZ18" s="134"/>
      <c r="BA18" s="130"/>
      <c r="BB18" s="125"/>
      <c r="BC18" s="125"/>
      <c r="BD18" s="125"/>
      <c r="BE18" s="125"/>
      <c r="BF18" s="125"/>
      <c r="BG18" s="125"/>
      <c r="BH18" s="125"/>
      <c r="BI18" s="125"/>
      <c r="BJ18" s="125"/>
      <c r="BK18" s="125"/>
      <c r="BL18" s="125"/>
      <c r="BM18" s="125"/>
      <c r="BN18" s="134"/>
      <c r="BO18" s="134"/>
      <c r="BP18" s="134"/>
      <c r="BQ18" s="134"/>
      <c r="BR18" s="135"/>
      <c r="BS18" s="136"/>
      <c r="BT18" s="125"/>
      <c r="BU18" s="137"/>
      <c r="BV18" s="125"/>
      <c r="BW18" s="125"/>
      <c r="BX18" s="125"/>
      <c r="BY18" s="125"/>
      <c r="BZ18" s="125"/>
      <c r="CA18" s="125"/>
      <c r="CB18" s="138"/>
    </row>
    <row r="19" spans="1:80">
      <c r="AE19" s="139"/>
      <c r="AZ19" s="64"/>
    </row>
    <row r="20" spans="1:80">
      <c r="AE20" s="139"/>
      <c r="AZ20" s="64"/>
    </row>
    <row r="21" spans="1:80">
      <c r="AE21" s="139"/>
      <c r="AZ21" s="64"/>
    </row>
    <row r="22" spans="1:80">
      <c r="AE22" s="139"/>
      <c r="AZ22" s="64"/>
    </row>
    <row r="23" spans="1:80">
      <c r="AE23" s="139"/>
      <c r="AZ23" s="64"/>
    </row>
    <row r="24" spans="1:80">
      <c r="AE24" s="139"/>
      <c r="AZ24" s="64"/>
    </row>
    <row r="25" spans="1:80">
      <c r="AE25" s="139"/>
      <c r="AZ25" s="64"/>
    </row>
    <row r="26" spans="1:80">
      <c r="AE26" s="139"/>
      <c r="AZ26" s="64"/>
    </row>
    <row r="27" spans="1:80">
      <c r="AE27" s="139"/>
      <c r="AZ27" s="64"/>
    </row>
    <row r="28" spans="1:80">
      <c r="AE28" s="139"/>
      <c r="AZ28" s="64"/>
    </row>
    <row r="29" spans="1:80">
      <c r="AE29" s="139"/>
      <c r="AZ29" s="64"/>
    </row>
    <row r="30" spans="1:80">
      <c r="AE30" s="139"/>
      <c r="AZ30" s="64"/>
    </row>
    <row r="31" spans="1:80">
      <c r="AE31" s="139"/>
      <c r="AZ31" s="64"/>
    </row>
    <row r="32" spans="1:80">
      <c r="AE32" s="139"/>
      <c r="AZ32" s="64"/>
    </row>
    <row r="33" spans="31:52">
      <c r="AE33" s="139"/>
      <c r="AZ33" s="64"/>
    </row>
    <row r="34" spans="31:52">
      <c r="AE34" s="139"/>
      <c r="AZ34" s="64"/>
    </row>
    <row r="35" spans="31:52">
      <c r="AE35" s="139"/>
      <c r="AZ35" s="64"/>
    </row>
    <row r="36" spans="31:52">
      <c r="AE36" s="139"/>
      <c r="AZ36" s="64"/>
    </row>
  </sheetData>
  <autoFilter ref="A6:CC6" xr:uid="{349BF477-A5AE-40FD-94C8-87CCA1FAD294}"/>
  <mergeCells count="63">
    <mergeCell ref="BI4:BI6"/>
    <mergeCell ref="BJ4:BJ5"/>
    <mergeCell ref="K5:K6"/>
    <mergeCell ref="AC5:AC6"/>
    <mergeCell ref="AD5:AD6"/>
    <mergeCell ref="M5:M6"/>
    <mergeCell ref="AV5:AV6"/>
    <mergeCell ref="P4:V4"/>
    <mergeCell ref="P5:P6"/>
    <mergeCell ref="AQ4:AX4"/>
    <mergeCell ref="AW5:AW6"/>
    <mergeCell ref="AX5:AX6"/>
    <mergeCell ref="AF5:AF6"/>
    <mergeCell ref="AU5:AU6"/>
    <mergeCell ref="L5:L6"/>
    <mergeCell ref="CB4:CB6"/>
    <mergeCell ref="AZ4:AZ6"/>
    <mergeCell ref="K4:N4"/>
    <mergeCell ref="W4:AD4"/>
    <mergeCell ref="Q5:T5"/>
    <mergeCell ref="U5:V5"/>
    <mergeCell ref="AG4:AP4"/>
    <mergeCell ref="BN4:BU4"/>
    <mergeCell ref="BV4:CA4"/>
    <mergeCell ref="BA4:BB5"/>
    <mergeCell ref="BF4:BF6"/>
    <mergeCell ref="BG4:BG6"/>
    <mergeCell ref="W5:W6"/>
    <mergeCell ref="X5:X6"/>
    <mergeCell ref="Y5:Y6"/>
    <mergeCell ref="O4:O6"/>
    <mergeCell ref="BL5:BL6"/>
    <mergeCell ref="BM5:BM6"/>
    <mergeCell ref="AP5:AP6"/>
    <mergeCell ref="A4:A6"/>
    <mergeCell ref="B4:B6"/>
    <mergeCell ref="D4:D6"/>
    <mergeCell ref="F4:F6"/>
    <mergeCell ref="G4:G6"/>
    <mergeCell ref="C4:C6"/>
    <mergeCell ref="E4:E6"/>
    <mergeCell ref="H4:H6"/>
    <mergeCell ref="I4:J4"/>
    <mergeCell ref="Z5:AB5"/>
    <mergeCell ref="I5:I6"/>
    <mergeCell ref="AY4:AY6"/>
    <mergeCell ref="BH4:BH6"/>
    <mergeCell ref="BC4:BE5"/>
    <mergeCell ref="N5:N6"/>
    <mergeCell ref="BY5:CA5"/>
    <mergeCell ref="BN5:BN6"/>
    <mergeCell ref="BO5:BO6"/>
    <mergeCell ref="BP5:BP6"/>
    <mergeCell ref="BQ5:BQ6"/>
    <mergeCell ref="BR5:BR6"/>
    <mergeCell ref="BS5:BS6"/>
    <mergeCell ref="BT5:BT6"/>
    <mergeCell ref="BU5:BU6"/>
    <mergeCell ref="BV5:BV6"/>
    <mergeCell ref="BW5:BX5"/>
    <mergeCell ref="BK4:BM4"/>
    <mergeCell ref="AE4:AE6"/>
    <mergeCell ref="BK5:BK6"/>
  </mergeCells>
  <phoneticPr fontId="4"/>
  <conditionalFormatting sqref="BT7:BT17">
    <cfRule type="containsText" dxfId="1" priority="12" operator="containsText" text="×">
      <formula>NOT(ISERROR(SEARCH("×",BT7)))</formula>
    </cfRule>
  </conditionalFormatting>
  <dataValidations count="21">
    <dataValidation type="list" allowBlank="1" showInputMessage="1" showErrorMessage="1" sqref="AX65521:AX65542 AX131057:AX131078 AX196593:AX196614 AX262129:AX262150 AX327665:AX327686 AX393201:AX393222 AX458737:AX458758 AX524273:AX524294 AX589809:AX589830 AX655345:AX655366 AX720881:AX720902 AX786417:AX786438 AX851953:AX851974 AX917489:AX917510 AX983025:AX983046 AU7:AV17" xr:uid="{36DA007F-9EA9-4513-A6AD-9C4156E67EED}">
      <formula1>"0,1"</formula1>
    </dataValidation>
    <dataValidation type="list" allowBlank="1" showInputMessage="1" showErrorMessage="1" sqref="BI7:BI17" xr:uid="{20A7B152-DB20-4F20-B050-844103544C36}">
      <formula1>"　,◯"</formula1>
    </dataValidation>
    <dataValidation type="list" allowBlank="1" showInputMessage="1" showErrorMessage="1" promptTitle="&quot;◯&quot;&quot;　&quot;" sqref="BG7:BG17" xr:uid="{06347020-5AB2-44F3-924E-52CAE50C32A1}">
      <formula1>"　,◯"</formula1>
    </dataValidation>
    <dataValidation type="list" allowBlank="1" showInputMessage="1" showErrorMessage="1" sqref="AQ7:AR17" xr:uid="{2258A94D-354B-49EC-93B1-CB7BC87B3648}">
      <formula1>"0,1,2,3"</formula1>
    </dataValidation>
    <dataValidation type="list" allowBlank="1" showInputMessage="1" showErrorMessage="1" sqref="Q7:V17" xr:uid="{FE5EAB88-5AD4-4B37-A26D-DB5A4F0AC993}">
      <formula1>"○,×"</formula1>
    </dataValidation>
    <dataValidation type="list" allowBlank="1" showInputMessage="1" showErrorMessage="1" sqref="BF7:BF17 BV7:BV17" xr:uid="{578F399C-62BE-4F11-836C-FBAC9FD5950C}">
      <formula1>"１"</formula1>
    </dataValidation>
    <dataValidation type="list" allowBlank="1" showInputMessage="1" showErrorMessage="1" sqref="T7:U17" xr:uid="{C82C3CE7-F51F-4280-A9B0-66837E13FBAF}">
      <formula1>"1,2,3,4"</formula1>
    </dataValidation>
    <dataValidation type="list" allowBlank="1" showInputMessage="1" showErrorMessage="1" sqref="V7" xr:uid="{4F9E1589-03C5-4992-86B3-9817BACFB570}">
      <formula1>"1,2"</formula1>
    </dataValidation>
    <dataValidation type="list" allowBlank="1" showInputMessage="1" showErrorMessage="1" sqref="AF7:AI17" xr:uid="{A8EF7353-0B66-4A40-9171-2B8ED17494F9}">
      <formula1>"1,2,3"</formula1>
    </dataValidation>
    <dataValidation type="list" allowBlank="1" showInputMessage="1" showErrorMessage="1" sqref="AC8:AC17" xr:uid="{216A6D8F-EBC5-46D4-A1B8-75A4682DD43F}">
      <formula1>"〇,×,該当なし"</formula1>
    </dataValidation>
    <dataValidation type="list" allowBlank="1" showInputMessage="1" showErrorMessage="1" sqref="W7:Y17 AD7:AD17" xr:uid="{A6F220CD-AA27-4C54-8CE4-6FB9DF3B24D4}">
      <formula1>"○,×,"</formula1>
    </dataValidation>
    <dataValidation type="list" allowBlank="1" showInputMessage="1" showErrorMessage="1" sqref="AK7:AL17 AN7:AO17" xr:uid="{D8108217-1A7D-445E-9F0C-05A11FBF67F2}">
      <formula1>"0,10,12,14,16,18,20"</formula1>
    </dataValidation>
    <dataValidation type="list" allowBlank="1" showInputMessage="1" showErrorMessage="1" sqref="AM7:AM17 AJ7:AJ17" xr:uid="{BF3FDC6C-C43B-4212-84C3-33D6247E24A1}">
      <formula1>"0,6,10,12,14,16,18,20"</formula1>
    </dataValidation>
    <dataValidation type="list" allowBlank="1" showInputMessage="1" showErrorMessage="1" sqref="AS7:AS17" xr:uid="{B68FDDD0-FE5D-4909-80CA-DDA90AC46596}">
      <formula1>"0,1,3"</formula1>
    </dataValidation>
    <dataValidation type="list" allowBlank="1" showInputMessage="1" showErrorMessage="1" sqref="AT7:AT17" xr:uid="{87B2406B-262A-4959-93E8-8FA8D2472AF9}">
      <formula1>"0,3,5"</formula1>
    </dataValidation>
    <dataValidation type="list" allowBlank="1" showInputMessage="1" showErrorMessage="1" sqref="AW7:AX17" xr:uid="{2DF33BA2-F821-4CF2-96FA-071653A87890}">
      <formula1>"0,2"</formula1>
    </dataValidation>
    <dataValidation type="list" allowBlank="1" showInputMessage="1" showErrorMessage="1" sqref="Z7:AB17 C7:D17" xr:uid="{FD15FEF4-16E3-472D-B90D-CEE5C83BFC99}">
      <formula1>"○"</formula1>
    </dataValidation>
    <dataValidation type="list" allowBlank="1" showInputMessage="1" showErrorMessage="1" sqref="AC7" xr:uid="{E1D0EA6A-C569-4B53-A65D-F2797662895D}">
      <formula1>"○,×,該当なし"</formula1>
    </dataValidation>
    <dataValidation type="list" allowBlank="1" showInputMessage="1" showErrorMessage="1" sqref="E7:E17" xr:uid="{A6C59139-1A76-4056-92C7-80723FEC30CF}">
      <formula1>"✔"</formula1>
    </dataValidation>
    <dataValidation type="list" allowBlank="1" showInputMessage="1" showErrorMessage="1" sqref="N7:N17" xr:uid="{479DCEA7-C9E8-4955-B093-AC8E824E335B}">
      <formula1>"1,2,3,4,5,6,7,8,9,10,11,12"</formula1>
    </dataValidation>
    <dataValidation type="list" allowBlank="1" showInputMessage="1" showErrorMessage="1" sqref="M7:M17" xr:uid="{9A1ACF9A-1D0B-4FD4-B14E-FE0BCE15412E}">
      <formula1>"R3,R4,R5,R6,R7,R8,R9"</formula1>
    </dataValidation>
  </dataValidations>
  <printOptions horizontalCentered="1"/>
  <pageMargins left="0.39370078740157483" right="0.39370078740157483" top="0.55118110236220474" bottom="0.55118110236220474" header="0.19685039370078741" footer="0.19685039370078741"/>
  <pageSetup paperSize="8" scale="58" fitToWidth="0"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xr:uid="{80BE5CE2-F6FF-466B-A0B2-B27995B41E89}">
          <x14:formula1>
            <xm:f>整理番号表!$P$6:$P$39</xm:f>
          </x14:formula1>
          <xm:sqref>BC7:BC17</xm:sqref>
        </x14:dataValidation>
        <x14:dataValidation type="list" allowBlank="1" showInputMessage="1" showErrorMessage="1" xr:uid="{D56AE00B-6A2A-41C1-8BC6-74B0E6AE2F5F}">
          <x14:formula1>
            <xm:f>整理番号表!$B$13:$B$26</xm:f>
          </x14:formula1>
          <xm:sqref>BA7:BA17</xm:sqref>
        </x14:dataValidation>
        <x14:dataValidation type="list" allowBlank="1" showInputMessage="1" showErrorMessage="1" xr:uid="{92C1243B-E7FE-4E01-8191-0A417950F9DC}">
          <x14:formula1>
            <xm:f>整理番号表!$T$6:$T$17</xm:f>
          </x14:formula1>
          <xm:sqref>BW7:BW17</xm:sqref>
        </x14:dataValidation>
        <x14:dataValidation type="list" allowBlank="1" showInputMessage="1" showErrorMessage="1" xr:uid="{BAC6597D-8747-4CAC-8DC1-AB9EEF68AD14}">
          <x14:formula1>
            <xm:f>整理番号表!$T$21:$T$24</xm:f>
          </x14:formula1>
          <xm:sqref>BY7:BY17</xm:sqref>
        </x14:dataValidation>
        <x14:dataValidation type="list" allowBlank="1" showInputMessage="1" showErrorMessage="1" xr:uid="{828492C1-861A-4543-A111-6AAEC2DD31E7}">
          <x14:formula1>
            <xm:f>整理番号表!$B$6:$B$9</xm:f>
          </x14:formula1>
          <xm:sqref>H7:H17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22440-B6B7-4845-BEB5-5A865C61C1DF}">
  <sheetPr>
    <pageSetUpPr fitToPage="1"/>
  </sheetPr>
  <dimension ref="A1:AW55"/>
  <sheetViews>
    <sheetView view="pageBreakPreview" topLeftCell="A2" zoomScaleNormal="100" zoomScaleSheetLayoutView="100" workbookViewId="0">
      <selection activeCell="B2" sqref="B2"/>
    </sheetView>
  </sheetViews>
  <sheetFormatPr defaultColWidth="9.28515625" defaultRowHeight="11.25"/>
  <cols>
    <col min="1" max="1" width="1" style="41" customWidth="1"/>
    <col min="2" max="6" width="4.85546875" style="41" customWidth="1"/>
    <col min="7" max="7" width="10" style="41" customWidth="1"/>
    <col min="8" max="8" width="4.5703125" style="41" customWidth="1"/>
    <col min="9" max="9" width="16.85546875" style="41" customWidth="1"/>
    <col min="10" max="10" width="11.140625" style="41" customWidth="1"/>
    <col min="11" max="11" width="5" style="41" customWidth="1"/>
    <col min="12" max="12" width="17.7109375" style="41" customWidth="1"/>
    <col min="13" max="14" width="11.140625" style="41" customWidth="1"/>
    <col min="15" max="15" width="3.5703125" style="41" customWidth="1"/>
    <col min="16" max="16" width="4.85546875" style="41" customWidth="1"/>
    <col min="17" max="17" width="26" style="41" customWidth="1"/>
    <col min="18" max="18" width="9.28515625" style="41" customWidth="1"/>
    <col min="19" max="19" width="3.5703125" style="41" customWidth="1"/>
    <col min="20" max="20" width="4.85546875" style="41" customWidth="1"/>
    <col min="21" max="21" width="20.85546875" style="41" customWidth="1"/>
    <col min="22" max="22" width="2.42578125" style="61" customWidth="1"/>
    <col min="23" max="23" width="4.28515625" style="43" customWidth="1"/>
    <col min="24" max="33" width="4.85546875" style="41" customWidth="1"/>
    <col min="34" max="16384" width="9.28515625" style="41"/>
  </cols>
  <sheetData>
    <row r="1" spans="1:49" s="40" customFormat="1" ht="23.25" hidden="1" customHeight="1">
      <c r="A1" s="502" t="s">
        <v>58</v>
      </c>
      <c r="B1" s="502"/>
      <c r="C1" s="502"/>
      <c r="D1" s="502"/>
      <c r="E1" s="502"/>
      <c r="F1" s="502"/>
      <c r="G1" s="502"/>
      <c r="H1" s="502"/>
      <c r="I1" s="502"/>
      <c r="J1" s="502"/>
      <c r="K1" s="502"/>
      <c r="L1" s="502"/>
      <c r="M1" s="502"/>
      <c r="N1" s="502"/>
      <c r="O1" s="503"/>
      <c r="P1" s="503"/>
      <c r="Q1" s="503"/>
      <c r="R1" s="503"/>
      <c r="S1" s="503"/>
      <c r="T1" s="503"/>
      <c r="U1" s="503"/>
      <c r="V1" s="503"/>
      <c r="W1" s="36"/>
      <c r="X1" s="37"/>
      <c r="Y1" s="37"/>
      <c r="Z1" s="37"/>
      <c r="AA1" s="37"/>
      <c r="AB1" s="37"/>
      <c r="AC1" s="38"/>
      <c r="AD1" s="38"/>
      <c r="AE1" s="38"/>
      <c r="AF1" s="38"/>
      <c r="AG1" s="38"/>
      <c r="AH1" s="38"/>
      <c r="AI1" s="38"/>
      <c r="AJ1" s="38"/>
      <c r="AK1" s="38"/>
      <c r="AL1" s="38"/>
      <c r="AM1" s="38"/>
      <c r="AN1" s="38"/>
      <c r="AO1" s="38"/>
      <c r="AP1" s="38"/>
      <c r="AQ1" s="38"/>
      <c r="AR1" s="38"/>
      <c r="AS1" s="38"/>
      <c r="AT1" s="38"/>
      <c r="AU1" s="38"/>
      <c r="AV1" s="38"/>
      <c r="AW1" s="39"/>
    </row>
    <row r="2" spans="1:49" ht="21.95" customHeight="1">
      <c r="B2" s="42" t="s">
        <v>59</v>
      </c>
      <c r="C2" s="43"/>
      <c r="D2" s="43"/>
      <c r="E2" s="43"/>
      <c r="F2" s="43"/>
      <c r="G2" s="43"/>
      <c r="H2" s="43"/>
      <c r="I2" s="43"/>
      <c r="J2" s="43"/>
      <c r="K2" s="43"/>
      <c r="L2" s="43"/>
      <c r="M2" s="43"/>
      <c r="N2" s="44"/>
      <c r="O2" s="43"/>
      <c r="P2" s="45"/>
      <c r="Q2" s="46"/>
      <c r="R2" s="46"/>
      <c r="S2" s="46"/>
      <c r="T2" s="45"/>
      <c r="U2" s="46"/>
      <c r="V2" s="46"/>
    </row>
    <row r="3" spans="1:49" ht="10.15" customHeight="1">
      <c r="B3" s="43"/>
      <c r="C3" s="43"/>
      <c r="D3" s="43"/>
      <c r="E3" s="43"/>
      <c r="F3" s="43"/>
      <c r="G3" s="43"/>
      <c r="H3" s="43"/>
      <c r="I3" s="43"/>
      <c r="J3" s="43"/>
      <c r="K3" s="43"/>
      <c r="L3" s="43"/>
      <c r="M3" s="43"/>
      <c r="N3" s="43"/>
      <c r="O3" s="43"/>
      <c r="P3" s="45"/>
      <c r="Q3" s="46"/>
      <c r="R3" s="46"/>
      <c r="S3" s="46"/>
      <c r="T3" s="45"/>
      <c r="U3" s="46"/>
      <c r="V3" s="46"/>
    </row>
    <row r="4" spans="1:49" ht="18" customHeight="1">
      <c r="B4" s="180" t="s">
        <v>337</v>
      </c>
      <c r="C4" s="180"/>
      <c r="D4" s="180"/>
      <c r="E4" s="47"/>
      <c r="F4" s="47"/>
      <c r="G4" s="43"/>
      <c r="H4" s="43"/>
      <c r="I4" s="43"/>
      <c r="J4" s="43"/>
      <c r="K4" s="43"/>
      <c r="L4" s="43"/>
      <c r="M4" s="43"/>
      <c r="N4" s="43"/>
      <c r="O4" s="43"/>
      <c r="P4" s="47" t="s">
        <v>339</v>
      </c>
      <c r="Q4" s="47"/>
      <c r="R4" s="47"/>
      <c r="S4" s="47"/>
      <c r="T4" s="48" t="s">
        <v>340</v>
      </c>
      <c r="U4" s="47"/>
      <c r="V4" s="43"/>
    </row>
    <row r="5" spans="1:49" ht="18" customHeight="1">
      <c r="B5" s="181" t="s">
        <v>60</v>
      </c>
      <c r="C5" s="504"/>
      <c r="D5" s="505"/>
      <c r="E5" s="50"/>
      <c r="F5" s="50"/>
      <c r="G5" s="50"/>
      <c r="H5" s="50"/>
      <c r="I5" s="51"/>
      <c r="J5" s="51"/>
      <c r="K5" s="51"/>
      <c r="L5" s="51"/>
      <c r="M5" s="50"/>
      <c r="N5" s="43"/>
      <c r="O5" s="43"/>
      <c r="P5" s="87" t="s">
        <v>60</v>
      </c>
      <c r="Q5" s="87" t="s">
        <v>336</v>
      </c>
      <c r="R5" s="87" t="s">
        <v>61</v>
      </c>
      <c r="S5" s="51"/>
      <c r="T5" s="87" t="s">
        <v>60</v>
      </c>
      <c r="U5" s="87" t="s">
        <v>62</v>
      </c>
      <c r="V5" s="43"/>
    </row>
    <row r="6" spans="1:49" ht="18" customHeight="1">
      <c r="B6" s="181" t="s">
        <v>76</v>
      </c>
      <c r="C6" s="181"/>
      <c r="D6" s="181"/>
      <c r="E6" s="50"/>
      <c r="F6" s="50"/>
      <c r="G6" s="50"/>
      <c r="H6" s="50"/>
      <c r="I6" s="52"/>
      <c r="J6" s="52"/>
      <c r="K6" s="52"/>
      <c r="L6" s="52"/>
      <c r="M6" s="50"/>
      <c r="N6" s="43"/>
      <c r="O6" s="43"/>
      <c r="P6" s="87">
        <v>1</v>
      </c>
      <c r="Q6" s="49" t="s">
        <v>63</v>
      </c>
      <c r="R6" s="480" t="s">
        <v>64</v>
      </c>
      <c r="S6" s="53"/>
      <c r="T6" s="87">
        <v>1</v>
      </c>
      <c r="U6" s="54" t="s">
        <v>65</v>
      </c>
      <c r="V6" s="43"/>
    </row>
    <row r="7" spans="1:49" ht="18" customHeight="1">
      <c r="B7" s="181" t="s">
        <v>79</v>
      </c>
      <c r="C7" s="181"/>
      <c r="D7" s="181"/>
      <c r="E7" s="50"/>
      <c r="F7" s="50"/>
      <c r="G7" s="50"/>
      <c r="H7" s="50"/>
      <c r="I7" s="52"/>
      <c r="J7" s="52"/>
      <c r="K7" s="52"/>
      <c r="L7" s="52"/>
      <c r="M7" s="50"/>
      <c r="N7" s="43"/>
      <c r="O7" s="43"/>
      <c r="P7" s="87">
        <v>2</v>
      </c>
      <c r="Q7" s="49" t="s">
        <v>66</v>
      </c>
      <c r="R7" s="481"/>
      <c r="S7" s="53"/>
      <c r="T7" s="87">
        <v>2</v>
      </c>
      <c r="U7" s="54" t="s">
        <v>67</v>
      </c>
      <c r="V7" s="43"/>
    </row>
    <row r="8" spans="1:49" ht="18" customHeight="1">
      <c r="B8" s="182" t="s">
        <v>82</v>
      </c>
      <c r="C8" s="181"/>
      <c r="D8" s="181"/>
      <c r="E8" s="50"/>
      <c r="F8" s="50"/>
      <c r="G8" s="50"/>
      <c r="H8" s="50"/>
      <c r="I8" s="52"/>
      <c r="J8" s="52"/>
      <c r="K8" s="52"/>
      <c r="L8" s="52"/>
      <c r="M8" s="50"/>
      <c r="N8" s="43"/>
      <c r="O8" s="43"/>
      <c r="P8" s="87">
        <v>3</v>
      </c>
      <c r="Q8" s="49" t="s">
        <v>68</v>
      </c>
      <c r="R8" s="481"/>
      <c r="S8" s="53"/>
      <c r="T8" s="87">
        <v>3</v>
      </c>
      <c r="U8" s="54" t="s">
        <v>69</v>
      </c>
      <c r="V8" s="43"/>
    </row>
    <row r="9" spans="1:49" ht="18" customHeight="1">
      <c r="B9" s="181" t="s">
        <v>86</v>
      </c>
      <c r="C9" s="181"/>
      <c r="D9" s="181"/>
      <c r="E9" s="50"/>
      <c r="F9" s="50"/>
      <c r="G9" s="50"/>
      <c r="H9" s="50"/>
      <c r="I9" s="52"/>
      <c r="J9" s="52"/>
      <c r="K9" s="52"/>
      <c r="L9" s="52"/>
      <c r="M9" s="50"/>
      <c r="N9" s="43"/>
      <c r="O9" s="43"/>
      <c r="P9" s="87">
        <v>4</v>
      </c>
      <c r="Q9" s="49" t="s">
        <v>70</v>
      </c>
      <c r="R9" s="481"/>
      <c r="S9" s="53"/>
      <c r="T9" s="87">
        <v>4</v>
      </c>
      <c r="U9" s="54" t="s">
        <v>71</v>
      </c>
      <c r="V9" s="43"/>
    </row>
    <row r="10" spans="1:49" ht="18" customHeight="1">
      <c r="B10" s="47"/>
      <c r="C10" s="47"/>
      <c r="D10" s="47"/>
      <c r="E10" s="52"/>
      <c r="F10" s="52"/>
      <c r="G10" s="52"/>
      <c r="H10" s="506"/>
      <c r="I10" s="506"/>
      <c r="J10" s="506"/>
      <c r="K10" s="48"/>
      <c r="L10" s="48"/>
      <c r="M10" s="50"/>
      <c r="N10" s="43"/>
      <c r="O10" s="43"/>
      <c r="P10" s="87">
        <v>5</v>
      </c>
      <c r="Q10" s="49" t="s">
        <v>72</v>
      </c>
      <c r="R10" s="481"/>
      <c r="S10" s="53"/>
      <c r="T10" s="87">
        <v>5</v>
      </c>
      <c r="U10" s="54" t="s">
        <v>73</v>
      </c>
      <c r="V10" s="43"/>
    </row>
    <row r="11" spans="1:49" ht="18" customHeight="1">
      <c r="B11" s="183" t="s">
        <v>338</v>
      </c>
      <c r="C11" s="180"/>
      <c r="D11" s="184"/>
      <c r="E11" s="184"/>
      <c r="F11" s="184"/>
      <c r="G11" s="184"/>
      <c r="H11" s="184"/>
      <c r="I11" s="184"/>
      <c r="J11" s="184"/>
      <c r="K11" s="184"/>
      <c r="L11" s="184"/>
      <c r="M11" s="184"/>
      <c r="N11" s="184"/>
      <c r="O11" s="50"/>
      <c r="P11" s="87">
        <v>6</v>
      </c>
      <c r="Q11" s="49" t="s">
        <v>74</v>
      </c>
      <c r="R11" s="481"/>
      <c r="S11" s="53"/>
      <c r="T11" s="87">
        <v>6</v>
      </c>
      <c r="U11" s="54" t="s">
        <v>75</v>
      </c>
      <c r="V11" s="43"/>
    </row>
    <row r="12" spans="1:49" ht="18" customHeight="1">
      <c r="B12" s="185" t="s">
        <v>60</v>
      </c>
      <c r="C12" s="504" t="s">
        <v>94</v>
      </c>
      <c r="D12" s="507"/>
      <c r="E12" s="507"/>
      <c r="F12" s="505"/>
      <c r="G12" s="508" t="s">
        <v>95</v>
      </c>
      <c r="H12" s="509"/>
      <c r="I12" s="509"/>
      <c r="J12" s="509"/>
      <c r="K12" s="509"/>
      <c r="L12" s="509"/>
      <c r="M12" s="509"/>
      <c r="N12" s="510"/>
      <c r="O12" s="50"/>
      <c r="P12" s="87">
        <v>7</v>
      </c>
      <c r="Q12" s="49" t="s">
        <v>77</v>
      </c>
      <c r="R12" s="481"/>
      <c r="S12" s="53"/>
      <c r="T12" s="87">
        <v>7</v>
      </c>
      <c r="U12" s="54" t="s">
        <v>78</v>
      </c>
      <c r="V12" s="43"/>
    </row>
    <row r="13" spans="1:49" ht="29.25" customHeight="1">
      <c r="B13" s="55">
        <v>1</v>
      </c>
      <c r="C13" s="504" t="s">
        <v>98</v>
      </c>
      <c r="D13" s="507"/>
      <c r="E13" s="507"/>
      <c r="F13" s="505"/>
      <c r="G13" s="486" t="s">
        <v>99</v>
      </c>
      <c r="H13" s="487"/>
      <c r="I13" s="487"/>
      <c r="J13" s="487"/>
      <c r="K13" s="487"/>
      <c r="L13" s="487"/>
      <c r="M13" s="487"/>
      <c r="N13" s="488"/>
      <c r="O13" s="50"/>
      <c r="P13" s="87">
        <v>8</v>
      </c>
      <c r="Q13" s="49" t="s">
        <v>80</v>
      </c>
      <c r="R13" s="481"/>
      <c r="S13" s="53"/>
      <c r="T13" s="87">
        <v>8</v>
      </c>
      <c r="U13" s="54" t="s">
        <v>81</v>
      </c>
      <c r="V13" s="43"/>
    </row>
    <row r="14" spans="1:49" ht="29.25" customHeight="1">
      <c r="B14" s="55">
        <v>2</v>
      </c>
      <c r="C14" s="504" t="s">
        <v>101</v>
      </c>
      <c r="D14" s="507"/>
      <c r="E14" s="507"/>
      <c r="F14" s="505"/>
      <c r="G14" s="486" t="s">
        <v>102</v>
      </c>
      <c r="H14" s="487"/>
      <c r="I14" s="487"/>
      <c r="J14" s="487"/>
      <c r="K14" s="487"/>
      <c r="L14" s="487"/>
      <c r="M14" s="487"/>
      <c r="N14" s="488"/>
      <c r="O14" s="50"/>
      <c r="P14" s="87">
        <v>9</v>
      </c>
      <c r="Q14" s="49" t="s">
        <v>83</v>
      </c>
      <c r="R14" s="480" t="s">
        <v>84</v>
      </c>
      <c r="S14" s="53"/>
      <c r="T14" s="87">
        <v>9</v>
      </c>
      <c r="U14" s="54" t="s">
        <v>85</v>
      </c>
      <c r="V14" s="43"/>
    </row>
    <row r="15" spans="1:49" ht="18" customHeight="1">
      <c r="B15" s="55">
        <v>3</v>
      </c>
      <c r="C15" s="504" t="s">
        <v>104</v>
      </c>
      <c r="D15" s="507"/>
      <c r="E15" s="507"/>
      <c r="F15" s="505"/>
      <c r="G15" s="486" t="s">
        <v>105</v>
      </c>
      <c r="H15" s="487"/>
      <c r="I15" s="487"/>
      <c r="J15" s="487"/>
      <c r="K15" s="487"/>
      <c r="L15" s="487"/>
      <c r="M15" s="487"/>
      <c r="N15" s="488"/>
      <c r="O15" s="50"/>
      <c r="P15" s="87">
        <v>10</v>
      </c>
      <c r="Q15" s="49" t="s">
        <v>87</v>
      </c>
      <c r="R15" s="481"/>
      <c r="S15" s="53"/>
      <c r="T15" s="87">
        <v>10</v>
      </c>
      <c r="U15" s="54" t="s">
        <v>88</v>
      </c>
      <c r="V15" s="43"/>
    </row>
    <row r="16" spans="1:49" ht="18" customHeight="1">
      <c r="B16" s="55">
        <v>4</v>
      </c>
      <c r="C16" s="483" t="s">
        <v>109</v>
      </c>
      <c r="D16" s="484"/>
      <c r="E16" s="484"/>
      <c r="F16" s="485"/>
      <c r="G16" s="486" t="s">
        <v>110</v>
      </c>
      <c r="H16" s="487"/>
      <c r="I16" s="487"/>
      <c r="J16" s="487"/>
      <c r="K16" s="487"/>
      <c r="L16" s="487"/>
      <c r="M16" s="487"/>
      <c r="N16" s="488"/>
      <c r="O16" s="43"/>
      <c r="P16" s="87">
        <v>11</v>
      </c>
      <c r="Q16" s="49" t="s">
        <v>89</v>
      </c>
      <c r="R16" s="481"/>
      <c r="S16" s="53"/>
      <c r="T16" s="87">
        <v>11</v>
      </c>
      <c r="U16" s="54" t="s">
        <v>90</v>
      </c>
      <c r="V16" s="43"/>
    </row>
    <row r="17" spans="2:22" s="43" customFormat="1" ht="18" customHeight="1">
      <c r="B17" s="55">
        <v>5</v>
      </c>
      <c r="C17" s="483" t="s">
        <v>113</v>
      </c>
      <c r="D17" s="484"/>
      <c r="E17" s="484"/>
      <c r="F17" s="485"/>
      <c r="G17" s="486" t="s">
        <v>114</v>
      </c>
      <c r="H17" s="487"/>
      <c r="I17" s="487"/>
      <c r="J17" s="487"/>
      <c r="K17" s="487"/>
      <c r="L17" s="487"/>
      <c r="M17" s="487"/>
      <c r="N17" s="488"/>
      <c r="P17" s="87">
        <v>12</v>
      </c>
      <c r="Q17" s="49" t="s">
        <v>91</v>
      </c>
      <c r="R17" s="481"/>
      <c r="S17" s="53"/>
      <c r="T17" s="87">
        <v>12</v>
      </c>
      <c r="U17" s="54" t="s">
        <v>92</v>
      </c>
    </row>
    <row r="18" spans="2:22" s="43" customFormat="1" ht="18" customHeight="1">
      <c r="B18" s="55">
        <v>6</v>
      </c>
      <c r="C18" s="483" t="s">
        <v>116</v>
      </c>
      <c r="D18" s="484"/>
      <c r="E18" s="484"/>
      <c r="F18" s="485"/>
      <c r="G18" s="486" t="s">
        <v>117</v>
      </c>
      <c r="H18" s="487"/>
      <c r="I18" s="487"/>
      <c r="J18" s="487"/>
      <c r="K18" s="487"/>
      <c r="L18" s="487"/>
      <c r="M18" s="487"/>
      <c r="N18" s="488"/>
      <c r="P18" s="87">
        <v>13</v>
      </c>
      <c r="Q18" s="49" t="s">
        <v>93</v>
      </c>
      <c r="R18" s="482"/>
      <c r="S18" s="53"/>
      <c r="T18" s="51"/>
      <c r="U18" s="48"/>
      <c r="V18" s="46"/>
    </row>
    <row r="19" spans="2:22" s="43" customFormat="1" ht="18" customHeight="1">
      <c r="B19" s="55">
        <v>7</v>
      </c>
      <c r="C19" s="483" t="s">
        <v>120</v>
      </c>
      <c r="D19" s="484"/>
      <c r="E19" s="484"/>
      <c r="F19" s="485"/>
      <c r="G19" s="486" t="s">
        <v>121</v>
      </c>
      <c r="H19" s="487"/>
      <c r="I19" s="487"/>
      <c r="J19" s="487"/>
      <c r="K19" s="487"/>
      <c r="L19" s="487"/>
      <c r="M19" s="487"/>
      <c r="N19" s="488"/>
      <c r="P19" s="87">
        <v>14</v>
      </c>
      <c r="Q19" s="49" t="s">
        <v>96</v>
      </c>
      <c r="R19" s="489" t="s">
        <v>97</v>
      </c>
      <c r="S19" s="53"/>
      <c r="T19" s="47" t="s">
        <v>341</v>
      </c>
      <c r="U19" s="47"/>
      <c r="V19" s="46"/>
    </row>
    <row r="20" spans="2:22" s="43" customFormat="1" ht="30" customHeight="1">
      <c r="B20" s="186">
        <v>8</v>
      </c>
      <c r="C20" s="495" t="s">
        <v>123</v>
      </c>
      <c r="D20" s="496"/>
      <c r="E20" s="496"/>
      <c r="F20" s="497"/>
      <c r="G20" s="492" t="s">
        <v>124</v>
      </c>
      <c r="H20" s="493"/>
      <c r="I20" s="493"/>
      <c r="J20" s="493"/>
      <c r="K20" s="493"/>
      <c r="L20" s="493"/>
      <c r="M20" s="493"/>
      <c r="N20" s="494"/>
      <c r="P20" s="87">
        <v>15</v>
      </c>
      <c r="Q20" s="49" t="s">
        <v>100</v>
      </c>
      <c r="R20" s="490"/>
      <c r="S20" s="53"/>
      <c r="T20" s="87" t="s">
        <v>60</v>
      </c>
      <c r="U20" s="54" t="s">
        <v>108</v>
      </c>
      <c r="V20" s="46"/>
    </row>
    <row r="21" spans="2:22" s="43" customFormat="1" ht="30" customHeight="1">
      <c r="B21" s="55">
        <v>9</v>
      </c>
      <c r="C21" s="511" t="s">
        <v>126</v>
      </c>
      <c r="D21" s="512"/>
      <c r="E21" s="512"/>
      <c r="F21" s="513"/>
      <c r="G21" s="499" t="s">
        <v>127</v>
      </c>
      <c r="H21" s="500"/>
      <c r="I21" s="500"/>
      <c r="J21" s="500"/>
      <c r="K21" s="500"/>
      <c r="L21" s="500"/>
      <c r="M21" s="500"/>
      <c r="N21" s="501"/>
      <c r="P21" s="87">
        <v>16</v>
      </c>
      <c r="Q21" s="49" t="s">
        <v>103</v>
      </c>
      <c r="R21" s="491"/>
      <c r="S21" s="53"/>
      <c r="T21" s="87">
        <v>1</v>
      </c>
      <c r="U21" s="54" t="s">
        <v>112</v>
      </c>
      <c r="V21" s="46"/>
    </row>
    <row r="22" spans="2:22" s="43" customFormat="1" ht="18" customHeight="1">
      <c r="B22" s="55">
        <v>10</v>
      </c>
      <c r="C22" s="498" t="s">
        <v>129</v>
      </c>
      <c r="D22" s="498"/>
      <c r="E22" s="498"/>
      <c r="F22" s="498"/>
      <c r="G22" s="499" t="s">
        <v>130</v>
      </c>
      <c r="H22" s="500"/>
      <c r="I22" s="500"/>
      <c r="J22" s="500"/>
      <c r="K22" s="500"/>
      <c r="L22" s="500"/>
      <c r="M22" s="500"/>
      <c r="N22" s="501"/>
      <c r="P22" s="87">
        <v>17</v>
      </c>
      <c r="Q22" s="49" t="s">
        <v>106</v>
      </c>
      <c r="R22" s="480" t="s">
        <v>107</v>
      </c>
      <c r="S22" s="53"/>
      <c r="T22" s="98" t="s">
        <v>269</v>
      </c>
      <c r="U22" s="54" t="s">
        <v>119</v>
      </c>
      <c r="V22" s="46"/>
    </row>
    <row r="23" spans="2:22" s="43" customFormat="1" ht="18" customHeight="1">
      <c r="B23" s="55">
        <v>11</v>
      </c>
      <c r="C23" s="498" t="s">
        <v>132</v>
      </c>
      <c r="D23" s="498"/>
      <c r="E23" s="498"/>
      <c r="F23" s="498"/>
      <c r="G23" s="499" t="s">
        <v>133</v>
      </c>
      <c r="H23" s="500"/>
      <c r="I23" s="500"/>
      <c r="J23" s="500"/>
      <c r="K23" s="500"/>
      <c r="L23" s="500"/>
      <c r="M23" s="500"/>
      <c r="N23" s="501"/>
      <c r="P23" s="87">
        <v>18</v>
      </c>
      <c r="Q23" s="49" t="s">
        <v>111</v>
      </c>
      <c r="R23" s="481"/>
      <c r="S23" s="53"/>
      <c r="T23" s="98" t="s">
        <v>270</v>
      </c>
      <c r="U23" s="99" t="s">
        <v>271</v>
      </c>
      <c r="V23" s="46"/>
    </row>
    <row r="24" spans="2:22" s="43" customFormat="1" ht="18" customHeight="1">
      <c r="B24" s="55">
        <v>12</v>
      </c>
      <c r="C24" s="498" t="s">
        <v>135</v>
      </c>
      <c r="D24" s="498"/>
      <c r="E24" s="498"/>
      <c r="F24" s="498"/>
      <c r="G24" s="499" t="s">
        <v>136</v>
      </c>
      <c r="H24" s="500"/>
      <c r="I24" s="500"/>
      <c r="J24" s="500"/>
      <c r="K24" s="500"/>
      <c r="L24" s="500"/>
      <c r="M24" s="500"/>
      <c r="N24" s="501"/>
      <c r="P24" s="87">
        <v>19</v>
      </c>
      <c r="Q24" s="49" t="s">
        <v>115</v>
      </c>
      <c r="R24" s="481"/>
      <c r="S24" s="53"/>
      <c r="T24" s="98" t="s">
        <v>272</v>
      </c>
      <c r="U24" s="54" t="s">
        <v>274</v>
      </c>
      <c r="V24" s="46"/>
    </row>
    <row r="25" spans="2:22" s="43" customFormat="1" ht="30.75" customHeight="1">
      <c r="B25" s="55">
        <v>13</v>
      </c>
      <c r="C25" s="498" t="s">
        <v>138</v>
      </c>
      <c r="D25" s="498"/>
      <c r="E25" s="498"/>
      <c r="F25" s="498"/>
      <c r="G25" s="499" t="s">
        <v>139</v>
      </c>
      <c r="H25" s="500"/>
      <c r="I25" s="500"/>
      <c r="J25" s="500"/>
      <c r="K25" s="500"/>
      <c r="L25" s="500"/>
      <c r="M25" s="500"/>
      <c r="N25" s="501"/>
      <c r="P25" s="87">
        <v>20</v>
      </c>
      <c r="Q25" s="49" t="s">
        <v>118</v>
      </c>
      <c r="R25" s="481"/>
      <c r="S25" s="53"/>
      <c r="V25" s="46"/>
    </row>
    <row r="26" spans="2:22" s="43" customFormat="1" ht="18" customHeight="1">
      <c r="B26" s="87">
        <v>14</v>
      </c>
      <c r="C26" s="498" t="s">
        <v>92</v>
      </c>
      <c r="D26" s="498"/>
      <c r="E26" s="498"/>
      <c r="F26" s="498"/>
      <c r="G26" s="514" t="s">
        <v>142</v>
      </c>
      <c r="H26" s="515"/>
      <c r="I26" s="515"/>
      <c r="J26" s="515"/>
      <c r="K26" s="515"/>
      <c r="L26" s="515"/>
      <c r="M26" s="515"/>
      <c r="N26" s="516"/>
      <c r="O26" s="46"/>
      <c r="P26" s="87">
        <v>21</v>
      </c>
      <c r="Q26" s="49" t="s">
        <v>122</v>
      </c>
      <c r="R26" s="481"/>
      <c r="S26" s="53"/>
      <c r="T26" s="48" t="s">
        <v>342</v>
      </c>
      <c r="U26" s="48"/>
      <c r="V26" s="46"/>
    </row>
    <row r="27" spans="2:22" s="43" customFormat="1" ht="18" customHeight="1">
      <c r="O27" s="56"/>
      <c r="P27" s="87">
        <v>22</v>
      </c>
      <c r="Q27" s="49" t="s">
        <v>125</v>
      </c>
      <c r="R27" s="481"/>
      <c r="S27" s="53"/>
      <c r="T27" s="87" t="s">
        <v>60</v>
      </c>
      <c r="U27" s="54"/>
      <c r="V27" s="46"/>
    </row>
    <row r="28" spans="2:22" s="43" customFormat="1" ht="18" customHeight="1">
      <c r="O28" s="56"/>
      <c r="P28" s="87">
        <v>23</v>
      </c>
      <c r="Q28" s="49" t="s">
        <v>128</v>
      </c>
      <c r="R28" s="481"/>
      <c r="S28" s="53"/>
      <c r="T28" s="87">
        <v>1</v>
      </c>
      <c r="U28" s="54" t="s">
        <v>141</v>
      </c>
      <c r="V28" s="46"/>
    </row>
    <row r="29" spans="2:22" s="43" customFormat="1" ht="18" customHeight="1">
      <c r="O29" s="56"/>
      <c r="P29" s="87">
        <v>24</v>
      </c>
      <c r="Q29" s="49" t="s">
        <v>131</v>
      </c>
      <c r="R29" s="481"/>
      <c r="S29" s="53"/>
      <c r="V29" s="46"/>
    </row>
    <row r="30" spans="2:22" s="43" customFormat="1" ht="18" customHeight="1">
      <c r="O30" s="56"/>
      <c r="P30" s="87">
        <v>25</v>
      </c>
      <c r="Q30" s="49" t="s">
        <v>134</v>
      </c>
      <c r="R30" s="482"/>
      <c r="S30" s="53"/>
      <c r="V30" s="46"/>
    </row>
    <row r="31" spans="2:22" s="43" customFormat="1" ht="18" customHeight="1">
      <c r="O31" s="56"/>
      <c r="P31" s="87">
        <v>26</v>
      </c>
      <c r="Q31" s="49" t="s">
        <v>137</v>
      </c>
      <c r="R31" s="480" t="s">
        <v>92</v>
      </c>
      <c r="S31" s="53"/>
      <c r="V31" s="46"/>
    </row>
    <row r="32" spans="2:22" s="43" customFormat="1" ht="18" customHeight="1">
      <c r="O32" s="56"/>
      <c r="P32" s="87">
        <v>27</v>
      </c>
      <c r="Q32" s="49" t="s">
        <v>140</v>
      </c>
      <c r="R32" s="481"/>
      <c r="S32" s="53"/>
      <c r="T32" s="51"/>
      <c r="U32" s="47"/>
      <c r="V32" s="46"/>
    </row>
    <row r="33" spans="15:22" s="43" customFormat="1" ht="18" customHeight="1">
      <c r="O33" s="56"/>
      <c r="P33" s="87">
        <v>28</v>
      </c>
      <c r="Q33" s="49" t="s">
        <v>143</v>
      </c>
      <c r="R33" s="481"/>
      <c r="S33" s="53"/>
      <c r="T33" s="51"/>
      <c r="U33" s="47"/>
      <c r="V33" s="46"/>
    </row>
    <row r="34" spans="15:22" s="43" customFormat="1" ht="18" customHeight="1">
      <c r="O34" s="56"/>
      <c r="P34" s="87">
        <v>29</v>
      </c>
      <c r="Q34" s="49" t="s">
        <v>92</v>
      </c>
      <c r="R34" s="482"/>
      <c r="S34" s="53"/>
      <c r="T34" s="51"/>
      <c r="U34" s="47"/>
      <c r="V34" s="46"/>
    </row>
    <row r="35" spans="15:22" s="43" customFormat="1" ht="18" customHeight="1">
      <c r="O35" s="56"/>
      <c r="P35" s="87">
        <v>30</v>
      </c>
      <c r="Q35" s="49" t="s">
        <v>144</v>
      </c>
      <c r="R35" s="479" t="s">
        <v>145</v>
      </c>
      <c r="S35" s="53"/>
      <c r="T35" s="51"/>
      <c r="U35" s="47"/>
      <c r="V35" s="46"/>
    </row>
    <row r="36" spans="15:22" s="43" customFormat="1" ht="18" customHeight="1">
      <c r="O36" s="56"/>
      <c r="P36" s="87">
        <v>31</v>
      </c>
      <c r="Q36" s="49" t="s">
        <v>146</v>
      </c>
      <c r="R36" s="479"/>
      <c r="S36" s="53"/>
      <c r="T36" s="51"/>
      <c r="U36" s="47"/>
      <c r="V36" s="46"/>
    </row>
    <row r="37" spans="15:22" s="43" customFormat="1" ht="18" customHeight="1">
      <c r="O37" s="56"/>
      <c r="P37" s="87">
        <v>32</v>
      </c>
      <c r="Q37" s="49" t="s">
        <v>147</v>
      </c>
      <c r="R37" s="479"/>
      <c r="S37" s="53"/>
      <c r="T37" s="51"/>
      <c r="U37" s="47"/>
      <c r="V37" s="46"/>
    </row>
    <row r="38" spans="15:22" s="43" customFormat="1" ht="18" customHeight="1">
      <c r="O38" s="56"/>
      <c r="P38" s="87">
        <v>33</v>
      </c>
      <c r="Q38" s="49" t="s">
        <v>148</v>
      </c>
      <c r="R38" s="479"/>
      <c r="S38" s="53"/>
      <c r="T38" s="51"/>
      <c r="U38" s="47"/>
      <c r="V38" s="46"/>
    </row>
    <row r="39" spans="15:22" s="43" customFormat="1" ht="18" customHeight="1">
      <c r="O39" s="56"/>
      <c r="P39" s="55">
        <v>34</v>
      </c>
      <c r="Q39" s="57" t="s">
        <v>149</v>
      </c>
      <c r="R39" s="479"/>
      <c r="S39" s="53"/>
      <c r="T39" s="51"/>
      <c r="U39" s="47"/>
      <c r="V39" s="46"/>
    </row>
    <row r="40" spans="15:22" s="43" customFormat="1" ht="15" customHeight="1">
      <c r="O40" s="56"/>
      <c r="P40" s="86"/>
      <c r="Q40" s="58"/>
      <c r="R40" s="59"/>
      <c r="S40" s="53"/>
      <c r="T40" s="51"/>
      <c r="U40" s="47"/>
      <c r="V40" s="46"/>
    </row>
    <row r="41" spans="15:22" s="43" customFormat="1" ht="15" customHeight="1">
      <c r="O41" s="56"/>
      <c r="P41" s="51"/>
      <c r="Q41" s="47"/>
      <c r="R41" s="60"/>
      <c r="S41" s="53"/>
      <c r="T41" s="51"/>
      <c r="U41" s="47"/>
      <c r="V41" s="46"/>
    </row>
    <row r="42" spans="15:22" s="43" customFormat="1" ht="30" customHeight="1">
      <c r="O42" s="56"/>
      <c r="P42" s="51"/>
      <c r="Q42" s="47"/>
      <c r="R42" s="60"/>
      <c r="S42" s="53"/>
      <c r="T42" s="51"/>
      <c r="U42" s="47"/>
      <c r="V42" s="46"/>
    </row>
    <row r="43" spans="15:22" s="43" customFormat="1" ht="30" customHeight="1">
      <c r="O43" s="56"/>
      <c r="P43" s="51"/>
      <c r="Q43" s="47"/>
      <c r="R43" s="60"/>
      <c r="S43" s="53"/>
      <c r="T43" s="51"/>
      <c r="U43" s="47"/>
      <c r="V43" s="46"/>
    </row>
    <row r="44" spans="15:22" s="43" customFormat="1" ht="30" customHeight="1">
      <c r="O44" s="56"/>
      <c r="P44" s="51"/>
      <c r="Q44" s="47"/>
      <c r="R44" s="60"/>
      <c r="S44" s="53"/>
      <c r="T44" s="51"/>
      <c r="U44" s="47"/>
      <c r="V44" s="46"/>
    </row>
    <row r="45" spans="15:22" s="43" customFormat="1" ht="30" customHeight="1">
      <c r="O45" s="56"/>
      <c r="P45" s="51"/>
      <c r="Q45" s="47"/>
      <c r="R45" s="60"/>
      <c r="S45" s="53"/>
      <c r="T45" s="51"/>
      <c r="U45" s="47"/>
      <c r="V45" s="46"/>
    </row>
    <row r="46" spans="15:22" s="43" customFormat="1" ht="30" customHeight="1">
      <c r="O46" s="56"/>
      <c r="P46" s="51"/>
      <c r="Q46" s="47"/>
      <c r="R46" s="60"/>
      <c r="S46" s="53"/>
      <c r="T46" s="51"/>
      <c r="U46" s="47"/>
      <c r="V46" s="46"/>
    </row>
    <row r="47" spans="15:22" s="43" customFormat="1" ht="30" customHeight="1">
      <c r="O47" s="56"/>
      <c r="P47" s="51"/>
      <c r="Q47" s="47"/>
      <c r="R47" s="60"/>
      <c r="S47" s="53"/>
      <c r="T47" s="51"/>
      <c r="U47" s="47"/>
      <c r="V47" s="46"/>
    </row>
    <row r="48" spans="15:22" s="43" customFormat="1" ht="30" customHeight="1">
      <c r="O48" s="56"/>
      <c r="P48" s="51"/>
      <c r="Q48" s="47"/>
      <c r="R48" s="60"/>
      <c r="S48" s="53"/>
      <c r="T48" s="51"/>
      <c r="U48" s="47"/>
      <c r="V48" s="46"/>
    </row>
    <row r="49" spans="15:22" s="43" customFormat="1" ht="30" customHeight="1">
      <c r="O49" s="56"/>
      <c r="P49" s="51"/>
      <c r="Q49" s="47"/>
      <c r="R49" s="60"/>
      <c r="S49" s="53"/>
      <c r="T49" s="51"/>
      <c r="U49" s="47"/>
      <c r="V49" s="46"/>
    </row>
    <row r="50" spans="15:22" s="43" customFormat="1" ht="30" customHeight="1">
      <c r="P50" s="51"/>
      <c r="Q50" s="47"/>
      <c r="R50" s="60"/>
      <c r="S50" s="53"/>
      <c r="T50" s="51"/>
      <c r="U50" s="47"/>
      <c r="V50" s="61"/>
    </row>
    <row r="51" spans="15:22" s="43" customFormat="1" ht="30" customHeight="1">
      <c r="P51" s="51"/>
      <c r="Q51" s="47"/>
      <c r="R51" s="60"/>
      <c r="S51" s="53"/>
      <c r="T51" s="51"/>
      <c r="U51" s="47"/>
      <c r="V51" s="61"/>
    </row>
    <row r="52" spans="15:22" s="43" customFormat="1" ht="30" customHeight="1">
      <c r="P52" s="51"/>
      <c r="Q52" s="47"/>
      <c r="R52" s="60"/>
      <c r="S52" s="53"/>
      <c r="T52" s="51"/>
      <c r="U52" s="47"/>
      <c r="V52" s="61"/>
    </row>
    <row r="53" spans="15:22" s="43" customFormat="1" ht="30" customHeight="1">
      <c r="P53" s="51"/>
      <c r="Q53" s="47"/>
      <c r="R53" s="60"/>
      <c r="S53" s="53"/>
      <c r="T53" s="51"/>
      <c r="U53" s="47"/>
      <c r="V53" s="61"/>
    </row>
    <row r="54" spans="15:22" s="43" customFormat="1" ht="30" customHeight="1">
      <c r="P54" s="51"/>
      <c r="Q54" s="47"/>
      <c r="R54" s="60"/>
      <c r="S54" s="53"/>
      <c r="T54" s="51"/>
      <c r="U54" s="47"/>
      <c r="V54" s="61"/>
    </row>
    <row r="55" spans="15:22" s="43" customFormat="1" ht="30" customHeight="1">
      <c r="P55" s="51"/>
      <c r="Q55" s="47"/>
      <c r="R55" s="60"/>
      <c r="S55" s="53"/>
      <c r="T55" s="41"/>
      <c r="U55" s="41"/>
      <c r="V55" s="61"/>
    </row>
  </sheetData>
  <mergeCells count="39">
    <mergeCell ref="C22:F22"/>
    <mergeCell ref="G21:N21"/>
    <mergeCell ref="C21:F21"/>
    <mergeCell ref="G26:N26"/>
    <mergeCell ref="G17:N17"/>
    <mergeCell ref="G18:N18"/>
    <mergeCell ref="C17:F17"/>
    <mergeCell ref="C18:F18"/>
    <mergeCell ref="A1:V1"/>
    <mergeCell ref="C5:D5"/>
    <mergeCell ref="R6:R13"/>
    <mergeCell ref="R14:R18"/>
    <mergeCell ref="H10:J10"/>
    <mergeCell ref="C12:F12"/>
    <mergeCell ref="G12:N12"/>
    <mergeCell ref="C13:F13"/>
    <mergeCell ref="G13:N13"/>
    <mergeCell ref="C14:F14"/>
    <mergeCell ref="G14:N14"/>
    <mergeCell ref="C15:F15"/>
    <mergeCell ref="G15:N15"/>
    <mergeCell ref="C16:F16"/>
    <mergeCell ref="G16:N16"/>
    <mergeCell ref="R35:R39"/>
    <mergeCell ref="R22:R30"/>
    <mergeCell ref="R31:R34"/>
    <mergeCell ref="C19:F19"/>
    <mergeCell ref="G19:N19"/>
    <mergeCell ref="R19:R21"/>
    <mergeCell ref="G20:N20"/>
    <mergeCell ref="C20:F20"/>
    <mergeCell ref="C26:F26"/>
    <mergeCell ref="G25:N25"/>
    <mergeCell ref="C25:F25"/>
    <mergeCell ref="G24:N24"/>
    <mergeCell ref="C24:F24"/>
    <mergeCell ref="G23:N23"/>
    <mergeCell ref="C23:F23"/>
    <mergeCell ref="G22:N22"/>
  </mergeCells>
  <phoneticPr fontId="4"/>
  <pageMargins left="0.98425196850393704" right="0.39370078740157483" top="0.19685039370078741" bottom="0.19685039370078741" header="0.51181102362204722" footer="0.51181102362204722"/>
  <pageSetup paperSize="9" scale="76"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30FC7-451A-4F59-93F5-0EA6FAD4F1D2}">
  <dimension ref="A1:AO113"/>
  <sheetViews>
    <sheetView view="pageBreakPreview" zoomScale="110" zoomScaleNormal="100" zoomScaleSheetLayoutView="110" workbookViewId="0">
      <selection activeCell="L26" sqref="L26"/>
    </sheetView>
  </sheetViews>
  <sheetFormatPr defaultColWidth="3.7109375" defaultRowHeight="16.149999999999999" customHeight="1"/>
  <cols>
    <col min="1" max="16384" width="3.7109375" style="2"/>
  </cols>
  <sheetData>
    <row r="1" spans="1:41" ht="16.149999999999999" customHeight="1">
      <c r="A1" s="88" t="s">
        <v>150</v>
      </c>
    </row>
    <row r="2" spans="1:41" ht="16.149999999999999" customHeight="1">
      <c r="B2" s="320" t="s">
        <v>151</v>
      </c>
      <c r="C2" s="320"/>
      <c r="D2" s="320"/>
      <c r="E2" s="320"/>
      <c r="F2" s="320"/>
      <c r="G2" s="320"/>
      <c r="H2" s="320"/>
      <c r="I2" s="320"/>
      <c r="J2" s="320"/>
      <c r="K2" s="320"/>
      <c r="L2" s="320"/>
      <c r="M2" s="320"/>
      <c r="N2" s="320"/>
      <c r="O2" s="320"/>
      <c r="P2" s="320"/>
      <c r="Q2" s="320"/>
      <c r="R2" s="320"/>
      <c r="S2" s="320"/>
      <c r="T2" s="320"/>
      <c r="U2" s="320"/>
      <c r="V2" s="320"/>
      <c r="W2" s="320"/>
      <c r="X2" s="320"/>
      <c r="Y2" s="320"/>
      <c r="Z2" s="320"/>
      <c r="AA2" s="320"/>
      <c r="AB2" s="320"/>
      <c r="AC2" s="320"/>
      <c r="AD2" s="320"/>
      <c r="AE2" s="320"/>
      <c r="AF2" s="320"/>
      <c r="AG2" s="320"/>
      <c r="AH2" s="320"/>
      <c r="AI2" s="320"/>
      <c r="AJ2" s="320"/>
      <c r="AK2" s="320"/>
      <c r="AL2" s="320"/>
      <c r="AM2" s="320"/>
      <c r="AN2" s="320"/>
      <c r="AO2" s="320"/>
    </row>
    <row r="3" spans="1:41" ht="16.149999999999999" customHeight="1">
      <c r="B3" s="320"/>
      <c r="C3" s="320"/>
      <c r="D3" s="320"/>
      <c r="E3" s="320"/>
      <c r="F3" s="320"/>
      <c r="G3" s="320"/>
      <c r="H3" s="320"/>
      <c r="I3" s="320"/>
      <c r="J3" s="320"/>
      <c r="K3" s="320"/>
      <c r="L3" s="320"/>
      <c r="M3" s="320"/>
      <c r="N3" s="320"/>
      <c r="O3" s="320"/>
      <c r="P3" s="320"/>
      <c r="Q3" s="32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row>
    <row r="4" spans="1:41" ht="16.149999999999999" customHeight="1">
      <c r="B4" s="74"/>
      <c r="C4" s="74"/>
      <c r="D4" s="74"/>
      <c r="E4" s="74"/>
      <c r="F4" s="74"/>
      <c r="G4" s="74"/>
      <c r="H4" s="74"/>
      <c r="I4" s="74"/>
      <c r="J4" s="74"/>
      <c r="K4" s="74"/>
      <c r="L4" s="74"/>
      <c r="M4" s="74"/>
      <c r="N4" s="74"/>
      <c r="O4" s="74"/>
      <c r="P4" s="74"/>
      <c r="Q4" s="74"/>
      <c r="R4" s="74"/>
      <c r="S4" s="74"/>
      <c r="T4" s="74"/>
      <c r="U4" s="74"/>
      <c r="V4" s="74"/>
      <c r="W4" s="74"/>
      <c r="X4" s="74"/>
      <c r="Y4" s="74"/>
      <c r="Z4" s="74"/>
      <c r="AA4" s="74"/>
      <c r="AB4" s="74"/>
      <c r="AC4" s="74"/>
      <c r="AD4" s="74"/>
      <c r="AE4" s="74"/>
      <c r="AF4" s="74"/>
      <c r="AG4" s="74"/>
      <c r="AH4" s="74"/>
      <c r="AI4" s="74"/>
      <c r="AJ4" s="74"/>
      <c r="AK4" s="74"/>
      <c r="AL4" s="74"/>
      <c r="AM4" s="74"/>
      <c r="AN4" s="74"/>
      <c r="AO4" s="74"/>
    </row>
    <row r="5" spans="1:41" ht="16.149999999999999" customHeight="1">
      <c r="B5" s="140"/>
      <c r="C5" s="74"/>
      <c r="D5" s="74"/>
      <c r="E5" s="74"/>
      <c r="F5" s="74"/>
      <c r="G5" s="74"/>
      <c r="H5" s="74"/>
      <c r="I5" s="74"/>
      <c r="J5" s="74"/>
      <c r="K5" s="74"/>
      <c r="L5" s="74"/>
      <c r="M5" s="74"/>
      <c r="N5" s="74"/>
      <c r="O5" s="74"/>
      <c r="P5" s="74"/>
      <c r="Q5" s="74"/>
      <c r="R5" s="74"/>
      <c r="S5" s="74"/>
      <c r="T5" s="74"/>
      <c r="U5" s="74"/>
      <c r="V5" s="74"/>
      <c r="W5" s="74"/>
      <c r="X5" s="74"/>
      <c r="Y5" s="74"/>
      <c r="Z5" s="74"/>
      <c r="AA5" s="74"/>
      <c r="AB5" s="74"/>
      <c r="AC5" s="74"/>
      <c r="AD5" s="74"/>
      <c r="AE5" s="74"/>
      <c r="AF5" s="74"/>
      <c r="AG5" s="593" t="s">
        <v>152</v>
      </c>
      <c r="AH5" s="593"/>
      <c r="AI5" s="593"/>
      <c r="AJ5" s="593"/>
      <c r="AK5" s="593"/>
      <c r="AL5" s="593"/>
      <c r="AM5" s="593"/>
      <c r="AN5" s="593"/>
      <c r="AO5" s="593"/>
    </row>
    <row r="6" spans="1:41" ht="16.149999999999999" customHeight="1">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row>
    <row r="7" spans="1:41" ht="16.149999999999999" customHeight="1">
      <c r="B7" s="584" t="s">
        <v>22</v>
      </c>
      <c r="C7" s="585"/>
      <c r="D7" s="585"/>
      <c r="E7" s="586"/>
      <c r="F7" s="584"/>
      <c r="G7" s="585"/>
      <c r="H7" s="585"/>
      <c r="I7" s="586"/>
      <c r="J7" s="353" t="s">
        <v>153</v>
      </c>
      <c r="K7" s="594"/>
      <c r="L7" s="595"/>
      <c r="M7" s="599" t="s">
        <v>154</v>
      </c>
      <c r="N7" s="600"/>
      <c r="O7" s="601" t="s">
        <v>155</v>
      </c>
      <c r="P7" s="601"/>
      <c r="Q7" s="601"/>
      <c r="R7" s="601"/>
      <c r="S7" s="601"/>
      <c r="T7" s="601"/>
      <c r="U7" s="601"/>
      <c r="V7" s="601"/>
      <c r="W7" s="601"/>
      <c r="X7" s="601"/>
      <c r="Y7" s="601"/>
      <c r="Z7" s="600" t="s">
        <v>156</v>
      </c>
      <c r="AA7" s="600"/>
      <c r="AB7" s="601" t="s">
        <v>157</v>
      </c>
      <c r="AC7" s="601"/>
      <c r="AD7" s="601"/>
      <c r="AE7" s="601"/>
      <c r="AF7" s="601"/>
      <c r="AG7" s="602"/>
    </row>
    <row r="8" spans="1:41" ht="16.149999999999999" customHeight="1">
      <c r="B8" s="590"/>
      <c r="C8" s="591"/>
      <c r="D8" s="591"/>
      <c r="E8" s="592"/>
      <c r="F8" s="590"/>
      <c r="G8" s="591"/>
      <c r="H8" s="591"/>
      <c r="I8" s="592"/>
      <c r="J8" s="596"/>
      <c r="K8" s="597"/>
      <c r="L8" s="598"/>
      <c r="M8" s="603" t="s">
        <v>158</v>
      </c>
      <c r="N8" s="604"/>
      <c r="O8" s="605" t="s">
        <v>157</v>
      </c>
      <c r="P8" s="605"/>
      <c r="Q8" s="605"/>
      <c r="R8" s="605"/>
      <c r="S8" s="605"/>
      <c r="T8" s="605"/>
      <c r="U8" s="605"/>
      <c r="V8" s="605"/>
      <c r="W8" s="605"/>
      <c r="X8" s="605"/>
      <c r="Y8" s="605"/>
      <c r="Z8" s="604" t="s">
        <v>159</v>
      </c>
      <c r="AA8" s="604"/>
      <c r="AB8" s="605" t="s">
        <v>157</v>
      </c>
      <c r="AC8" s="605"/>
      <c r="AD8" s="605"/>
      <c r="AE8" s="605"/>
      <c r="AF8" s="605"/>
      <c r="AG8" s="606"/>
    </row>
    <row r="9" spans="1:41" ht="16.149999999999999" customHeight="1">
      <c r="J9" s="4" t="s">
        <v>160</v>
      </c>
    </row>
    <row r="11" spans="1:41" ht="15.4" customHeight="1">
      <c r="A11" s="2" t="s">
        <v>161</v>
      </c>
    </row>
    <row r="12" spans="1:41" ht="15.4" customHeight="1">
      <c r="AE12" s="24"/>
      <c r="AO12" s="24" t="s">
        <v>162</v>
      </c>
    </row>
    <row r="13" spans="1:41" ht="15.4" customHeight="1">
      <c r="B13" s="312"/>
      <c r="C13" s="313"/>
      <c r="D13" s="313"/>
      <c r="E13" s="313"/>
      <c r="F13" s="313"/>
      <c r="G13" s="314"/>
      <c r="H13" s="273" t="s">
        <v>163</v>
      </c>
      <c r="I13" s="303"/>
      <c r="J13" s="303"/>
      <c r="K13" s="303"/>
      <c r="L13" s="303"/>
      <c r="M13" s="304"/>
      <c r="N13" s="273" t="s">
        <v>164</v>
      </c>
      <c r="O13" s="582"/>
      <c r="P13" s="582"/>
      <c r="Q13" s="582"/>
      <c r="R13" s="582"/>
      <c r="S13" s="582"/>
      <c r="T13" s="582"/>
      <c r="U13" s="582"/>
      <c r="V13" s="582"/>
      <c r="W13" s="582"/>
      <c r="X13" s="582"/>
      <c r="Y13" s="582"/>
      <c r="Z13" s="582"/>
      <c r="AA13" s="582"/>
      <c r="AB13" s="582"/>
      <c r="AC13" s="582"/>
      <c r="AD13" s="582"/>
      <c r="AE13" s="583"/>
      <c r="AF13" s="338" t="s">
        <v>276</v>
      </c>
      <c r="AG13" s="237"/>
      <c r="AH13" s="237"/>
      <c r="AI13" s="237"/>
      <c r="AJ13" s="237"/>
      <c r="AK13" s="237"/>
      <c r="AL13" s="237"/>
      <c r="AM13" s="237"/>
      <c r="AN13" s="237"/>
      <c r="AO13" s="237"/>
    </row>
    <row r="14" spans="1:41" ht="15.4" customHeight="1">
      <c r="B14" s="576"/>
      <c r="C14" s="577"/>
      <c r="D14" s="577"/>
      <c r="E14" s="577"/>
      <c r="F14" s="577"/>
      <c r="G14" s="578"/>
      <c r="H14" s="305" t="s">
        <v>165</v>
      </c>
      <c r="I14" s="539"/>
      <c r="J14" s="539"/>
      <c r="K14" s="303"/>
      <c r="L14" s="303"/>
      <c r="M14" s="304"/>
      <c r="N14" s="584" t="s">
        <v>165</v>
      </c>
      <c r="O14" s="585"/>
      <c r="P14" s="585"/>
      <c r="Q14" s="585"/>
      <c r="R14" s="585"/>
      <c r="S14" s="586"/>
      <c r="T14" s="587" t="s">
        <v>165</v>
      </c>
      <c r="U14" s="588"/>
      <c r="V14" s="588"/>
      <c r="W14" s="588"/>
      <c r="X14" s="588"/>
      <c r="Y14" s="589"/>
      <c r="Z14" s="587" t="s">
        <v>165</v>
      </c>
      <c r="AA14" s="588"/>
      <c r="AB14" s="588"/>
      <c r="AC14" s="588"/>
      <c r="AD14" s="588"/>
      <c r="AE14" s="589"/>
      <c r="AF14" s="237"/>
      <c r="AG14" s="237"/>
      <c r="AH14" s="237"/>
      <c r="AI14" s="237"/>
      <c r="AJ14" s="237"/>
      <c r="AK14" s="237"/>
      <c r="AL14" s="237"/>
      <c r="AM14" s="237"/>
      <c r="AN14" s="237"/>
      <c r="AO14" s="237"/>
    </row>
    <row r="15" spans="1:41" ht="15.4" customHeight="1">
      <c r="B15" s="579"/>
      <c r="C15" s="580"/>
      <c r="D15" s="580"/>
      <c r="E15" s="580"/>
      <c r="F15" s="580"/>
      <c r="G15" s="581"/>
      <c r="H15" s="590"/>
      <c r="I15" s="591"/>
      <c r="J15" s="592"/>
      <c r="K15" s="331" t="s">
        <v>166</v>
      </c>
      <c r="L15" s="332"/>
      <c r="M15" s="333"/>
      <c r="N15" s="590"/>
      <c r="O15" s="591"/>
      <c r="P15" s="592"/>
      <c r="Q15" s="331" t="s">
        <v>166</v>
      </c>
      <c r="R15" s="332"/>
      <c r="S15" s="333"/>
      <c r="T15" s="590"/>
      <c r="U15" s="591"/>
      <c r="V15" s="592"/>
      <c r="W15" s="331" t="s">
        <v>166</v>
      </c>
      <c r="X15" s="332"/>
      <c r="Y15" s="333"/>
      <c r="Z15" s="590"/>
      <c r="AA15" s="591"/>
      <c r="AB15" s="592"/>
      <c r="AC15" s="331" t="s">
        <v>166</v>
      </c>
      <c r="AD15" s="332"/>
      <c r="AE15" s="333"/>
      <c r="AF15" s="237"/>
      <c r="AG15" s="237"/>
      <c r="AH15" s="237"/>
      <c r="AI15" s="237"/>
      <c r="AJ15" s="237"/>
      <c r="AK15" s="237"/>
      <c r="AL15" s="237"/>
      <c r="AM15" s="237"/>
      <c r="AN15" s="237"/>
      <c r="AO15" s="237"/>
    </row>
    <row r="16" spans="1:41" ht="15.4" customHeight="1">
      <c r="B16" s="574" t="s">
        <v>167</v>
      </c>
      <c r="C16" s="575"/>
      <c r="D16" s="575"/>
      <c r="E16" s="575"/>
      <c r="F16" s="575"/>
      <c r="G16" s="575"/>
      <c r="H16" s="560"/>
      <c r="I16" s="560"/>
      <c r="J16" s="560"/>
      <c r="K16" s="560"/>
      <c r="L16" s="560"/>
      <c r="M16" s="560"/>
      <c r="N16" s="560"/>
      <c r="O16" s="560"/>
      <c r="P16" s="560"/>
      <c r="Q16" s="560"/>
      <c r="R16" s="560"/>
      <c r="S16" s="560"/>
      <c r="T16" s="560"/>
      <c r="U16" s="560"/>
      <c r="V16" s="560"/>
      <c r="W16" s="560"/>
      <c r="X16" s="560"/>
      <c r="Y16" s="560"/>
      <c r="Z16" s="560"/>
      <c r="AA16" s="560"/>
      <c r="AB16" s="560"/>
      <c r="AC16" s="560"/>
      <c r="AD16" s="560"/>
      <c r="AE16" s="560"/>
      <c r="AF16" s="557"/>
      <c r="AG16" s="537"/>
      <c r="AH16" s="537"/>
      <c r="AI16" s="537"/>
      <c r="AJ16" s="537"/>
      <c r="AK16" s="537"/>
      <c r="AL16" s="537"/>
      <c r="AM16" s="537"/>
      <c r="AN16" s="537"/>
      <c r="AO16" s="537"/>
    </row>
    <row r="17" spans="1:41" ht="15.4" customHeight="1">
      <c r="B17" s="568"/>
      <c r="C17" s="570" t="s">
        <v>168</v>
      </c>
      <c r="D17" s="571" t="s">
        <v>169</v>
      </c>
      <c r="E17" s="572"/>
      <c r="F17" s="572"/>
      <c r="G17" s="573"/>
      <c r="H17" s="560"/>
      <c r="I17" s="560"/>
      <c r="J17" s="560"/>
      <c r="K17" s="560"/>
      <c r="L17" s="560"/>
      <c r="M17" s="560"/>
      <c r="N17" s="560"/>
      <c r="O17" s="560"/>
      <c r="P17" s="560"/>
      <c r="Q17" s="560"/>
      <c r="R17" s="560"/>
      <c r="S17" s="560"/>
      <c r="T17" s="560"/>
      <c r="U17" s="560"/>
      <c r="V17" s="560"/>
      <c r="W17" s="560"/>
      <c r="X17" s="560"/>
      <c r="Y17" s="560"/>
      <c r="Z17" s="560"/>
      <c r="AA17" s="560"/>
      <c r="AB17" s="560"/>
      <c r="AC17" s="560"/>
      <c r="AD17" s="560"/>
      <c r="AE17" s="560"/>
      <c r="AF17" s="537"/>
      <c r="AG17" s="537"/>
      <c r="AH17" s="537"/>
      <c r="AI17" s="537"/>
      <c r="AJ17" s="537"/>
      <c r="AK17" s="537"/>
      <c r="AL17" s="537"/>
      <c r="AM17" s="537"/>
      <c r="AN17" s="537"/>
      <c r="AO17" s="537"/>
    </row>
    <row r="18" spans="1:41" ht="15.4" customHeight="1">
      <c r="B18" s="568"/>
      <c r="C18" s="570"/>
      <c r="D18" s="567" t="s">
        <v>170</v>
      </c>
      <c r="E18" s="293"/>
      <c r="F18" s="293"/>
      <c r="G18" s="294"/>
      <c r="H18" s="560"/>
      <c r="I18" s="560"/>
      <c r="J18" s="560"/>
      <c r="K18" s="560"/>
      <c r="L18" s="560"/>
      <c r="M18" s="560"/>
      <c r="N18" s="560"/>
      <c r="O18" s="560"/>
      <c r="P18" s="560"/>
      <c r="Q18" s="560"/>
      <c r="R18" s="560"/>
      <c r="S18" s="560"/>
      <c r="T18" s="560"/>
      <c r="U18" s="560"/>
      <c r="V18" s="560"/>
      <c r="W18" s="560"/>
      <c r="X18" s="560"/>
      <c r="Y18" s="560"/>
      <c r="Z18" s="560"/>
      <c r="AA18" s="560"/>
      <c r="AB18" s="560"/>
      <c r="AC18" s="560"/>
      <c r="AD18" s="560"/>
      <c r="AE18" s="560"/>
      <c r="AF18" s="537"/>
      <c r="AG18" s="537"/>
      <c r="AH18" s="537"/>
      <c r="AI18" s="537"/>
      <c r="AJ18" s="537"/>
      <c r="AK18" s="537"/>
      <c r="AL18" s="537"/>
      <c r="AM18" s="537"/>
      <c r="AN18" s="537"/>
      <c r="AO18" s="537"/>
    </row>
    <row r="19" spans="1:41" ht="15.4" customHeight="1">
      <c r="B19" s="569"/>
      <c r="C19" s="570"/>
      <c r="D19" s="567" t="s">
        <v>171</v>
      </c>
      <c r="E19" s="293"/>
      <c r="F19" s="293"/>
      <c r="G19" s="294"/>
      <c r="H19" s="560"/>
      <c r="I19" s="560"/>
      <c r="J19" s="560"/>
      <c r="K19" s="560"/>
      <c r="L19" s="560"/>
      <c r="M19" s="560"/>
      <c r="N19" s="560"/>
      <c r="O19" s="560"/>
      <c r="P19" s="560"/>
      <c r="Q19" s="560"/>
      <c r="R19" s="560"/>
      <c r="S19" s="560"/>
      <c r="T19" s="560"/>
      <c r="U19" s="560"/>
      <c r="V19" s="560"/>
      <c r="W19" s="560"/>
      <c r="X19" s="560"/>
      <c r="Y19" s="560"/>
      <c r="Z19" s="560"/>
      <c r="AA19" s="560"/>
      <c r="AB19" s="560"/>
      <c r="AC19" s="560"/>
      <c r="AD19" s="560"/>
      <c r="AE19" s="560"/>
      <c r="AF19" s="537"/>
      <c r="AG19" s="537"/>
      <c r="AH19" s="537"/>
      <c r="AI19" s="537"/>
      <c r="AJ19" s="537"/>
      <c r="AK19" s="537"/>
      <c r="AL19" s="537"/>
      <c r="AM19" s="537"/>
      <c r="AN19" s="537"/>
      <c r="AO19" s="537"/>
    </row>
    <row r="20" spans="1:41" ht="15.4" customHeight="1">
      <c r="B20" s="89" t="s">
        <v>172</v>
      </c>
      <c r="C20" s="561" t="s">
        <v>173</v>
      </c>
      <c r="D20" s="562"/>
      <c r="E20" s="562"/>
      <c r="F20" s="562"/>
      <c r="G20" s="562"/>
      <c r="H20" s="562"/>
      <c r="I20" s="562"/>
      <c r="J20" s="562"/>
      <c r="K20" s="562"/>
      <c r="L20" s="562"/>
      <c r="M20" s="562"/>
      <c r="N20" s="562"/>
      <c r="O20" s="562"/>
      <c r="P20" s="562"/>
      <c r="Q20" s="562"/>
      <c r="R20" s="562"/>
      <c r="S20" s="562"/>
      <c r="T20" s="562"/>
      <c r="U20" s="562"/>
      <c r="V20" s="562"/>
      <c r="W20" s="562"/>
      <c r="X20" s="562"/>
      <c r="Y20" s="562"/>
      <c r="Z20" s="562"/>
      <c r="AA20" s="562"/>
      <c r="AB20" s="562"/>
      <c r="AC20" s="562"/>
      <c r="AD20" s="562"/>
      <c r="AE20" s="562"/>
      <c r="AF20" s="562"/>
      <c r="AG20" s="562"/>
      <c r="AH20" s="562"/>
      <c r="AI20" s="562"/>
      <c r="AJ20" s="562"/>
      <c r="AK20" s="562"/>
      <c r="AL20" s="562"/>
      <c r="AM20" s="562"/>
      <c r="AN20" s="562"/>
      <c r="AO20" s="562"/>
    </row>
    <row r="21" spans="1:41" ht="15.4" customHeight="1">
      <c r="B21" s="141"/>
      <c r="C21" s="563"/>
      <c r="D21" s="563"/>
      <c r="E21" s="563"/>
      <c r="F21" s="563"/>
      <c r="G21" s="563"/>
      <c r="H21" s="563"/>
      <c r="I21" s="563"/>
      <c r="J21" s="563"/>
      <c r="K21" s="563"/>
      <c r="L21" s="563"/>
      <c r="M21" s="563"/>
      <c r="N21" s="563"/>
      <c r="O21" s="563"/>
      <c r="P21" s="563"/>
      <c r="Q21" s="563"/>
      <c r="R21" s="563"/>
      <c r="S21" s="563"/>
      <c r="T21" s="563"/>
      <c r="U21" s="563"/>
      <c r="V21" s="563"/>
      <c r="W21" s="563"/>
      <c r="X21" s="563"/>
      <c r="Y21" s="563"/>
      <c r="Z21" s="563"/>
      <c r="AA21" s="563"/>
      <c r="AB21" s="563"/>
      <c r="AC21" s="563"/>
      <c r="AD21" s="563"/>
      <c r="AE21" s="563"/>
      <c r="AF21" s="563"/>
      <c r="AG21" s="563"/>
      <c r="AH21" s="563"/>
      <c r="AI21" s="563"/>
      <c r="AJ21" s="563"/>
      <c r="AK21" s="563"/>
      <c r="AL21" s="563"/>
      <c r="AM21" s="563"/>
      <c r="AN21" s="563"/>
      <c r="AO21" s="563"/>
    </row>
    <row r="22" spans="1:41" ht="15.4" customHeight="1">
      <c r="B22" s="89" t="s">
        <v>174</v>
      </c>
      <c r="C22" s="564" t="s">
        <v>175</v>
      </c>
      <c r="D22" s="565"/>
      <c r="E22" s="565"/>
      <c r="F22" s="565"/>
      <c r="G22" s="565"/>
      <c r="H22" s="565"/>
      <c r="I22" s="565"/>
      <c r="J22" s="565"/>
      <c r="K22" s="565"/>
      <c r="L22" s="565"/>
      <c r="M22" s="565"/>
      <c r="N22" s="565"/>
      <c r="O22" s="565"/>
      <c r="P22" s="565"/>
      <c r="Q22" s="565"/>
      <c r="R22" s="565"/>
      <c r="S22" s="565"/>
      <c r="T22" s="565"/>
      <c r="U22" s="565"/>
      <c r="V22" s="565"/>
      <c r="W22" s="565"/>
      <c r="X22" s="565"/>
      <c r="Y22" s="565"/>
      <c r="Z22" s="565"/>
      <c r="AA22" s="565"/>
      <c r="AB22" s="565"/>
      <c r="AC22" s="565"/>
      <c r="AD22" s="565"/>
      <c r="AE22" s="565"/>
      <c r="AF22" s="565"/>
      <c r="AG22" s="565"/>
      <c r="AH22" s="565"/>
      <c r="AI22" s="565"/>
      <c r="AJ22" s="565"/>
      <c r="AK22" s="565"/>
      <c r="AL22" s="565"/>
      <c r="AM22" s="565"/>
      <c r="AN22" s="565"/>
      <c r="AO22" s="565"/>
    </row>
    <row r="23" spans="1:41" ht="15.4" customHeight="1">
      <c r="B23" s="89"/>
      <c r="C23" s="565"/>
      <c r="D23" s="565"/>
      <c r="E23" s="565"/>
      <c r="F23" s="565"/>
      <c r="G23" s="565"/>
      <c r="H23" s="565"/>
      <c r="I23" s="565"/>
      <c r="J23" s="565"/>
      <c r="K23" s="565"/>
      <c r="L23" s="565"/>
      <c r="M23" s="565"/>
      <c r="N23" s="565"/>
      <c r="O23" s="565"/>
      <c r="P23" s="565"/>
      <c r="Q23" s="565"/>
      <c r="R23" s="565"/>
      <c r="S23" s="565"/>
      <c r="T23" s="565"/>
      <c r="U23" s="565"/>
      <c r="V23" s="565"/>
      <c r="W23" s="565"/>
      <c r="X23" s="565"/>
      <c r="Y23" s="565"/>
      <c r="Z23" s="565"/>
      <c r="AA23" s="565"/>
      <c r="AB23" s="565"/>
      <c r="AC23" s="565"/>
      <c r="AD23" s="565"/>
      <c r="AE23" s="565"/>
      <c r="AF23" s="565"/>
      <c r="AG23" s="565"/>
      <c r="AH23" s="565"/>
      <c r="AI23" s="565"/>
      <c r="AJ23" s="565"/>
      <c r="AK23" s="565"/>
      <c r="AL23" s="565"/>
      <c r="AM23" s="565"/>
      <c r="AN23" s="565"/>
      <c r="AO23" s="565"/>
    </row>
    <row r="24" spans="1:41" ht="15.4" customHeight="1">
      <c r="B24" s="89" t="s">
        <v>176</v>
      </c>
      <c r="C24" s="566" t="s">
        <v>177</v>
      </c>
      <c r="D24" s="563"/>
      <c r="E24" s="563"/>
      <c r="F24" s="563"/>
      <c r="G24" s="563"/>
      <c r="H24" s="563"/>
      <c r="I24" s="563"/>
      <c r="J24" s="563"/>
      <c r="K24" s="563"/>
      <c r="L24" s="563"/>
      <c r="M24" s="563"/>
      <c r="N24" s="563"/>
      <c r="O24" s="563"/>
      <c r="P24" s="563"/>
      <c r="Q24" s="563"/>
      <c r="R24" s="563"/>
      <c r="S24" s="563"/>
      <c r="T24" s="563"/>
      <c r="U24" s="563"/>
      <c r="V24" s="563"/>
      <c r="W24" s="563"/>
      <c r="X24" s="563"/>
      <c r="Y24" s="563"/>
      <c r="Z24" s="563"/>
      <c r="AA24" s="563"/>
      <c r="AB24" s="563"/>
      <c r="AC24" s="563"/>
      <c r="AD24" s="563"/>
      <c r="AE24" s="563"/>
      <c r="AF24" s="563"/>
      <c r="AG24" s="563"/>
      <c r="AH24" s="563"/>
      <c r="AI24" s="563"/>
      <c r="AJ24" s="563"/>
      <c r="AK24" s="563"/>
      <c r="AL24" s="563"/>
      <c r="AM24" s="563"/>
      <c r="AN24" s="563"/>
      <c r="AO24" s="563"/>
    </row>
    <row r="25" spans="1:41" ht="15.4" customHeight="1">
      <c r="B25" s="4"/>
      <c r="C25" s="563"/>
      <c r="D25" s="563"/>
      <c r="E25" s="563"/>
      <c r="F25" s="563"/>
      <c r="G25" s="563"/>
      <c r="H25" s="563"/>
      <c r="I25" s="563"/>
      <c r="J25" s="563"/>
      <c r="K25" s="563"/>
      <c r="L25" s="563"/>
      <c r="M25" s="563"/>
      <c r="N25" s="563"/>
      <c r="O25" s="563"/>
      <c r="P25" s="563"/>
      <c r="Q25" s="563"/>
      <c r="R25" s="563"/>
      <c r="S25" s="563"/>
      <c r="T25" s="563"/>
      <c r="U25" s="563"/>
      <c r="V25" s="563"/>
      <c r="W25" s="563"/>
      <c r="X25" s="563"/>
      <c r="Y25" s="563"/>
      <c r="Z25" s="563"/>
      <c r="AA25" s="563"/>
      <c r="AB25" s="563"/>
      <c r="AC25" s="563"/>
      <c r="AD25" s="563"/>
      <c r="AE25" s="563"/>
      <c r="AF25" s="563"/>
      <c r="AG25" s="563"/>
      <c r="AH25" s="563"/>
      <c r="AI25" s="563"/>
      <c r="AJ25" s="563"/>
      <c r="AK25" s="563"/>
      <c r="AL25" s="563"/>
      <c r="AM25" s="563"/>
      <c r="AN25" s="563"/>
      <c r="AO25" s="563"/>
    </row>
    <row r="26" spans="1:41" ht="15.4" customHeight="1">
      <c r="B26" s="4"/>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142"/>
      <c r="AG26" s="142"/>
      <c r="AH26" s="142"/>
      <c r="AI26" s="142"/>
      <c r="AJ26" s="142"/>
      <c r="AK26" s="142"/>
      <c r="AL26" s="142"/>
      <c r="AM26" s="142"/>
      <c r="AN26" s="142"/>
      <c r="AO26" s="142"/>
    </row>
    <row r="27" spans="1:41" ht="15.4" customHeight="1">
      <c r="B27" s="4"/>
      <c r="C27" s="90"/>
      <c r="H27" s="7"/>
      <c r="I27" s="7"/>
      <c r="J27" s="7"/>
      <c r="K27" s="7"/>
      <c r="L27" s="7"/>
      <c r="M27" s="7"/>
      <c r="N27" s="7"/>
      <c r="O27" s="7"/>
      <c r="P27" s="7"/>
      <c r="Q27" s="7"/>
      <c r="R27" s="7"/>
      <c r="S27" s="7"/>
      <c r="T27" s="91"/>
      <c r="U27" s="91"/>
      <c r="V27" s="91"/>
      <c r="W27" s="91"/>
      <c r="X27" s="7"/>
      <c r="Y27" s="7"/>
      <c r="Z27" s="7"/>
      <c r="AA27" s="7"/>
      <c r="AB27" s="7"/>
      <c r="AC27" s="7"/>
      <c r="AD27" s="7"/>
      <c r="AE27" s="7"/>
      <c r="AF27" s="7"/>
      <c r="AG27" s="7"/>
      <c r="AH27" s="7"/>
      <c r="AI27" s="7"/>
      <c r="AJ27" s="91"/>
      <c r="AK27" s="91"/>
      <c r="AL27" s="91"/>
      <c r="AM27" s="91"/>
    </row>
    <row r="28" spans="1:41" ht="15.4" customHeight="1">
      <c r="A28" s="2" t="s">
        <v>178</v>
      </c>
      <c r="B28" s="4"/>
      <c r="C28" s="90"/>
      <c r="H28" s="7"/>
      <c r="I28" s="7"/>
      <c r="J28" s="7"/>
      <c r="K28" s="7"/>
      <c r="L28" s="7"/>
      <c r="M28" s="7"/>
      <c r="N28" s="7"/>
      <c r="O28" s="7"/>
      <c r="P28" s="7"/>
      <c r="Q28" s="7"/>
      <c r="R28" s="7"/>
      <c r="S28" s="7"/>
      <c r="T28" s="91"/>
      <c r="U28" s="91"/>
      <c r="V28" s="91"/>
      <c r="W28" s="91"/>
      <c r="X28" s="7"/>
      <c r="Y28" s="7"/>
      <c r="Z28" s="7"/>
      <c r="AA28" s="7"/>
      <c r="AB28" s="7"/>
      <c r="AC28" s="7"/>
      <c r="AD28" s="7"/>
      <c r="AE28" s="7"/>
      <c r="AF28" s="7"/>
      <c r="AG28" s="7"/>
      <c r="AH28" s="7"/>
      <c r="AI28" s="7"/>
      <c r="AJ28" s="91"/>
      <c r="AK28" s="91"/>
      <c r="AL28" s="91"/>
      <c r="AM28" s="91"/>
    </row>
    <row r="29" spans="1:41" ht="16.149999999999999" customHeight="1">
      <c r="B29" s="2" t="s">
        <v>179</v>
      </c>
    </row>
    <row r="30" spans="1:41" ht="16.149999999999999" customHeight="1">
      <c r="B30" s="338" t="s">
        <v>180</v>
      </c>
      <c r="C30" s="558"/>
      <c r="D30" s="558"/>
      <c r="E30" s="558"/>
      <c r="F30" s="532" t="s">
        <v>181</v>
      </c>
      <c r="G30" s="559"/>
      <c r="H30" s="559"/>
      <c r="I30" s="559"/>
      <c r="J30" s="559"/>
      <c r="K30" s="559"/>
      <c r="L30" s="559"/>
      <c r="M30" s="559"/>
      <c r="N30" s="559"/>
      <c r="O30" s="559"/>
      <c r="P30" s="559"/>
      <c r="Q30" s="559"/>
      <c r="R30" s="559"/>
      <c r="S30" s="559"/>
      <c r="T30" s="559"/>
      <c r="U30" s="559"/>
      <c r="V30" s="559"/>
      <c r="W30" s="559"/>
      <c r="X30" s="559"/>
      <c r="Y30" s="559"/>
      <c r="Z30" s="559"/>
      <c r="AA30" s="559"/>
      <c r="AB30" s="559"/>
      <c r="AC30" s="559"/>
      <c r="AD30" s="559"/>
      <c r="AE30" s="559"/>
      <c r="AF30" s="559"/>
      <c r="AG30" s="559"/>
      <c r="AH30" s="559"/>
      <c r="AI30" s="559"/>
      <c r="AJ30" s="559"/>
      <c r="AK30" s="559"/>
      <c r="AL30" s="559"/>
      <c r="AM30" s="559"/>
      <c r="AN30" s="559"/>
      <c r="AO30" s="559"/>
    </row>
    <row r="31" spans="1:41" ht="16.149999999999999" customHeight="1">
      <c r="B31" s="558"/>
      <c r="C31" s="558"/>
      <c r="D31" s="558"/>
      <c r="E31" s="558"/>
      <c r="F31" s="559"/>
      <c r="G31" s="559"/>
      <c r="H31" s="559"/>
      <c r="I31" s="559"/>
      <c r="J31" s="559"/>
      <c r="K31" s="559"/>
      <c r="L31" s="559"/>
      <c r="M31" s="559"/>
      <c r="N31" s="559"/>
      <c r="O31" s="559"/>
      <c r="P31" s="559"/>
      <c r="Q31" s="559"/>
      <c r="R31" s="559"/>
      <c r="S31" s="559"/>
      <c r="T31" s="559"/>
      <c r="U31" s="559"/>
      <c r="V31" s="559"/>
      <c r="W31" s="559"/>
      <c r="X31" s="559"/>
      <c r="Y31" s="559"/>
      <c r="Z31" s="559"/>
      <c r="AA31" s="559"/>
      <c r="AB31" s="559"/>
      <c r="AC31" s="559"/>
      <c r="AD31" s="559"/>
      <c r="AE31" s="559"/>
      <c r="AF31" s="559"/>
      <c r="AG31" s="559"/>
      <c r="AH31" s="559"/>
      <c r="AI31" s="559"/>
      <c r="AJ31" s="559"/>
      <c r="AK31" s="559"/>
      <c r="AL31" s="559"/>
      <c r="AM31" s="559"/>
      <c r="AN31" s="559"/>
      <c r="AO31" s="559"/>
    </row>
    <row r="32" spans="1:41" ht="16.149999999999999" customHeight="1">
      <c r="B32" s="338" t="s">
        <v>182</v>
      </c>
      <c r="C32" s="338"/>
      <c r="D32" s="338"/>
      <c r="E32" s="338"/>
      <c r="F32" s="557"/>
      <c r="G32" s="557"/>
      <c r="H32" s="557"/>
      <c r="I32" s="557"/>
      <c r="J32" s="557"/>
      <c r="K32" s="557"/>
      <c r="L32" s="557"/>
      <c r="M32" s="557"/>
      <c r="N32" s="557"/>
      <c r="O32" s="557"/>
      <c r="P32" s="557"/>
      <c r="Q32" s="557"/>
      <c r="R32" s="557"/>
      <c r="S32" s="557"/>
      <c r="T32" s="557"/>
      <c r="U32" s="557"/>
      <c r="V32" s="557"/>
      <c r="W32" s="557"/>
      <c r="X32" s="557"/>
      <c r="Y32" s="557"/>
      <c r="Z32" s="557"/>
      <c r="AA32" s="557"/>
      <c r="AB32" s="557"/>
      <c r="AC32" s="557"/>
      <c r="AD32" s="557"/>
      <c r="AE32" s="557"/>
      <c r="AF32" s="557"/>
      <c r="AG32" s="557"/>
      <c r="AH32" s="557"/>
      <c r="AI32" s="557"/>
      <c r="AJ32" s="557"/>
      <c r="AK32" s="557"/>
      <c r="AL32" s="557"/>
      <c r="AM32" s="557"/>
      <c r="AN32" s="557"/>
      <c r="AO32" s="557"/>
    </row>
    <row r="33" spans="2:41" ht="16.149999999999999" customHeight="1">
      <c r="B33" s="338"/>
      <c r="C33" s="338"/>
      <c r="D33" s="338"/>
      <c r="E33" s="338"/>
      <c r="F33" s="557"/>
      <c r="G33" s="557"/>
      <c r="H33" s="557"/>
      <c r="I33" s="557"/>
      <c r="J33" s="557"/>
      <c r="K33" s="557"/>
      <c r="L33" s="557"/>
      <c r="M33" s="557"/>
      <c r="N33" s="557"/>
      <c r="O33" s="557"/>
      <c r="P33" s="557"/>
      <c r="Q33" s="557"/>
      <c r="R33" s="557"/>
      <c r="S33" s="557"/>
      <c r="T33" s="557"/>
      <c r="U33" s="557"/>
      <c r="V33" s="557"/>
      <c r="W33" s="557"/>
      <c r="X33" s="557"/>
      <c r="Y33" s="557"/>
      <c r="Z33" s="557"/>
      <c r="AA33" s="557"/>
      <c r="AB33" s="557"/>
      <c r="AC33" s="557"/>
      <c r="AD33" s="557"/>
      <c r="AE33" s="557"/>
      <c r="AF33" s="557"/>
      <c r="AG33" s="557"/>
      <c r="AH33" s="557"/>
      <c r="AI33" s="557"/>
      <c r="AJ33" s="557"/>
      <c r="AK33" s="557"/>
      <c r="AL33" s="557"/>
      <c r="AM33" s="557"/>
      <c r="AN33" s="557"/>
      <c r="AO33" s="557"/>
    </row>
    <row r="34" spans="2:41" ht="16.149999999999999" customHeight="1">
      <c r="B34" s="338"/>
      <c r="C34" s="338"/>
      <c r="D34" s="338"/>
      <c r="E34" s="338"/>
      <c r="F34" s="557"/>
      <c r="G34" s="557"/>
      <c r="H34" s="557"/>
      <c r="I34" s="557"/>
      <c r="J34" s="557"/>
      <c r="K34" s="557"/>
      <c r="L34" s="557"/>
      <c r="M34" s="557"/>
      <c r="N34" s="557"/>
      <c r="O34" s="557"/>
      <c r="P34" s="557"/>
      <c r="Q34" s="557"/>
      <c r="R34" s="557"/>
      <c r="S34" s="557"/>
      <c r="T34" s="557"/>
      <c r="U34" s="557"/>
      <c r="V34" s="557"/>
      <c r="W34" s="557"/>
      <c r="X34" s="557"/>
      <c r="Y34" s="557"/>
      <c r="Z34" s="557"/>
      <c r="AA34" s="557"/>
      <c r="AB34" s="557"/>
      <c r="AC34" s="557"/>
      <c r="AD34" s="557"/>
      <c r="AE34" s="557"/>
      <c r="AF34" s="557"/>
      <c r="AG34" s="557"/>
      <c r="AH34" s="557"/>
      <c r="AI34" s="557"/>
      <c r="AJ34" s="557"/>
      <c r="AK34" s="557"/>
      <c r="AL34" s="557"/>
      <c r="AM34" s="557"/>
      <c r="AN34" s="557"/>
      <c r="AO34" s="557"/>
    </row>
    <row r="35" spans="2:41" ht="16.149999999999999" customHeight="1">
      <c r="B35" s="338" t="s">
        <v>183</v>
      </c>
      <c r="C35" s="338"/>
      <c r="D35" s="338"/>
      <c r="E35" s="338"/>
      <c r="F35" s="557"/>
      <c r="G35" s="557"/>
      <c r="H35" s="557"/>
      <c r="I35" s="557"/>
      <c r="J35" s="557"/>
      <c r="K35" s="557"/>
      <c r="L35" s="557"/>
      <c r="M35" s="557"/>
      <c r="N35" s="557"/>
      <c r="O35" s="557"/>
      <c r="P35" s="557"/>
      <c r="Q35" s="557"/>
      <c r="R35" s="557"/>
      <c r="S35" s="557"/>
      <c r="T35" s="557"/>
      <c r="U35" s="557"/>
      <c r="V35" s="557"/>
      <c r="W35" s="557"/>
      <c r="X35" s="557"/>
      <c r="Y35" s="557"/>
      <c r="Z35" s="557"/>
      <c r="AA35" s="557"/>
      <c r="AB35" s="557"/>
      <c r="AC35" s="557"/>
      <c r="AD35" s="557"/>
      <c r="AE35" s="557"/>
      <c r="AF35" s="557"/>
      <c r="AG35" s="557"/>
      <c r="AH35" s="557"/>
      <c r="AI35" s="557"/>
      <c r="AJ35" s="557"/>
      <c r="AK35" s="557"/>
      <c r="AL35" s="557"/>
      <c r="AM35" s="557"/>
      <c r="AN35" s="557"/>
      <c r="AO35" s="557"/>
    </row>
    <row r="36" spans="2:41" ht="16.149999999999999" customHeight="1">
      <c r="B36" s="338"/>
      <c r="C36" s="338"/>
      <c r="D36" s="338"/>
      <c r="E36" s="338"/>
      <c r="F36" s="557"/>
      <c r="G36" s="557"/>
      <c r="H36" s="557"/>
      <c r="I36" s="557"/>
      <c r="J36" s="557"/>
      <c r="K36" s="557"/>
      <c r="L36" s="557"/>
      <c r="M36" s="557"/>
      <c r="N36" s="557"/>
      <c r="O36" s="557"/>
      <c r="P36" s="557"/>
      <c r="Q36" s="557"/>
      <c r="R36" s="557"/>
      <c r="S36" s="557"/>
      <c r="T36" s="557"/>
      <c r="U36" s="557"/>
      <c r="V36" s="557"/>
      <c r="W36" s="557"/>
      <c r="X36" s="557"/>
      <c r="Y36" s="557"/>
      <c r="Z36" s="557"/>
      <c r="AA36" s="557"/>
      <c r="AB36" s="557"/>
      <c r="AC36" s="557"/>
      <c r="AD36" s="557"/>
      <c r="AE36" s="557"/>
      <c r="AF36" s="557"/>
      <c r="AG36" s="557"/>
      <c r="AH36" s="557"/>
      <c r="AI36" s="557"/>
      <c r="AJ36" s="557"/>
      <c r="AK36" s="557"/>
      <c r="AL36" s="557"/>
      <c r="AM36" s="557"/>
      <c r="AN36" s="557"/>
      <c r="AO36" s="557"/>
    </row>
    <row r="37" spans="2:41" ht="16.149999999999999" customHeight="1">
      <c r="B37" s="338"/>
      <c r="C37" s="338"/>
      <c r="D37" s="338"/>
      <c r="E37" s="338"/>
      <c r="F37" s="557"/>
      <c r="G37" s="557"/>
      <c r="H37" s="557"/>
      <c r="I37" s="557"/>
      <c r="J37" s="557"/>
      <c r="K37" s="557"/>
      <c r="L37" s="557"/>
      <c r="M37" s="557"/>
      <c r="N37" s="557"/>
      <c r="O37" s="557"/>
      <c r="P37" s="557"/>
      <c r="Q37" s="557"/>
      <c r="R37" s="557"/>
      <c r="S37" s="557"/>
      <c r="T37" s="557"/>
      <c r="U37" s="557"/>
      <c r="V37" s="557"/>
      <c r="W37" s="557"/>
      <c r="X37" s="557"/>
      <c r="Y37" s="557"/>
      <c r="Z37" s="557"/>
      <c r="AA37" s="557"/>
      <c r="AB37" s="557"/>
      <c r="AC37" s="557"/>
      <c r="AD37" s="557"/>
      <c r="AE37" s="557"/>
      <c r="AF37" s="557"/>
      <c r="AG37" s="557"/>
      <c r="AH37" s="557"/>
      <c r="AI37" s="557"/>
      <c r="AJ37" s="557"/>
      <c r="AK37" s="557"/>
      <c r="AL37" s="557"/>
      <c r="AM37" s="557"/>
      <c r="AN37" s="557"/>
      <c r="AO37" s="557"/>
    </row>
    <row r="38" spans="2:41" ht="16.149999999999999" customHeight="1">
      <c r="B38" s="338" t="s">
        <v>184</v>
      </c>
      <c r="C38" s="338"/>
      <c r="D38" s="338"/>
      <c r="E38" s="338"/>
      <c r="F38" s="557"/>
      <c r="G38" s="557"/>
      <c r="H38" s="557"/>
      <c r="I38" s="557"/>
      <c r="J38" s="557"/>
      <c r="K38" s="557"/>
      <c r="L38" s="557"/>
      <c r="M38" s="557"/>
      <c r="N38" s="557"/>
      <c r="O38" s="557"/>
      <c r="P38" s="557"/>
      <c r="Q38" s="557"/>
      <c r="R38" s="557"/>
      <c r="S38" s="557"/>
      <c r="T38" s="557"/>
      <c r="U38" s="557"/>
      <c r="V38" s="557"/>
      <c r="W38" s="557"/>
      <c r="X38" s="557"/>
      <c r="Y38" s="557"/>
      <c r="Z38" s="557"/>
      <c r="AA38" s="557"/>
      <c r="AB38" s="557"/>
      <c r="AC38" s="557"/>
      <c r="AD38" s="557"/>
      <c r="AE38" s="557"/>
      <c r="AF38" s="557"/>
      <c r="AG38" s="557"/>
      <c r="AH38" s="557"/>
      <c r="AI38" s="557"/>
      <c r="AJ38" s="557"/>
      <c r="AK38" s="557"/>
      <c r="AL38" s="557"/>
      <c r="AM38" s="557"/>
      <c r="AN38" s="557"/>
      <c r="AO38" s="557"/>
    </row>
    <row r="39" spans="2:41" ht="16.149999999999999" customHeight="1">
      <c r="B39" s="338"/>
      <c r="C39" s="338"/>
      <c r="D39" s="338"/>
      <c r="E39" s="338"/>
      <c r="F39" s="557"/>
      <c r="G39" s="557"/>
      <c r="H39" s="557"/>
      <c r="I39" s="557"/>
      <c r="J39" s="557"/>
      <c r="K39" s="557"/>
      <c r="L39" s="557"/>
      <c r="M39" s="557"/>
      <c r="N39" s="557"/>
      <c r="O39" s="557"/>
      <c r="P39" s="557"/>
      <c r="Q39" s="557"/>
      <c r="R39" s="557"/>
      <c r="S39" s="557"/>
      <c r="T39" s="557"/>
      <c r="U39" s="557"/>
      <c r="V39" s="557"/>
      <c r="W39" s="557"/>
      <c r="X39" s="557"/>
      <c r="Y39" s="557"/>
      <c r="Z39" s="557"/>
      <c r="AA39" s="557"/>
      <c r="AB39" s="557"/>
      <c r="AC39" s="557"/>
      <c r="AD39" s="557"/>
      <c r="AE39" s="557"/>
      <c r="AF39" s="557"/>
      <c r="AG39" s="557"/>
      <c r="AH39" s="557"/>
      <c r="AI39" s="557"/>
      <c r="AJ39" s="557"/>
      <c r="AK39" s="557"/>
      <c r="AL39" s="557"/>
      <c r="AM39" s="557"/>
      <c r="AN39" s="557"/>
      <c r="AO39" s="557"/>
    </row>
    <row r="40" spans="2:41" ht="16.149999999999999" customHeight="1">
      <c r="B40" s="338"/>
      <c r="C40" s="338"/>
      <c r="D40" s="338"/>
      <c r="E40" s="338"/>
      <c r="F40" s="557"/>
      <c r="G40" s="557"/>
      <c r="H40" s="557"/>
      <c r="I40" s="557"/>
      <c r="J40" s="557"/>
      <c r="K40" s="557"/>
      <c r="L40" s="557"/>
      <c r="M40" s="557"/>
      <c r="N40" s="557"/>
      <c r="O40" s="557"/>
      <c r="P40" s="557"/>
      <c r="Q40" s="557"/>
      <c r="R40" s="557"/>
      <c r="S40" s="557"/>
      <c r="T40" s="557"/>
      <c r="U40" s="557"/>
      <c r="V40" s="557"/>
      <c r="W40" s="557"/>
      <c r="X40" s="557"/>
      <c r="Y40" s="557"/>
      <c r="Z40" s="557"/>
      <c r="AA40" s="557"/>
      <c r="AB40" s="557"/>
      <c r="AC40" s="557"/>
      <c r="AD40" s="557"/>
      <c r="AE40" s="557"/>
      <c r="AF40" s="557"/>
      <c r="AG40" s="557"/>
      <c r="AH40" s="557"/>
      <c r="AI40" s="557"/>
      <c r="AJ40" s="557"/>
      <c r="AK40" s="557"/>
      <c r="AL40" s="557"/>
      <c r="AM40" s="557"/>
      <c r="AN40" s="557"/>
      <c r="AO40" s="557"/>
    </row>
    <row r="41" spans="2:41" ht="16.149999999999999" customHeight="1">
      <c r="B41" s="75"/>
      <c r="C41" s="75"/>
      <c r="D41" s="75"/>
      <c r="E41" s="75"/>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c r="AL41" s="10"/>
      <c r="AM41" s="10"/>
      <c r="AN41" s="10"/>
      <c r="AO41" s="10"/>
    </row>
    <row r="42" spans="2:41" ht="16.149999999999999" customHeight="1">
      <c r="B42" s="2" t="s">
        <v>185</v>
      </c>
    </row>
    <row r="43" spans="2:41" ht="16.149999999999999" customHeight="1">
      <c r="B43" s="273" t="s">
        <v>186</v>
      </c>
      <c r="C43" s="274"/>
      <c r="D43" s="274"/>
      <c r="E43" s="274"/>
      <c r="F43" s="274"/>
      <c r="G43" s="274"/>
      <c r="H43" s="275"/>
      <c r="I43" s="251" t="s">
        <v>187</v>
      </c>
      <c r="J43" s="251"/>
      <c r="K43" s="251"/>
      <c r="L43" s="251"/>
      <c r="M43" s="251"/>
      <c r="N43" s="251"/>
      <c r="O43" s="251"/>
      <c r="P43" s="251"/>
      <c r="Q43" s="251"/>
      <c r="R43" s="251"/>
      <c r="S43" s="251"/>
      <c r="T43" s="251"/>
      <c r="U43" s="534"/>
      <c r="V43" s="535" t="s">
        <v>186</v>
      </c>
      <c r="W43" s="237"/>
      <c r="X43" s="237"/>
      <c r="Y43" s="237"/>
      <c r="Z43" s="237"/>
      <c r="AA43" s="237"/>
      <c r="AB43" s="237"/>
      <c r="AC43" s="251" t="s">
        <v>187</v>
      </c>
      <c r="AD43" s="251"/>
      <c r="AE43" s="251"/>
      <c r="AF43" s="251"/>
      <c r="AG43" s="251"/>
      <c r="AH43" s="251"/>
      <c r="AI43" s="251"/>
      <c r="AJ43" s="251"/>
      <c r="AK43" s="251"/>
      <c r="AL43" s="251"/>
      <c r="AM43" s="251"/>
      <c r="AN43" s="251"/>
      <c r="AO43" s="537"/>
    </row>
    <row r="44" spans="2:41" ht="16.149999999999999" customHeight="1">
      <c r="B44" s="305" t="s">
        <v>188</v>
      </c>
      <c r="C44" s="306"/>
      <c r="D44" s="306"/>
      <c r="E44" s="306"/>
      <c r="F44" s="306"/>
      <c r="G44" s="306"/>
      <c r="H44" s="307"/>
      <c r="I44" s="389"/>
      <c r="J44" s="533"/>
      <c r="K44" s="533"/>
      <c r="L44" s="533"/>
      <c r="M44" s="533"/>
      <c r="N44" s="533"/>
      <c r="O44" s="533"/>
      <c r="P44" s="533"/>
      <c r="Q44" s="533"/>
      <c r="R44" s="533"/>
      <c r="S44" s="533"/>
      <c r="T44" s="533"/>
      <c r="U44" s="534"/>
      <c r="V44" s="550" t="s">
        <v>189</v>
      </c>
      <c r="W44" s="306"/>
      <c r="X44" s="306"/>
      <c r="Y44" s="306"/>
      <c r="Z44" s="306"/>
      <c r="AA44" s="306"/>
      <c r="AB44" s="307"/>
      <c r="AC44" s="533"/>
      <c r="AD44" s="533"/>
      <c r="AE44" s="533"/>
      <c r="AF44" s="533"/>
      <c r="AG44" s="533"/>
      <c r="AH44" s="533"/>
      <c r="AI44" s="533"/>
      <c r="AJ44" s="533"/>
      <c r="AK44" s="533"/>
      <c r="AL44" s="533"/>
      <c r="AM44" s="533"/>
      <c r="AN44" s="533"/>
      <c r="AO44" s="537"/>
    </row>
    <row r="45" spans="2:41" ht="16.149999999999999" customHeight="1">
      <c r="B45" s="350"/>
      <c r="C45" s="351"/>
      <c r="D45" s="351"/>
      <c r="E45" s="351"/>
      <c r="F45" s="351"/>
      <c r="G45" s="351"/>
      <c r="H45" s="352"/>
      <c r="I45" s="533"/>
      <c r="J45" s="533"/>
      <c r="K45" s="533"/>
      <c r="L45" s="533"/>
      <c r="M45" s="533"/>
      <c r="N45" s="533"/>
      <c r="O45" s="533"/>
      <c r="P45" s="533"/>
      <c r="Q45" s="533"/>
      <c r="R45" s="533"/>
      <c r="S45" s="533"/>
      <c r="T45" s="533"/>
      <c r="U45" s="534"/>
      <c r="V45" s="551"/>
      <c r="W45" s="351"/>
      <c r="X45" s="351"/>
      <c r="Y45" s="351"/>
      <c r="Z45" s="351"/>
      <c r="AA45" s="351"/>
      <c r="AB45" s="352"/>
      <c r="AC45" s="533"/>
      <c r="AD45" s="533"/>
      <c r="AE45" s="533"/>
      <c r="AF45" s="533"/>
      <c r="AG45" s="533"/>
      <c r="AH45" s="533"/>
      <c r="AI45" s="533"/>
      <c r="AJ45" s="533"/>
      <c r="AK45" s="533"/>
      <c r="AL45" s="533"/>
      <c r="AM45" s="533"/>
      <c r="AN45" s="533"/>
      <c r="AO45" s="537"/>
    </row>
    <row r="46" spans="2:41" ht="16.149999999999999" customHeight="1">
      <c r="B46" s="305" t="s">
        <v>190</v>
      </c>
      <c r="C46" s="306"/>
      <c r="D46" s="306"/>
      <c r="E46" s="306"/>
      <c r="F46" s="306"/>
      <c r="G46" s="306"/>
      <c r="H46" s="307"/>
      <c r="I46" s="533"/>
      <c r="J46" s="533"/>
      <c r="K46" s="533"/>
      <c r="L46" s="533"/>
      <c r="M46" s="533"/>
      <c r="N46" s="533"/>
      <c r="O46" s="533"/>
      <c r="P46" s="533"/>
      <c r="Q46" s="533"/>
      <c r="R46" s="533"/>
      <c r="S46" s="533"/>
      <c r="T46" s="533"/>
      <c r="U46" s="534"/>
      <c r="V46" s="538" t="s">
        <v>191</v>
      </c>
      <c r="W46" s="552"/>
      <c r="X46" s="552"/>
      <c r="Y46" s="552"/>
      <c r="Z46" s="552"/>
      <c r="AA46" s="552"/>
      <c r="AB46" s="553"/>
      <c r="AC46" s="544"/>
      <c r="AD46" s="545"/>
      <c r="AE46" s="545"/>
      <c r="AF46" s="545"/>
      <c r="AG46" s="545"/>
      <c r="AH46" s="545"/>
      <c r="AI46" s="545"/>
      <c r="AJ46" s="545"/>
      <c r="AK46" s="545"/>
      <c r="AL46" s="545"/>
      <c r="AM46" s="545"/>
      <c r="AN46" s="545"/>
      <c r="AO46" s="546"/>
    </row>
    <row r="47" spans="2:41" ht="16.149999999999999" customHeight="1">
      <c r="B47" s="350"/>
      <c r="C47" s="351"/>
      <c r="D47" s="351"/>
      <c r="E47" s="351"/>
      <c r="F47" s="351"/>
      <c r="G47" s="351"/>
      <c r="H47" s="352"/>
      <c r="I47" s="533"/>
      <c r="J47" s="533"/>
      <c r="K47" s="533"/>
      <c r="L47" s="533"/>
      <c r="M47" s="533"/>
      <c r="N47" s="533"/>
      <c r="O47" s="533"/>
      <c r="P47" s="533"/>
      <c r="Q47" s="533"/>
      <c r="R47" s="533"/>
      <c r="S47" s="533"/>
      <c r="T47" s="533"/>
      <c r="U47" s="534"/>
      <c r="V47" s="554"/>
      <c r="W47" s="555"/>
      <c r="X47" s="555"/>
      <c r="Y47" s="555"/>
      <c r="Z47" s="555"/>
      <c r="AA47" s="555"/>
      <c r="AB47" s="556"/>
      <c r="AC47" s="547"/>
      <c r="AD47" s="548"/>
      <c r="AE47" s="548"/>
      <c r="AF47" s="548"/>
      <c r="AG47" s="548"/>
      <c r="AH47" s="548"/>
      <c r="AI47" s="548"/>
      <c r="AJ47" s="548"/>
      <c r="AK47" s="548"/>
      <c r="AL47" s="548"/>
      <c r="AM47" s="548"/>
      <c r="AN47" s="548"/>
      <c r="AO47" s="549"/>
    </row>
    <row r="48" spans="2:41" ht="16.149999999999999" customHeight="1">
      <c r="B48" s="305" t="s">
        <v>192</v>
      </c>
      <c r="C48" s="306"/>
      <c r="D48" s="306"/>
      <c r="E48" s="306"/>
      <c r="F48" s="306"/>
      <c r="G48" s="306"/>
      <c r="H48" s="307"/>
      <c r="I48" s="389"/>
      <c r="J48" s="533"/>
      <c r="K48" s="533"/>
      <c r="L48" s="533"/>
      <c r="M48" s="533"/>
      <c r="N48" s="533"/>
      <c r="O48" s="533"/>
      <c r="P48" s="533"/>
      <c r="Q48" s="533"/>
      <c r="R48" s="533"/>
      <c r="S48" s="533"/>
      <c r="T48" s="533"/>
      <c r="U48" s="534"/>
      <c r="V48" s="538" t="s">
        <v>193</v>
      </c>
      <c r="W48" s="539"/>
      <c r="X48" s="539"/>
      <c r="Y48" s="539"/>
      <c r="Z48" s="539"/>
      <c r="AA48" s="539"/>
      <c r="AB48" s="540"/>
      <c r="AC48" s="544"/>
      <c r="AD48" s="545"/>
      <c r="AE48" s="545"/>
      <c r="AF48" s="545"/>
      <c r="AG48" s="545"/>
      <c r="AH48" s="545"/>
      <c r="AI48" s="545"/>
      <c r="AJ48" s="545"/>
      <c r="AK48" s="545"/>
      <c r="AL48" s="545"/>
      <c r="AM48" s="545"/>
      <c r="AN48" s="545"/>
      <c r="AO48" s="546"/>
    </row>
    <row r="49" spans="2:41" ht="16.149999999999999" customHeight="1">
      <c r="B49" s="350"/>
      <c r="C49" s="351"/>
      <c r="D49" s="351"/>
      <c r="E49" s="351"/>
      <c r="F49" s="351"/>
      <c r="G49" s="351"/>
      <c r="H49" s="352"/>
      <c r="I49" s="533"/>
      <c r="J49" s="533"/>
      <c r="K49" s="533"/>
      <c r="L49" s="533"/>
      <c r="M49" s="533"/>
      <c r="N49" s="533"/>
      <c r="O49" s="533"/>
      <c r="P49" s="533"/>
      <c r="Q49" s="533"/>
      <c r="R49" s="533"/>
      <c r="S49" s="533"/>
      <c r="T49" s="533"/>
      <c r="U49" s="534"/>
      <c r="V49" s="541"/>
      <c r="W49" s="542"/>
      <c r="X49" s="542"/>
      <c r="Y49" s="542"/>
      <c r="Z49" s="542"/>
      <c r="AA49" s="542"/>
      <c r="AB49" s="543"/>
      <c r="AC49" s="547"/>
      <c r="AD49" s="548"/>
      <c r="AE49" s="548"/>
      <c r="AF49" s="548"/>
      <c r="AG49" s="548"/>
      <c r="AH49" s="548"/>
      <c r="AI49" s="548"/>
      <c r="AJ49" s="548"/>
      <c r="AK49" s="548"/>
      <c r="AL49" s="548"/>
      <c r="AM49" s="548"/>
      <c r="AN49" s="548"/>
      <c r="AO49" s="549"/>
    </row>
    <row r="50" spans="2:41" ht="16.149999999999999" customHeight="1">
      <c r="B50" s="305" t="s">
        <v>194</v>
      </c>
      <c r="C50" s="306"/>
      <c r="D50" s="306"/>
      <c r="E50" s="306"/>
      <c r="F50" s="306"/>
      <c r="G50" s="306"/>
      <c r="H50" s="307"/>
      <c r="I50" s="533"/>
      <c r="J50" s="533"/>
      <c r="K50" s="533"/>
      <c r="L50" s="533"/>
      <c r="M50" s="533"/>
      <c r="N50" s="533"/>
      <c r="O50" s="533"/>
      <c r="P50" s="533"/>
      <c r="Q50" s="533"/>
      <c r="R50" s="533"/>
      <c r="S50" s="533"/>
      <c r="T50" s="533"/>
      <c r="U50" s="534"/>
      <c r="V50" s="550" t="s">
        <v>195</v>
      </c>
      <c r="W50" s="539"/>
      <c r="X50" s="539"/>
      <c r="Y50" s="539"/>
      <c r="Z50" s="539"/>
      <c r="AA50" s="539"/>
      <c r="AB50" s="540"/>
      <c r="AC50" s="544"/>
      <c r="AD50" s="545"/>
      <c r="AE50" s="545"/>
      <c r="AF50" s="545"/>
      <c r="AG50" s="545"/>
      <c r="AH50" s="545"/>
      <c r="AI50" s="545"/>
      <c r="AJ50" s="545"/>
      <c r="AK50" s="545"/>
      <c r="AL50" s="545"/>
      <c r="AM50" s="545"/>
      <c r="AN50" s="545"/>
      <c r="AO50" s="546"/>
    </row>
    <row r="51" spans="2:41" ht="16.149999999999999" customHeight="1">
      <c r="B51" s="350"/>
      <c r="C51" s="351"/>
      <c r="D51" s="351"/>
      <c r="E51" s="351"/>
      <c r="F51" s="351"/>
      <c r="G51" s="351"/>
      <c r="H51" s="352"/>
      <c r="I51" s="533"/>
      <c r="J51" s="533"/>
      <c r="K51" s="533"/>
      <c r="L51" s="533"/>
      <c r="M51" s="533"/>
      <c r="N51" s="533"/>
      <c r="O51" s="533"/>
      <c r="P51" s="533"/>
      <c r="Q51" s="533"/>
      <c r="R51" s="533"/>
      <c r="S51" s="533"/>
      <c r="T51" s="533"/>
      <c r="U51" s="534"/>
      <c r="V51" s="541"/>
      <c r="W51" s="542"/>
      <c r="X51" s="542"/>
      <c r="Y51" s="542"/>
      <c r="Z51" s="542"/>
      <c r="AA51" s="542"/>
      <c r="AB51" s="543"/>
      <c r="AC51" s="547"/>
      <c r="AD51" s="548"/>
      <c r="AE51" s="548"/>
      <c r="AF51" s="548"/>
      <c r="AG51" s="548"/>
      <c r="AH51" s="548"/>
      <c r="AI51" s="548"/>
      <c r="AJ51" s="548"/>
      <c r="AK51" s="548"/>
      <c r="AL51" s="548"/>
      <c r="AM51" s="548"/>
      <c r="AN51" s="548"/>
      <c r="AO51" s="549"/>
    </row>
    <row r="52" spans="2:41" ht="16.149999999999999" customHeight="1">
      <c r="B52" s="305" t="s">
        <v>196</v>
      </c>
      <c r="C52" s="306"/>
      <c r="D52" s="306"/>
      <c r="E52" s="306"/>
      <c r="F52" s="306"/>
      <c r="G52" s="306"/>
      <c r="H52" s="307"/>
      <c r="I52" s="533"/>
      <c r="J52" s="533"/>
      <c r="K52" s="533"/>
      <c r="L52" s="533"/>
      <c r="M52" s="533"/>
      <c r="N52" s="533"/>
      <c r="O52" s="533"/>
      <c r="P52" s="533"/>
      <c r="Q52" s="533"/>
      <c r="R52" s="533"/>
      <c r="S52" s="533"/>
      <c r="T52" s="533"/>
      <c r="U52" s="534"/>
      <c r="V52" s="535" t="s">
        <v>197</v>
      </c>
      <c r="W52" s="237"/>
      <c r="X52" s="237"/>
      <c r="Y52" s="237"/>
      <c r="Z52" s="237"/>
      <c r="AA52" s="237"/>
      <c r="AB52" s="237"/>
      <c r="AC52" s="251"/>
      <c r="AD52" s="537"/>
      <c r="AE52" s="537"/>
      <c r="AF52" s="537"/>
      <c r="AG52" s="537"/>
      <c r="AH52" s="537"/>
      <c r="AI52" s="537"/>
      <c r="AJ52" s="537"/>
      <c r="AK52" s="537"/>
      <c r="AL52" s="537"/>
      <c r="AM52" s="537"/>
      <c r="AN52" s="537"/>
      <c r="AO52" s="537"/>
    </row>
    <row r="53" spans="2:41" ht="16.149999999999999" customHeight="1">
      <c r="B53" s="350"/>
      <c r="C53" s="351"/>
      <c r="D53" s="351"/>
      <c r="E53" s="351"/>
      <c r="F53" s="351"/>
      <c r="G53" s="351"/>
      <c r="H53" s="352"/>
      <c r="I53" s="533"/>
      <c r="J53" s="533"/>
      <c r="K53" s="533"/>
      <c r="L53" s="533"/>
      <c r="M53" s="533"/>
      <c r="N53" s="533"/>
      <c r="O53" s="533"/>
      <c r="P53" s="533"/>
      <c r="Q53" s="533"/>
      <c r="R53" s="533"/>
      <c r="S53" s="533"/>
      <c r="T53" s="533"/>
      <c r="U53" s="534"/>
      <c r="V53" s="536"/>
      <c r="W53" s="237"/>
      <c r="X53" s="237"/>
      <c r="Y53" s="237"/>
      <c r="Z53" s="237"/>
      <c r="AA53" s="237"/>
      <c r="AB53" s="237"/>
      <c r="AC53" s="537"/>
      <c r="AD53" s="537"/>
      <c r="AE53" s="537"/>
      <c r="AF53" s="537"/>
      <c r="AG53" s="537"/>
      <c r="AH53" s="537"/>
      <c r="AI53" s="537"/>
      <c r="AJ53" s="537"/>
      <c r="AK53" s="537"/>
      <c r="AL53" s="537"/>
      <c r="AM53" s="537"/>
      <c r="AN53" s="537"/>
      <c r="AO53" s="537"/>
    </row>
    <row r="54" spans="2:41" ht="16.149999999999999" customHeight="1">
      <c r="B54" s="305" t="s">
        <v>198</v>
      </c>
      <c r="C54" s="306"/>
      <c r="D54" s="306"/>
      <c r="E54" s="306"/>
      <c r="F54" s="306"/>
      <c r="G54" s="306"/>
      <c r="H54" s="307"/>
      <c r="I54" s="533"/>
      <c r="J54" s="533"/>
      <c r="K54" s="533"/>
      <c r="L54" s="533"/>
      <c r="M54" s="533"/>
      <c r="N54" s="533"/>
      <c r="O54" s="533"/>
      <c r="P54" s="533"/>
      <c r="Q54" s="533"/>
      <c r="R54" s="533"/>
      <c r="S54" s="533"/>
      <c r="T54" s="533"/>
      <c r="U54" s="534"/>
      <c r="V54" s="535" t="s">
        <v>197</v>
      </c>
      <c r="W54" s="237"/>
      <c r="X54" s="237"/>
      <c r="Y54" s="237"/>
      <c r="Z54" s="237"/>
      <c r="AA54" s="237"/>
      <c r="AB54" s="237"/>
      <c r="AC54" s="251"/>
      <c r="AD54" s="537"/>
      <c r="AE54" s="537"/>
      <c r="AF54" s="537"/>
      <c r="AG54" s="537"/>
      <c r="AH54" s="537"/>
      <c r="AI54" s="537"/>
      <c r="AJ54" s="537"/>
      <c r="AK54" s="537"/>
      <c r="AL54" s="537"/>
      <c r="AM54" s="537"/>
      <c r="AN54" s="537"/>
      <c r="AO54" s="537"/>
    </row>
    <row r="55" spans="2:41" ht="16.149999999999999" customHeight="1">
      <c r="B55" s="350"/>
      <c r="C55" s="351"/>
      <c r="D55" s="351"/>
      <c r="E55" s="351"/>
      <c r="F55" s="351"/>
      <c r="G55" s="351"/>
      <c r="H55" s="352"/>
      <c r="I55" s="533"/>
      <c r="J55" s="533"/>
      <c r="K55" s="533"/>
      <c r="L55" s="533"/>
      <c r="M55" s="533"/>
      <c r="N55" s="533"/>
      <c r="O55" s="533"/>
      <c r="P55" s="533"/>
      <c r="Q55" s="533"/>
      <c r="R55" s="533"/>
      <c r="S55" s="533"/>
      <c r="T55" s="533"/>
      <c r="U55" s="534"/>
      <c r="V55" s="536"/>
      <c r="W55" s="237"/>
      <c r="X55" s="237"/>
      <c r="Y55" s="237"/>
      <c r="Z55" s="237"/>
      <c r="AA55" s="237"/>
      <c r="AB55" s="237"/>
      <c r="AC55" s="537"/>
      <c r="AD55" s="537"/>
      <c r="AE55" s="537"/>
      <c r="AF55" s="537"/>
      <c r="AG55" s="537"/>
      <c r="AH55" s="537"/>
      <c r="AI55" s="537"/>
      <c r="AJ55" s="537"/>
      <c r="AK55" s="537"/>
      <c r="AL55" s="537"/>
      <c r="AM55" s="537"/>
      <c r="AN55" s="537"/>
      <c r="AO55" s="537"/>
    </row>
    <row r="57" spans="2:41" ht="16.149999999999999" customHeight="1">
      <c r="B57" s="2" t="s">
        <v>199</v>
      </c>
    </row>
    <row r="58" spans="2:41" ht="16.149999999999999" customHeight="1">
      <c r="B58" s="338" t="s">
        <v>17</v>
      </c>
      <c r="C58" s="338"/>
      <c r="D58" s="338" t="s">
        <v>200</v>
      </c>
      <c r="E58" s="338"/>
      <c r="F58" s="338"/>
      <c r="G58" s="338"/>
      <c r="H58" s="338"/>
      <c r="I58" s="338"/>
      <c r="J58" s="338"/>
      <c r="K58" s="338"/>
      <c r="L58" s="338"/>
      <c r="M58" s="338"/>
      <c r="N58" s="338" t="s">
        <v>201</v>
      </c>
      <c r="O58" s="338"/>
      <c r="P58" s="338"/>
      <c r="Q58" s="338"/>
      <c r="R58" s="338"/>
      <c r="S58" s="338"/>
      <c r="T58" s="338"/>
      <c r="U58" s="338"/>
      <c r="V58" s="338"/>
      <c r="W58" s="338"/>
      <c r="X58" s="338"/>
      <c r="Y58" s="338"/>
      <c r="Z58" s="338"/>
      <c r="AA58" s="338"/>
      <c r="AB58" s="338"/>
      <c r="AC58" s="338"/>
      <c r="AD58" s="338"/>
      <c r="AE58" s="338"/>
      <c r="AF58" s="338"/>
      <c r="AG58" s="338"/>
      <c r="AH58" s="338"/>
      <c r="AI58" s="338"/>
      <c r="AJ58" s="338"/>
      <c r="AK58" s="338"/>
      <c r="AL58" s="338"/>
      <c r="AM58" s="338"/>
      <c r="AN58" s="338"/>
      <c r="AO58" s="338"/>
    </row>
    <row r="59" spans="2:41" ht="16.149999999999999" customHeight="1">
      <c r="B59" s="517" t="s">
        <v>202</v>
      </c>
      <c r="C59" s="517"/>
      <c r="D59" s="338"/>
      <c r="E59" s="532" t="s">
        <v>203</v>
      </c>
      <c r="F59" s="532"/>
      <c r="G59" s="532"/>
      <c r="H59" s="532"/>
      <c r="I59" s="532"/>
      <c r="J59" s="532"/>
      <c r="K59" s="532"/>
      <c r="L59" s="532"/>
      <c r="M59" s="517"/>
      <c r="N59" s="517"/>
      <c r="O59" s="517"/>
      <c r="P59" s="517"/>
      <c r="Q59" s="517"/>
      <c r="R59" s="517"/>
      <c r="S59" s="517"/>
      <c r="T59" s="517"/>
      <c r="U59" s="517"/>
      <c r="V59" s="517"/>
      <c r="W59" s="517"/>
      <c r="X59" s="517"/>
      <c r="Y59" s="517"/>
      <c r="Z59" s="517"/>
      <c r="AA59" s="517"/>
      <c r="AB59" s="517"/>
      <c r="AC59" s="517"/>
      <c r="AD59" s="517"/>
      <c r="AE59" s="517"/>
      <c r="AF59" s="517"/>
      <c r="AG59" s="517"/>
      <c r="AH59" s="517"/>
      <c r="AI59" s="517"/>
      <c r="AJ59" s="517"/>
      <c r="AK59" s="517"/>
      <c r="AL59" s="517"/>
      <c r="AM59" s="517"/>
      <c r="AN59" s="517"/>
      <c r="AO59" s="517"/>
    </row>
    <row r="60" spans="2:41" ht="16.149999999999999" customHeight="1">
      <c r="B60" s="517"/>
      <c r="C60" s="517"/>
      <c r="D60" s="338"/>
      <c r="E60" s="532"/>
      <c r="F60" s="532"/>
      <c r="G60" s="532"/>
      <c r="H60" s="532"/>
      <c r="I60" s="532"/>
      <c r="J60" s="532"/>
      <c r="K60" s="532"/>
      <c r="L60" s="532"/>
      <c r="M60" s="517"/>
      <c r="N60" s="517"/>
      <c r="O60" s="517"/>
      <c r="P60" s="517"/>
      <c r="Q60" s="517"/>
      <c r="R60" s="517"/>
      <c r="S60" s="517"/>
      <c r="T60" s="517"/>
      <c r="U60" s="517"/>
      <c r="V60" s="517"/>
      <c r="W60" s="517"/>
      <c r="X60" s="517"/>
      <c r="Y60" s="517"/>
      <c r="Z60" s="517"/>
      <c r="AA60" s="517"/>
      <c r="AB60" s="517"/>
      <c r="AC60" s="517"/>
      <c r="AD60" s="517"/>
      <c r="AE60" s="517"/>
      <c r="AF60" s="517"/>
      <c r="AG60" s="517"/>
      <c r="AH60" s="517"/>
      <c r="AI60" s="517"/>
      <c r="AJ60" s="517"/>
      <c r="AK60" s="517"/>
      <c r="AL60" s="517"/>
      <c r="AM60" s="517"/>
      <c r="AN60" s="517"/>
      <c r="AO60" s="517"/>
    </row>
    <row r="61" spans="2:41" ht="16.149999999999999" customHeight="1">
      <c r="B61" s="517"/>
      <c r="C61" s="517"/>
      <c r="D61" s="338"/>
      <c r="E61" s="532"/>
      <c r="F61" s="532"/>
      <c r="G61" s="532"/>
      <c r="H61" s="532"/>
      <c r="I61" s="532"/>
      <c r="J61" s="532"/>
      <c r="K61" s="532"/>
      <c r="L61" s="532"/>
      <c r="M61" s="517"/>
      <c r="N61" s="517"/>
      <c r="O61" s="517"/>
      <c r="P61" s="517"/>
      <c r="Q61" s="517"/>
      <c r="R61" s="517"/>
      <c r="S61" s="517"/>
      <c r="T61" s="517"/>
      <c r="U61" s="517"/>
      <c r="V61" s="517"/>
      <c r="W61" s="517"/>
      <c r="X61" s="517"/>
      <c r="Y61" s="517"/>
      <c r="Z61" s="517"/>
      <c r="AA61" s="517"/>
      <c r="AB61" s="517"/>
      <c r="AC61" s="517"/>
      <c r="AD61" s="517"/>
      <c r="AE61" s="517"/>
      <c r="AF61" s="517"/>
      <c r="AG61" s="517"/>
      <c r="AH61" s="517"/>
      <c r="AI61" s="517"/>
      <c r="AJ61" s="517"/>
      <c r="AK61" s="517"/>
      <c r="AL61" s="517"/>
      <c r="AM61" s="517"/>
      <c r="AN61" s="517"/>
      <c r="AO61" s="517"/>
    </row>
    <row r="62" spans="2:41" ht="16.149999999999999" customHeight="1">
      <c r="B62" s="517"/>
      <c r="C62" s="517"/>
      <c r="D62" s="338"/>
      <c r="E62" s="517" t="s">
        <v>204</v>
      </c>
      <c r="F62" s="517"/>
      <c r="G62" s="517"/>
      <c r="H62" s="517"/>
      <c r="I62" s="517"/>
      <c r="J62" s="517"/>
      <c r="K62" s="517"/>
      <c r="L62" s="517"/>
      <c r="M62" s="517"/>
      <c r="N62" s="517"/>
      <c r="O62" s="517"/>
      <c r="P62" s="517"/>
      <c r="Q62" s="517"/>
      <c r="R62" s="517"/>
      <c r="S62" s="517"/>
      <c r="T62" s="517"/>
      <c r="U62" s="517"/>
      <c r="V62" s="517"/>
      <c r="W62" s="517"/>
      <c r="X62" s="517"/>
      <c r="Y62" s="517"/>
      <c r="Z62" s="517"/>
      <c r="AA62" s="517"/>
      <c r="AB62" s="517"/>
      <c r="AC62" s="517"/>
      <c r="AD62" s="517"/>
      <c r="AE62" s="517"/>
      <c r="AF62" s="517"/>
      <c r="AG62" s="517"/>
      <c r="AH62" s="517"/>
      <c r="AI62" s="517"/>
      <c r="AJ62" s="517"/>
      <c r="AK62" s="517"/>
      <c r="AL62" s="517"/>
      <c r="AM62" s="517"/>
      <c r="AN62" s="517"/>
      <c r="AO62" s="517"/>
    </row>
    <row r="63" spans="2:41" ht="16.149999999999999" customHeight="1">
      <c r="B63" s="517"/>
      <c r="C63" s="517"/>
      <c r="D63" s="338"/>
      <c r="E63" s="517"/>
      <c r="F63" s="517"/>
      <c r="G63" s="517"/>
      <c r="H63" s="517"/>
      <c r="I63" s="517"/>
      <c r="J63" s="517"/>
      <c r="K63" s="517"/>
      <c r="L63" s="517"/>
      <c r="M63" s="517"/>
      <c r="N63" s="517"/>
      <c r="O63" s="517"/>
      <c r="P63" s="517"/>
      <c r="Q63" s="517"/>
      <c r="R63" s="517"/>
      <c r="S63" s="517"/>
      <c r="T63" s="517"/>
      <c r="U63" s="517"/>
      <c r="V63" s="517"/>
      <c r="W63" s="517"/>
      <c r="X63" s="517"/>
      <c r="Y63" s="517"/>
      <c r="Z63" s="517"/>
      <c r="AA63" s="517"/>
      <c r="AB63" s="517"/>
      <c r="AC63" s="517"/>
      <c r="AD63" s="517"/>
      <c r="AE63" s="517"/>
      <c r="AF63" s="517"/>
      <c r="AG63" s="517"/>
      <c r="AH63" s="517"/>
      <c r="AI63" s="517"/>
      <c r="AJ63" s="517"/>
      <c r="AK63" s="517"/>
      <c r="AL63" s="517"/>
      <c r="AM63" s="517"/>
      <c r="AN63" s="517"/>
      <c r="AO63" s="517"/>
    </row>
    <row r="64" spans="2:41" ht="16.149999999999999" customHeight="1">
      <c r="B64" s="517"/>
      <c r="C64" s="517"/>
      <c r="D64" s="338"/>
      <c r="E64" s="517"/>
      <c r="F64" s="517"/>
      <c r="G64" s="517"/>
      <c r="H64" s="517"/>
      <c r="I64" s="517"/>
      <c r="J64" s="517"/>
      <c r="K64" s="517"/>
      <c r="L64" s="517"/>
      <c r="M64" s="517"/>
      <c r="N64" s="517"/>
      <c r="O64" s="517"/>
      <c r="P64" s="517"/>
      <c r="Q64" s="517"/>
      <c r="R64" s="517"/>
      <c r="S64" s="517"/>
      <c r="T64" s="517"/>
      <c r="U64" s="517"/>
      <c r="V64" s="517"/>
      <c r="W64" s="517"/>
      <c r="X64" s="517"/>
      <c r="Y64" s="517"/>
      <c r="Z64" s="517"/>
      <c r="AA64" s="517"/>
      <c r="AB64" s="517"/>
      <c r="AC64" s="517"/>
      <c r="AD64" s="517"/>
      <c r="AE64" s="517"/>
      <c r="AF64" s="517"/>
      <c r="AG64" s="517"/>
      <c r="AH64" s="517"/>
      <c r="AI64" s="517"/>
      <c r="AJ64" s="517"/>
      <c r="AK64" s="517"/>
      <c r="AL64" s="517"/>
      <c r="AM64" s="517"/>
      <c r="AN64" s="517"/>
      <c r="AO64" s="517"/>
    </row>
    <row r="65" spans="2:41" ht="16.149999999999999" customHeight="1">
      <c r="B65" s="517"/>
      <c r="C65" s="517"/>
      <c r="D65" s="338"/>
      <c r="E65" s="532" t="s">
        <v>205</v>
      </c>
      <c r="F65" s="532"/>
      <c r="G65" s="532"/>
      <c r="H65" s="532"/>
      <c r="I65" s="532"/>
      <c r="J65" s="532"/>
      <c r="K65" s="532"/>
      <c r="L65" s="532"/>
      <c r="M65" s="517"/>
      <c r="N65" s="517"/>
      <c r="O65" s="517"/>
      <c r="P65" s="517"/>
      <c r="Q65" s="517"/>
      <c r="R65" s="517"/>
      <c r="S65" s="517"/>
      <c r="T65" s="517"/>
      <c r="U65" s="517"/>
      <c r="V65" s="517"/>
      <c r="W65" s="517"/>
      <c r="X65" s="517"/>
      <c r="Y65" s="517"/>
      <c r="Z65" s="517"/>
      <c r="AA65" s="517"/>
      <c r="AB65" s="517"/>
      <c r="AC65" s="517"/>
      <c r="AD65" s="517"/>
      <c r="AE65" s="517"/>
      <c r="AF65" s="517"/>
      <c r="AG65" s="517"/>
      <c r="AH65" s="517"/>
      <c r="AI65" s="517"/>
      <c r="AJ65" s="517"/>
      <c r="AK65" s="517"/>
      <c r="AL65" s="517"/>
      <c r="AM65" s="517"/>
      <c r="AN65" s="517"/>
      <c r="AO65" s="517"/>
    </row>
    <row r="66" spans="2:41" ht="16.149999999999999" customHeight="1">
      <c r="B66" s="517"/>
      <c r="C66" s="517"/>
      <c r="D66" s="338"/>
      <c r="E66" s="532"/>
      <c r="F66" s="532"/>
      <c r="G66" s="532"/>
      <c r="H66" s="532"/>
      <c r="I66" s="532"/>
      <c r="J66" s="532"/>
      <c r="K66" s="532"/>
      <c r="L66" s="532"/>
      <c r="M66" s="517"/>
      <c r="N66" s="517"/>
      <c r="O66" s="517"/>
      <c r="P66" s="517"/>
      <c r="Q66" s="517"/>
      <c r="R66" s="517"/>
      <c r="S66" s="517"/>
      <c r="T66" s="517"/>
      <c r="U66" s="517"/>
      <c r="V66" s="517"/>
      <c r="W66" s="517"/>
      <c r="X66" s="517"/>
      <c r="Y66" s="517"/>
      <c r="Z66" s="517"/>
      <c r="AA66" s="517"/>
      <c r="AB66" s="517"/>
      <c r="AC66" s="517"/>
      <c r="AD66" s="517"/>
      <c r="AE66" s="517"/>
      <c r="AF66" s="517"/>
      <c r="AG66" s="517"/>
      <c r="AH66" s="517"/>
      <c r="AI66" s="517"/>
      <c r="AJ66" s="517"/>
      <c r="AK66" s="517"/>
      <c r="AL66" s="517"/>
      <c r="AM66" s="517"/>
      <c r="AN66" s="517"/>
      <c r="AO66" s="517"/>
    </row>
    <row r="67" spans="2:41" ht="16.149999999999999" customHeight="1">
      <c r="B67" s="517"/>
      <c r="C67" s="517"/>
      <c r="D67" s="338"/>
      <c r="E67" s="532"/>
      <c r="F67" s="532"/>
      <c r="G67" s="532"/>
      <c r="H67" s="532"/>
      <c r="I67" s="532"/>
      <c r="J67" s="532"/>
      <c r="K67" s="532"/>
      <c r="L67" s="532"/>
      <c r="M67" s="517"/>
      <c r="N67" s="517"/>
      <c r="O67" s="517"/>
      <c r="P67" s="517"/>
      <c r="Q67" s="517"/>
      <c r="R67" s="517"/>
      <c r="S67" s="517"/>
      <c r="T67" s="517"/>
      <c r="U67" s="517"/>
      <c r="V67" s="517"/>
      <c r="W67" s="517"/>
      <c r="X67" s="517"/>
      <c r="Y67" s="517"/>
      <c r="Z67" s="517"/>
      <c r="AA67" s="517"/>
      <c r="AB67" s="517"/>
      <c r="AC67" s="517"/>
      <c r="AD67" s="517"/>
      <c r="AE67" s="517"/>
      <c r="AF67" s="517"/>
      <c r="AG67" s="517"/>
      <c r="AH67" s="517"/>
      <c r="AI67" s="517"/>
      <c r="AJ67" s="517"/>
      <c r="AK67" s="517"/>
      <c r="AL67" s="517"/>
      <c r="AM67" s="517"/>
      <c r="AN67" s="517"/>
      <c r="AO67" s="517"/>
    </row>
    <row r="68" spans="2:41" ht="16.149999999999999" customHeight="1">
      <c r="B68" s="517"/>
      <c r="C68" s="517"/>
      <c r="D68" s="338"/>
      <c r="E68" s="517" t="s">
        <v>20</v>
      </c>
      <c r="F68" s="517"/>
      <c r="G68" s="517"/>
      <c r="H68" s="517"/>
      <c r="I68" s="517"/>
      <c r="J68" s="517"/>
      <c r="K68" s="517"/>
      <c r="L68" s="517"/>
      <c r="M68" s="517"/>
      <c r="N68" s="517"/>
      <c r="O68" s="517"/>
      <c r="P68" s="517"/>
      <c r="Q68" s="517"/>
      <c r="R68" s="517"/>
      <c r="S68" s="517"/>
      <c r="T68" s="517"/>
      <c r="U68" s="517"/>
      <c r="V68" s="517"/>
      <c r="W68" s="517"/>
      <c r="X68" s="517"/>
      <c r="Y68" s="517"/>
      <c r="Z68" s="517"/>
      <c r="AA68" s="517"/>
      <c r="AB68" s="517"/>
      <c r="AC68" s="517"/>
      <c r="AD68" s="517"/>
      <c r="AE68" s="517"/>
      <c r="AF68" s="517"/>
      <c r="AG68" s="517"/>
      <c r="AH68" s="517"/>
      <c r="AI68" s="517"/>
      <c r="AJ68" s="517"/>
      <c r="AK68" s="517"/>
      <c r="AL68" s="517"/>
      <c r="AM68" s="517"/>
      <c r="AN68" s="517"/>
      <c r="AO68" s="517"/>
    </row>
    <row r="69" spans="2:41" ht="16.149999999999999" customHeight="1">
      <c r="B69" s="517"/>
      <c r="C69" s="517"/>
      <c r="D69" s="338"/>
      <c r="E69" s="517"/>
      <c r="F69" s="517"/>
      <c r="G69" s="517"/>
      <c r="H69" s="517"/>
      <c r="I69" s="517"/>
      <c r="J69" s="517"/>
      <c r="K69" s="517"/>
      <c r="L69" s="517"/>
      <c r="M69" s="517"/>
      <c r="N69" s="517"/>
      <c r="O69" s="517"/>
      <c r="P69" s="517"/>
      <c r="Q69" s="517"/>
      <c r="R69" s="517"/>
      <c r="S69" s="517"/>
      <c r="T69" s="517"/>
      <c r="U69" s="517"/>
      <c r="V69" s="517"/>
      <c r="W69" s="517"/>
      <c r="X69" s="517"/>
      <c r="Y69" s="517"/>
      <c r="Z69" s="517"/>
      <c r="AA69" s="517"/>
      <c r="AB69" s="517"/>
      <c r="AC69" s="517"/>
      <c r="AD69" s="517"/>
      <c r="AE69" s="517"/>
      <c r="AF69" s="517"/>
      <c r="AG69" s="517"/>
      <c r="AH69" s="517"/>
      <c r="AI69" s="517"/>
      <c r="AJ69" s="517"/>
      <c r="AK69" s="517"/>
      <c r="AL69" s="517"/>
      <c r="AM69" s="517"/>
      <c r="AN69" s="517"/>
      <c r="AO69" s="517"/>
    </row>
    <row r="70" spans="2:41" ht="16.149999999999999" customHeight="1">
      <c r="B70" s="517" t="s">
        <v>206</v>
      </c>
      <c r="C70" s="517"/>
      <c r="D70" s="338"/>
      <c r="E70" s="517" t="s">
        <v>207</v>
      </c>
      <c r="F70" s="517"/>
      <c r="G70" s="517"/>
      <c r="H70" s="517"/>
      <c r="I70" s="517"/>
      <c r="J70" s="517"/>
      <c r="K70" s="517"/>
      <c r="L70" s="517"/>
      <c r="M70" s="517"/>
      <c r="N70" s="517"/>
      <c r="O70" s="517"/>
      <c r="P70" s="517"/>
      <c r="Q70" s="517"/>
      <c r="R70" s="517"/>
      <c r="S70" s="517"/>
      <c r="T70" s="517"/>
      <c r="U70" s="517"/>
      <c r="V70" s="517"/>
      <c r="W70" s="517"/>
      <c r="X70" s="517"/>
      <c r="Y70" s="517"/>
      <c r="Z70" s="517"/>
      <c r="AA70" s="517"/>
      <c r="AB70" s="517"/>
      <c r="AC70" s="517"/>
      <c r="AD70" s="517"/>
      <c r="AE70" s="517"/>
      <c r="AF70" s="517"/>
      <c r="AG70" s="517"/>
      <c r="AH70" s="517"/>
      <c r="AI70" s="517"/>
      <c r="AJ70" s="517"/>
      <c r="AK70" s="517"/>
      <c r="AL70" s="517"/>
      <c r="AM70" s="517"/>
      <c r="AN70" s="517"/>
      <c r="AO70" s="517"/>
    </row>
    <row r="71" spans="2:41" ht="16.149999999999999" customHeight="1">
      <c r="B71" s="517"/>
      <c r="C71" s="517"/>
      <c r="D71" s="338"/>
      <c r="E71" s="517"/>
      <c r="F71" s="517"/>
      <c r="G71" s="517"/>
      <c r="H71" s="517"/>
      <c r="I71" s="517"/>
      <c r="J71" s="517"/>
      <c r="K71" s="517"/>
      <c r="L71" s="517"/>
      <c r="M71" s="517"/>
      <c r="N71" s="517"/>
      <c r="O71" s="517"/>
      <c r="P71" s="517"/>
      <c r="Q71" s="517"/>
      <c r="R71" s="517"/>
      <c r="S71" s="517"/>
      <c r="T71" s="517"/>
      <c r="U71" s="517"/>
      <c r="V71" s="517"/>
      <c r="W71" s="517"/>
      <c r="X71" s="517"/>
      <c r="Y71" s="517"/>
      <c r="Z71" s="517"/>
      <c r="AA71" s="517"/>
      <c r="AB71" s="517"/>
      <c r="AC71" s="517"/>
      <c r="AD71" s="517"/>
      <c r="AE71" s="517"/>
      <c r="AF71" s="517"/>
      <c r="AG71" s="517"/>
      <c r="AH71" s="517"/>
      <c r="AI71" s="517"/>
      <c r="AJ71" s="517"/>
      <c r="AK71" s="517"/>
      <c r="AL71" s="517"/>
      <c r="AM71" s="517"/>
      <c r="AN71" s="517"/>
      <c r="AO71" s="517"/>
    </row>
    <row r="72" spans="2:41" ht="16.149999999999999" customHeight="1">
      <c r="B72" s="517"/>
      <c r="C72" s="517"/>
      <c r="D72" s="338"/>
      <c r="E72" s="517"/>
      <c r="F72" s="517"/>
      <c r="G72" s="517"/>
      <c r="H72" s="517"/>
      <c r="I72" s="517"/>
      <c r="J72" s="517"/>
      <c r="K72" s="517"/>
      <c r="L72" s="517"/>
      <c r="M72" s="517"/>
      <c r="N72" s="517"/>
      <c r="O72" s="517"/>
      <c r="P72" s="517"/>
      <c r="Q72" s="517"/>
      <c r="R72" s="517"/>
      <c r="S72" s="517"/>
      <c r="T72" s="517"/>
      <c r="U72" s="517"/>
      <c r="V72" s="517"/>
      <c r="W72" s="517"/>
      <c r="X72" s="517"/>
      <c r="Y72" s="517"/>
      <c r="Z72" s="517"/>
      <c r="AA72" s="517"/>
      <c r="AB72" s="517"/>
      <c r="AC72" s="517"/>
      <c r="AD72" s="517"/>
      <c r="AE72" s="517"/>
      <c r="AF72" s="517"/>
      <c r="AG72" s="517"/>
      <c r="AH72" s="517"/>
      <c r="AI72" s="517"/>
      <c r="AJ72" s="517"/>
      <c r="AK72" s="517"/>
      <c r="AL72" s="517"/>
      <c r="AM72" s="517"/>
      <c r="AN72" s="517"/>
      <c r="AO72" s="517"/>
    </row>
    <row r="73" spans="2:41" ht="16.149999999999999" customHeight="1">
      <c r="B73" s="517"/>
      <c r="C73" s="517"/>
      <c r="D73" s="338"/>
      <c r="E73" s="517" t="s">
        <v>208</v>
      </c>
      <c r="F73" s="517"/>
      <c r="G73" s="517"/>
      <c r="H73" s="517"/>
      <c r="I73" s="517"/>
      <c r="J73" s="517"/>
      <c r="K73" s="517"/>
      <c r="L73" s="517"/>
      <c r="M73" s="517"/>
      <c r="N73" s="517"/>
      <c r="O73" s="517"/>
      <c r="P73" s="517"/>
      <c r="Q73" s="517"/>
      <c r="R73" s="517"/>
      <c r="S73" s="517"/>
      <c r="T73" s="517"/>
      <c r="U73" s="517"/>
      <c r="V73" s="517"/>
      <c r="W73" s="517"/>
      <c r="X73" s="517"/>
      <c r="Y73" s="517"/>
      <c r="Z73" s="517"/>
      <c r="AA73" s="517"/>
      <c r="AB73" s="517"/>
      <c r="AC73" s="517"/>
      <c r="AD73" s="517"/>
      <c r="AE73" s="517"/>
      <c r="AF73" s="517"/>
      <c r="AG73" s="517"/>
      <c r="AH73" s="517"/>
      <c r="AI73" s="517"/>
      <c r="AJ73" s="517"/>
      <c r="AK73" s="517"/>
      <c r="AL73" s="517"/>
      <c r="AM73" s="517"/>
      <c r="AN73" s="517"/>
      <c r="AO73" s="517"/>
    </row>
    <row r="74" spans="2:41" ht="16.149999999999999" customHeight="1">
      <c r="B74" s="517"/>
      <c r="C74" s="517"/>
      <c r="D74" s="338"/>
      <c r="E74" s="517"/>
      <c r="F74" s="517"/>
      <c r="G74" s="517"/>
      <c r="H74" s="517"/>
      <c r="I74" s="517"/>
      <c r="J74" s="517"/>
      <c r="K74" s="517"/>
      <c r="L74" s="517"/>
      <c r="M74" s="517"/>
      <c r="N74" s="517"/>
      <c r="O74" s="517"/>
      <c r="P74" s="517"/>
      <c r="Q74" s="517"/>
      <c r="R74" s="517"/>
      <c r="S74" s="517"/>
      <c r="T74" s="517"/>
      <c r="U74" s="517"/>
      <c r="V74" s="517"/>
      <c r="W74" s="517"/>
      <c r="X74" s="517"/>
      <c r="Y74" s="517"/>
      <c r="Z74" s="517"/>
      <c r="AA74" s="517"/>
      <c r="AB74" s="517"/>
      <c r="AC74" s="517"/>
      <c r="AD74" s="517"/>
      <c r="AE74" s="517"/>
      <c r="AF74" s="517"/>
      <c r="AG74" s="517"/>
      <c r="AH74" s="517"/>
      <c r="AI74" s="517"/>
      <c r="AJ74" s="517"/>
      <c r="AK74" s="517"/>
      <c r="AL74" s="517"/>
      <c r="AM74" s="517"/>
      <c r="AN74" s="517"/>
      <c r="AO74" s="517"/>
    </row>
    <row r="75" spans="2:41" ht="16.149999999999999" customHeight="1">
      <c r="B75" s="517"/>
      <c r="C75" s="517"/>
      <c r="D75" s="338"/>
      <c r="E75" s="517"/>
      <c r="F75" s="517"/>
      <c r="G75" s="517"/>
      <c r="H75" s="517"/>
      <c r="I75" s="517"/>
      <c r="J75" s="517"/>
      <c r="K75" s="517"/>
      <c r="L75" s="517"/>
      <c r="M75" s="517"/>
      <c r="N75" s="517"/>
      <c r="O75" s="517"/>
      <c r="P75" s="517"/>
      <c r="Q75" s="517"/>
      <c r="R75" s="517"/>
      <c r="S75" s="517"/>
      <c r="T75" s="517"/>
      <c r="U75" s="517"/>
      <c r="V75" s="517"/>
      <c r="W75" s="517"/>
      <c r="X75" s="517"/>
      <c r="Y75" s="517"/>
      <c r="Z75" s="517"/>
      <c r="AA75" s="517"/>
      <c r="AB75" s="517"/>
      <c r="AC75" s="517"/>
      <c r="AD75" s="517"/>
      <c r="AE75" s="517"/>
      <c r="AF75" s="517"/>
      <c r="AG75" s="517"/>
      <c r="AH75" s="517"/>
      <c r="AI75" s="517"/>
      <c r="AJ75" s="517"/>
      <c r="AK75" s="517"/>
      <c r="AL75" s="517"/>
      <c r="AM75" s="517"/>
      <c r="AN75" s="517"/>
      <c r="AO75" s="517"/>
    </row>
    <row r="76" spans="2:41" ht="16.149999999999999" customHeight="1">
      <c r="B76" s="517"/>
      <c r="C76" s="517"/>
      <c r="D76" s="338"/>
      <c r="E76" s="517" t="s">
        <v>209</v>
      </c>
      <c r="F76" s="517"/>
      <c r="G76" s="517"/>
      <c r="H76" s="517"/>
      <c r="I76" s="517"/>
      <c r="J76" s="517"/>
      <c r="K76" s="517"/>
      <c r="L76" s="517"/>
      <c r="M76" s="517"/>
      <c r="N76" s="517"/>
      <c r="O76" s="517"/>
      <c r="P76" s="517"/>
      <c r="Q76" s="517"/>
      <c r="R76" s="517"/>
      <c r="S76" s="517"/>
      <c r="T76" s="517"/>
      <c r="U76" s="517"/>
      <c r="V76" s="517"/>
      <c r="W76" s="517"/>
      <c r="X76" s="517"/>
      <c r="Y76" s="517"/>
      <c r="Z76" s="517"/>
      <c r="AA76" s="517"/>
      <c r="AB76" s="517"/>
      <c r="AC76" s="517"/>
      <c r="AD76" s="517"/>
      <c r="AE76" s="517"/>
      <c r="AF76" s="517"/>
      <c r="AG76" s="517"/>
      <c r="AH76" s="517"/>
      <c r="AI76" s="517"/>
      <c r="AJ76" s="517"/>
      <c r="AK76" s="517"/>
      <c r="AL76" s="517"/>
      <c r="AM76" s="517"/>
      <c r="AN76" s="517"/>
      <c r="AO76" s="517"/>
    </row>
    <row r="77" spans="2:41" ht="16.149999999999999" customHeight="1">
      <c r="B77" s="517"/>
      <c r="C77" s="517"/>
      <c r="D77" s="338"/>
      <c r="E77" s="517"/>
      <c r="F77" s="517"/>
      <c r="G77" s="517"/>
      <c r="H77" s="517"/>
      <c r="I77" s="517"/>
      <c r="J77" s="517"/>
      <c r="K77" s="517"/>
      <c r="L77" s="517"/>
      <c r="M77" s="517"/>
      <c r="N77" s="517"/>
      <c r="O77" s="517"/>
      <c r="P77" s="517"/>
      <c r="Q77" s="517"/>
      <c r="R77" s="517"/>
      <c r="S77" s="517"/>
      <c r="T77" s="517"/>
      <c r="U77" s="517"/>
      <c r="V77" s="517"/>
      <c r="W77" s="517"/>
      <c r="X77" s="517"/>
      <c r="Y77" s="517"/>
      <c r="Z77" s="517"/>
      <c r="AA77" s="517"/>
      <c r="AB77" s="517"/>
      <c r="AC77" s="517"/>
      <c r="AD77" s="517"/>
      <c r="AE77" s="517"/>
      <c r="AF77" s="517"/>
      <c r="AG77" s="517"/>
      <c r="AH77" s="517"/>
      <c r="AI77" s="517"/>
      <c r="AJ77" s="517"/>
      <c r="AK77" s="517"/>
      <c r="AL77" s="517"/>
      <c r="AM77" s="517"/>
      <c r="AN77" s="517"/>
      <c r="AO77" s="517"/>
    </row>
    <row r="78" spans="2:41" ht="16.149999999999999" customHeight="1">
      <c r="B78" s="517"/>
      <c r="C78" s="517"/>
      <c r="D78" s="338"/>
      <c r="E78" s="517"/>
      <c r="F78" s="517"/>
      <c r="G78" s="517"/>
      <c r="H78" s="517"/>
      <c r="I78" s="517"/>
      <c r="J78" s="517"/>
      <c r="K78" s="517"/>
      <c r="L78" s="517"/>
      <c r="M78" s="517"/>
      <c r="N78" s="517"/>
      <c r="O78" s="517"/>
      <c r="P78" s="517"/>
      <c r="Q78" s="517"/>
      <c r="R78" s="517"/>
      <c r="S78" s="517"/>
      <c r="T78" s="517"/>
      <c r="U78" s="517"/>
      <c r="V78" s="517"/>
      <c r="W78" s="517"/>
      <c r="X78" s="517"/>
      <c r="Y78" s="517"/>
      <c r="Z78" s="517"/>
      <c r="AA78" s="517"/>
      <c r="AB78" s="517"/>
      <c r="AC78" s="517"/>
      <c r="AD78" s="517"/>
      <c r="AE78" s="517"/>
      <c r="AF78" s="517"/>
      <c r="AG78" s="517"/>
      <c r="AH78" s="517"/>
      <c r="AI78" s="517"/>
      <c r="AJ78" s="517"/>
      <c r="AK78" s="517"/>
      <c r="AL78" s="517"/>
      <c r="AM78" s="517"/>
      <c r="AN78" s="517"/>
      <c r="AO78" s="517"/>
    </row>
    <row r="79" spans="2:41" ht="16.149999999999999" customHeight="1">
      <c r="B79" s="517"/>
      <c r="C79" s="517"/>
      <c r="D79" s="338"/>
      <c r="E79" s="517" t="s">
        <v>210</v>
      </c>
      <c r="F79" s="517"/>
      <c r="G79" s="517"/>
      <c r="H79" s="517"/>
      <c r="I79" s="517"/>
      <c r="J79" s="517"/>
      <c r="K79" s="517"/>
      <c r="L79" s="517"/>
      <c r="M79" s="517"/>
      <c r="N79" s="517"/>
      <c r="O79" s="517"/>
      <c r="P79" s="517"/>
      <c r="Q79" s="517"/>
      <c r="R79" s="517"/>
      <c r="S79" s="517"/>
      <c r="T79" s="517"/>
      <c r="U79" s="517"/>
      <c r="V79" s="517"/>
      <c r="W79" s="517"/>
      <c r="X79" s="517"/>
      <c r="Y79" s="517"/>
      <c r="Z79" s="517"/>
      <c r="AA79" s="517"/>
      <c r="AB79" s="517"/>
      <c r="AC79" s="517"/>
      <c r="AD79" s="517"/>
      <c r="AE79" s="517"/>
      <c r="AF79" s="517"/>
      <c r="AG79" s="517"/>
      <c r="AH79" s="517"/>
      <c r="AI79" s="517"/>
      <c r="AJ79" s="517"/>
      <c r="AK79" s="517"/>
      <c r="AL79" s="517"/>
      <c r="AM79" s="517"/>
      <c r="AN79" s="517"/>
      <c r="AO79" s="517"/>
    </row>
    <row r="80" spans="2:41" ht="16.149999999999999" customHeight="1">
      <c r="B80" s="517"/>
      <c r="C80" s="517"/>
      <c r="D80" s="338"/>
      <c r="E80" s="517"/>
      <c r="F80" s="517"/>
      <c r="G80" s="517"/>
      <c r="H80" s="517"/>
      <c r="I80" s="517"/>
      <c r="J80" s="517"/>
      <c r="K80" s="517"/>
      <c r="L80" s="517"/>
      <c r="M80" s="517"/>
      <c r="N80" s="517"/>
      <c r="O80" s="517"/>
      <c r="P80" s="517"/>
      <c r="Q80" s="517"/>
      <c r="R80" s="517"/>
      <c r="S80" s="517"/>
      <c r="T80" s="517"/>
      <c r="U80" s="517"/>
      <c r="V80" s="517"/>
      <c r="W80" s="517"/>
      <c r="X80" s="517"/>
      <c r="Y80" s="517"/>
      <c r="Z80" s="517"/>
      <c r="AA80" s="517"/>
      <c r="AB80" s="517"/>
      <c r="AC80" s="517"/>
      <c r="AD80" s="517"/>
      <c r="AE80" s="517"/>
      <c r="AF80" s="517"/>
      <c r="AG80" s="517"/>
      <c r="AH80" s="517"/>
      <c r="AI80" s="517"/>
      <c r="AJ80" s="517"/>
      <c r="AK80" s="517"/>
      <c r="AL80" s="517"/>
      <c r="AM80" s="517"/>
      <c r="AN80" s="517"/>
      <c r="AO80" s="517"/>
    </row>
    <row r="81" spans="2:41" ht="16.149999999999999" customHeight="1">
      <c r="B81" s="517"/>
      <c r="C81" s="517"/>
      <c r="D81" s="338"/>
      <c r="E81" s="517"/>
      <c r="F81" s="517"/>
      <c r="G81" s="517"/>
      <c r="H81" s="517"/>
      <c r="I81" s="517"/>
      <c r="J81" s="517"/>
      <c r="K81" s="517"/>
      <c r="L81" s="517"/>
      <c r="M81" s="517"/>
      <c r="N81" s="517"/>
      <c r="O81" s="517"/>
      <c r="P81" s="517"/>
      <c r="Q81" s="517"/>
      <c r="R81" s="517"/>
      <c r="S81" s="517"/>
      <c r="T81" s="517"/>
      <c r="U81" s="517"/>
      <c r="V81" s="517"/>
      <c r="W81" s="517"/>
      <c r="X81" s="517"/>
      <c r="Y81" s="517"/>
      <c r="Z81" s="517"/>
      <c r="AA81" s="517"/>
      <c r="AB81" s="517"/>
      <c r="AC81" s="517"/>
      <c r="AD81" s="517"/>
      <c r="AE81" s="517"/>
      <c r="AF81" s="517"/>
      <c r="AG81" s="517"/>
      <c r="AH81" s="517"/>
      <c r="AI81" s="517"/>
      <c r="AJ81" s="517"/>
      <c r="AK81" s="517"/>
      <c r="AL81" s="517"/>
      <c r="AM81" s="517"/>
      <c r="AN81" s="517"/>
      <c r="AO81" s="517"/>
    </row>
    <row r="82" spans="2:41" ht="16.149999999999999" customHeight="1">
      <c r="B82" s="517"/>
      <c r="C82" s="517"/>
      <c r="D82" s="338"/>
      <c r="E82" s="517" t="s">
        <v>211</v>
      </c>
      <c r="F82" s="517"/>
      <c r="G82" s="517"/>
      <c r="H82" s="517"/>
      <c r="I82" s="517"/>
      <c r="J82" s="517"/>
      <c r="K82" s="517"/>
      <c r="L82" s="517"/>
      <c r="M82" s="517"/>
      <c r="N82" s="517"/>
      <c r="O82" s="517"/>
      <c r="P82" s="517"/>
      <c r="Q82" s="517"/>
      <c r="R82" s="517"/>
      <c r="S82" s="517"/>
      <c r="T82" s="517"/>
      <c r="U82" s="517"/>
      <c r="V82" s="517"/>
      <c r="W82" s="517"/>
      <c r="X82" s="517"/>
      <c r="Y82" s="517"/>
      <c r="Z82" s="517"/>
      <c r="AA82" s="517"/>
      <c r="AB82" s="517"/>
      <c r="AC82" s="517"/>
      <c r="AD82" s="517"/>
      <c r="AE82" s="517"/>
      <c r="AF82" s="517"/>
      <c r="AG82" s="517"/>
      <c r="AH82" s="517"/>
      <c r="AI82" s="517"/>
      <c r="AJ82" s="517"/>
      <c r="AK82" s="517"/>
      <c r="AL82" s="517"/>
      <c r="AM82" s="517"/>
      <c r="AN82" s="517"/>
      <c r="AO82" s="517"/>
    </row>
    <row r="83" spans="2:41" ht="16.149999999999999" customHeight="1">
      <c r="B83" s="517"/>
      <c r="C83" s="517"/>
      <c r="D83" s="338"/>
      <c r="E83" s="517"/>
      <c r="F83" s="517"/>
      <c r="G83" s="517"/>
      <c r="H83" s="517"/>
      <c r="I83" s="517"/>
      <c r="J83" s="517"/>
      <c r="K83" s="517"/>
      <c r="L83" s="517"/>
      <c r="M83" s="517"/>
      <c r="N83" s="517"/>
      <c r="O83" s="517"/>
      <c r="P83" s="517"/>
      <c r="Q83" s="517"/>
      <c r="R83" s="517"/>
      <c r="S83" s="517"/>
      <c r="T83" s="517"/>
      <c r="U83" s="517"/>
      <c r="V83" s="517"/>
      <c r="W83" s="517"/>
      <c r="X83" s="517"/>
      <c r="Y83" s="517"/>
      <c r="Z83" s="517"/>
      <c r="AA83" s="517"/>
      <c r="AB83" s="517"/>
      <c r="AC83" s="517"/>
      <c r="AD83" s="517"/>
      <c r="AE83" s="517"/>
      <c r="AF83" s="517"/>
      <c r="AG83" s="517"/>
      <c r="AH83" s="517"/>
      <c r="AI83" s="517"/>
      <c r="AJ83" s="517"/>
      <c r="AK83" s="517"/>
      <c r="AL83" s="517"/>
      <c r="AM83" s="517"/>
      <c r="AN83" s="517"/>
      <c r="AO83" s="517"/>
    </row>
    <row r="84" spans="2:41" ht="16.149999999999999" customHeight="1">
      <c r="B84" s="517"/>
      <c r="C84" s="517"/>
      <c r="D84" s="338"/>
      <c r="E84" s="517"/>
      <c r="F84" s="517"/>
      <c r="G84" s="517"/>
      <c r="H84" s="517"/>
      <c r="I84" s="517"/>
      <c r="J84" s="517"/>
      <c r="K84" s="517"/>
      <c r="L84" s="517"/>
      <c r="M84" s="517"/>
      <c r="N84" s="517"/>
      <c r="O84" s="517"/>
      <c r="P84" s="517"/>
      <c r="Q84" s="517"/>
      <c r="R84" s="517"/>
      <c r="S84" s="517"/>
      <c r="T84" s="517"/>
      <c r="U84" s="517"/>
      <c r="V84" s="517"/>
      <c r="W84" s="517"/>
      <c r="X84" s="517"/>
      <c r="Y84" s="517"/>
      <c r="Z84" s="517"/>
      <c r="AA84" s="517"/>
      <c r="AB84" s="517"/>
      <c r="AC84" s="517"/>
      <c r="AD84" s="517"/>
      <c r="AE84" s="517"/>
      <c r="AF84" s="517"/>
      <c r="AG84" s="517"/>
      <c r="AH84" s="517"/>
      <c r="AI84" s="517"/>
      <c r="AJ84" s="517"/>
      <c r="AK84" s="517"/>
      <c r="AL84" s="517"/>
      <c r="AM84" s="517"/>
      <c r="AN84" s="517"/>
      <c r="AO84" s="517"/>
    </row>
    <row r="85" spans="2:41" ht="16.149999999999999" customHeight="1">
      <c r="B85" s="517"/>
      <c r="C85" s="517"/>
      <c r="D85" s="338"/>
      <c r="E85" s="517" t="s">
        <v>20</v>
      </c>
      <c r="F85" s="517"/>
      <c r="G85" s="517"/>
      <c r="H85" s="517"/>
      <c r="I85" s="517"/>
      <c r="J85" s="517"/>
      <c r="K85" s="517"/>
      <c r="L85" s="517"/>
      <c r="M85" s="517"/>
      <c r="N85" s="517"/>
      <c r="O85" s="517"/>
      <c r="P85" s="517"/>
      <c r="Q85" s="517"/>
      <c r="R85" s="517"/>
      <c r="S85" s="517"/>
      <c r="T85" s="517"/>
      <c r="U85" s="517"/>
      <c r="V85" s="517"/>
      <c r="W85" s="517"/>
      <c r="X85" s="517"/>
      <c r="Y85" s="517"/>
      <c r="Z85" s="517"/>
      <c r="AA85" s="517"/>
      <c r="AB85" s="517"/>
      <c r="AC85" s="517"/>
      <c r="AD85" s="517"/>
      <c r="AE85" s="517"/>
      <c r="AF85" s="517"/>
      <c r="AG85" s="517"/>
      <c r="AH85" s="517"/>
      <c r="AI85" s="517"/>
      <c r="AJ85" s="517"/>
      <c r="AK85" s="517"/>
      <c r="AL85" s="517"/>
      <c r="AM85" s="517"/>
      <c r="AN85" s="517"/>
      <c r="AO85" s="517"/>
    </row>
    <row r="86" spans="2:41" ht="16.149999999999999" customHeight="1">
      <c r="B86" s="517"/>
      <c r="C86" s="517"/>
      <c r="D86" s="338"/>
      <c r="E86" s="517"/>
      <c r="F86" s="517"/>
      <c r="G86" s="517"/>
      <c r="H86" s="517"/>
      <c r="I86" s="517"/>
      <c r="J86" s="517"/>
      <c r="K86" s="517"/>
      <c r="L86" s="517"/>
      <c r="M86" s="517"/>
      <c r="N86" s="517"/>
      <c r="O86" s="517"/>
      <c r="P86" s="517"/>
      <c r="Q86" s="517"/>
      <c r="R86" s="517"/>
      <c r="S86" s="517"/>
      <c r="T86" s="517"/>
      <c r="U86" s="517"/>
      <c r="V86" s="517"/>
      <c r="W86" s="517"/>
      <c r="X86" s="517"/>
      <c r="Y86" s="517"/>
      <c r="Z86" s="517"/>
      <c r="AA86" s="517"/>
      <c r="AB86" s="517"/>
      <c r="AC86" s="517"/>
      <c r="AD86" s="517"/>
      <c r="AE86" s="517"/>
      <c r="AF86" s="517"/>
      <c r="AG86" s="517"/>
      <c r="AH86" s="517"/>
      <c r="AI86" s="517"/>
      <c r="AJ86" s="517"/>
      <c r="AK86" s="517"/>
      <c r="AL86" s="517"/>
      <c r="AM86" s="517"/>
      <c r="AN86" s="517"/>
      <c r="AO86" s="517"/>
    </row>
    <row r="87" spans="2:41" ht="16.149999999999999" customHeight="1">
      <c r="B87" s="517" t="s">
        <v>212</v>
      </c>
      <c r="C87" s="517"/>
      <c r="D87" s="338"/>
      <c r="E87" s="517" t="s">
        <v>213</v>
      </c>
      <c r="F87" s="517"/>
      <c r="G87" s="517"/>
      <c r="H87" s="517"/>
      <c r="I87" s="517"/>
      <c r="J87" s="517"/>
      <c r="K87" s="517"/>
      <c r="L87" s="517"/>
      <c r="M87" s="517"/>
      <c r="N87" s="517"/>
      <c r="O87" s="517"/>
      <c r="P87" s="517"/>
      <c r="Q87" s="517"/>
      <c r="R87" s="517"/>
      <c r="S87" s="517"/>
      <c r="T87" s="517"/>
      <c r="U87" s="517"/>
      <c r="V87" s="517"/>
      <c r="W87" s="517"/>
      <c r="X87" s="517"/>
      <c r="Y87" s="517"/>
      <c r="Z87" s="517"/>
      <c r="AA87" s="517"/>
      <c r="AB87" s="517"/>
      <c r="AC87" s="517"/>
      <c r="AD87" s="517"/>
      <c r="AE87" s="517"/>
      <c r="AF87" s="517"/>
      <c r="AG87" s="517"/>
      <c r="AH87" s="517"/>
      <c r="AI87" s="517"/>
      <c r="AJ87" s="517"/>
      <c r="AK87" s="517"/>
      <c r="AL87" s="517"/>
      <c r="AM87" s="517"/>
      <c r="AN87" s="517"/>
      <c r="AO87" s="517"/>
    </row>
    <row r="88" spans="2:41" ht="16.149999999999999" customHeight="1">
      <c r="B88" s="517"/>
      <c r="C88" s="517"/>
      <c r="D88" s="338"/>
      <c r="E88" s="517"/>
      <c r="F88" s="517"/>
      <c r="G88" s="517"/>
      <c r="H88" s="517"/>
      <c r="I88" s="517"/>
      <c r="J88" s="517"/>
      <c r="K88" s="517"/>
      <c r="L88" s="517"/>
      <c r="M88" s="517"/>
      <c r="N88" s="517"/>
      <c r="O88" s="517"/>
      <c r="P88" s="517"/>
      <c r="Q88" s="517"/>
      <c r="R88" s="517"/>
      <c r="S88" s="517"/>
      <c r="T88" s="517"/>
      <c r="U88" s="517"/>
      <c r="V88" s="517"/>
      <c r="W88" s="517"/>
      <c r="X88" s="517"/>
      <c r="Y88" s="517"/>
      <c r="Z88" s="517"/>
      <c r="AA88" s="517"/>
      <c r="AB88" s="517"/>
      <c r="AC88" s="517"/>
      <c r="AD88" s="517"/>
      <c r="AE88" s="517"/>
      <c r="AF88" s="517"/>
      <c r="AG88" s="517"/>
      <c r="AH88" s="517"/>
      <c r="AI88" s="517"/>
      <c r="AJ88" s="517"/>
      <c r="AK88" s="517"/>
      <c r="AL88" s="517"/>
      <c r="AM88" s="517"/>
      <c r="AN88" s="517"/>
      <c r="AO88" s="517"/>
    </row>
    <row r="89" spans="2:41" ht="16.149999999999999" customHeight="1">
      <c r="B89" s="517"/>
      <c r="C89" s="517"/>
      <c r="D89" s="338"/>
      <c r="E89" s="517"/>
      <c r="F89" s="517"/>
      <c r="G89" s="517"/>
      <c r="H89" s="517"/>
      <c r="I89" s="517"/>
      <c r="J89" s="517"/>
      <c r="K89" s="517"/>
      <c r="L89" s="517"/>
      <c r="M89" s="517"/>
      <c r="N89" s="517"/>
      <c r="O89" s="517"/>
      <c r="P89" s="517"/>
      <c r="Q89" s="517"/>
      <c r="R89" s="517"/>
      <c r="S89" s="517"/>
      <c r="T89" s="517"/>
      <c r="U89" s="517"/>
      <c r="V89" s="517"/>
      <c r="W89" s="517"/>
      <c r="X89" s="517"/>
      <c r="Y89" s="517"/>
      <c r="Z89" s="517"/>
      <c r="AA89" s="517"/>
      <c r="AB89" s="517"/>
      <c r="AC89" s="517"/>
      <c r="AD89" s="517"/>
      <c r="AE89" s="517"/>
      <c r="AF89" s="517"/>
      <c r="AG89" s="517"/>
      <c r="AH89" s="517"/>
      <c r="AI89" s="517"/>
      <c r="AJ89" s="517"/>
      <c r="AK89" s="517"/>
      <c r="AL89" s="517"/>
      <c r="AM89" s="517"/>
      <c r="AN89" s="517"/>
      <c r="AO89" s="517"/>
    </row>
    <row r="90" spans="2:41" ht="16.149999999999999" customHeight="1">
      <c r="B90" s="517"/>
      <c r="C90" s="517"/>
      <c r="D90" s="338"/>
      <c r="E90" s="517" t="s">
        <v>214</v>
      </c>
      <c r="F90" s="517"/>
      <c r="G90" s="517"/>
      <c r="H90" s="517"/>
      <c r="I90" s="517"/>
      <c r="J90" s="517"/>
      <c r="K90" s="517"/>
      <c r="L90" s="517"/>
      <c r="M90" s="517"/>
      <c r="N90" s="517"/>
      <c r="O90" s="517"/>
      <c r="P90" s="517"/>
      <c r="Q90" s="517"/>
      <c r="R90" s="517"/>
      <c r="S90" s="517"/>
      <c r="T90" s="517"/>
      <c r="U90" s="517"/>
      <c r="V90" s="517"/>
      <c r="W90" s="517"/>
      <c r="X90" s="517"/>
      <c r="Y90" s="517"/>
      <c r="Z90" s="517"/>
      <c r="AA90" s="517"/>
      <c r="AB90" s="517"/>
      <c r="AC90" s="517"/>
      <c r="AD90" s="517"/>
      <c r="AE90" s="517"/>
      <c r="AF90" s="517"/>
      <c r="AG90" s="517"/>
      <c r="AH90" s="517"/>
      <c r="AI90" s="517"/>
      <c r="AJ90" s="517"/>
      <c r="AK90" s="517"/>
      <c r="AL90" s="517"/>
      <c r="AM90" s="517"/>
      <c r="AN90" s="517"/>
      <c r="AO90" s="517"/>
    </row>
    <row r="91" spans="2:41" ht="16.149999999999999" customHeight="1">
      <c r="B91" s="517"/>
      <c r="C91" s="517"/>
      <c r="D91" s="338"/>
      <c r="E91" s="517"/>
      <c r="F91" s="517"/>
      <c r="G91" s="517"/>
      <c r="H91" s="517"/>
      <c r="I91" s="517"/>
      <c r="J91" s="517"/>
      <c r="K91" s="517"/>
      <c r="L91" s="517"/>
      <c r="M91" s="517"/>
      <c r="N91" s="517"/>
      <c r="O91" s="517"/>
      <c r="P91" s="517"/>
      <c r="Q91" s="517"/>
      <c r="R91" s="517"/>
      <c r="S91" s="517"/>
      <c r="T91" s="517"/>
      <c r="U91" s="517"/>
      <c r="V91" s="517"/>
      <c r="W91" s="517"/>
      <c r="X91" s="517"/>
      <c r="Y91" s="517"/>
      <c r="Z91" s="517"/>
      <c r="AA91" s="517"/>
      <c r="AB91" s="517"/>
      <c r="AC91" s="517"/>
      <c r="AD91" s="517"/>
      <c r="AE91" s="517"/>
      <c r="AF91" s="517"/>
      <c r="AG91" s="517"/>
      <c r="AH91" s="517"/>
      <c r="AI91" s="517"/>
      <c r="AJ91" s="517"/>
      <c r="AK91" s="517"/>
      <c r="AL91" s="517"/>
      <c r="AM91" s="517"/>
      <c r="AN91" s="517"/>
      <c r="AO91" s="517"/>
    </row>
    <row r="92" spans="2:41" ht="16.149999999999999" customHeight="1">
      <c r="B92" s="517"/>
      <c r="C92" s="517"/>
      <c r="D92" s="338"/>
      <c r="E92" s="517"/>
      <c r="F92" s="517"/>
      <c r="G92" s="517"/>
      <c r="H92" s="517"/>
      <c r="I92" s="517"/>
      <c r="J92" s="517"/>
      <c r="K92" s="517"/>
      <c r="L92" s="517"/>
      <c r="M92" s="517"/>
      <c r="N92" s="517"/>
      <c r="O92" s="517"/>
      <c r="P92" s="517"/>
      <c r="Q92" s="517"/>
      <c r="R92" s="517"/>
      <c r="S92" s="517"/>
      <c r="T92" s="517"/>
      <c r="U92" s="517"/>
      <c r="V92" s="517"/>
      <c r="W92" s="517"/>
      <c r="X92" s="517"/>
      <c r="Y92" s="517"/>
      <c r="Z92" s="517"/>
      <c r="AA92" s="517"/>
      <c r="AB92" s="517"/>
      <c r="AC92" s="517"/>
      <c r="AD92" s="517"/>
      <c r="AE92" s="517"/>
      <c r="AF92" s="517"/>
      <c r="AG92" s="517"/>
      <c r="AH92" s="517"/>
      <c r="AI92" s="517"/>
      <c r="AJ92" s="517"/>
      <c r="AK92" s="517"/>
      <c r="AL92" s="517"/>
      <c r="AM92" s="517"/>
      <c r="AN92" s="517"/>
      <c r="AO92" s="517"/>
    </row>
    <row r="93" spans="2:41" ht="16.149999999999999" customHeight="1">
      <c r="B93" s="517"/>
      <c r="C93" s="517"/>
      <c r="D93" s="520"/>
      <c r="E93" s="523" t="s">
        <v>210</v>
      </c>
      <c r="F93" s="524"/>
      <c r="G93" s="524"/>
      <c r="H93" s="524"/>
      <c r="I93" s="524"/>
      <c r="J93" s="524"/>
      <c r="K93" s="524"/>
      <c r="L93" s="524"/>
      <c r="M93" s="525"/>
      <c r="N93" s="523"/>
      <c r="O93" s="524"/>
      <c r="P93" s="524"/>
      <c r="Q93" s="524"/>
      <c r="R93" s="524"/>
      <c r="S93" s="524"/>
      <c r="T93" s="524"/>
      <c r="U93" s="524"/>
      <c r="V93" s="524"/>
      <c r="W93" s="524"/>
      <c r="X93" s="524"/>
      <c r="Y93" s="524"/>
      <c r="Z93" s="524"/>
      <c r="AA93" s="524"/>
      <c r="AB93" s="524"/>
      <c r="AC93" s="524"/>
      <c r="AD93" s="524"/>
      <c r="AE93" s="524"/>
      <c r="AF93" s="524"/>
      <c r="AG93" s="524"/>
      <c r="AH93" s="524"/>
      <c r="AI93" s="524"/>
      <c r="AJ93" s="524"/>
      <c r="AK93" s="524"/>
      <c r="AL93" s="524"/>
      <c r="AM93" s="524"/>
      <c r="AN93" s="524"/>
      <c r="AO93" s="525"/>
    </row>
    <row r="94" spans="2:41" ht="16.149999999999999" customHeight="1">
      <c r="B94" s="517"/>
      <c r="C94" s="517"/>
      <c r="D94" s="521"/>
      <c r="E94" s="526"/>
      <c r="F94" s="527"/>
      <c r="G94" s="527"/>
      <c r="H94" s="527"/>
      <c r="I94" s="527"/>
      <c r="J94" s="527"/>
      <c r="K94" s="527"/>
      <c r="L94" s="527"/>
      <c r="M94" s="528"/>
      <c r="N94" s="526"/>
      <c r="O94" s="527"/>
      <c r="P94" s="527"/>
      <c r="Q94" s="527"/>
      <c r="R94" s="527"/>
      <c r="S94" s="527"/>
      <c r="T94" s="527"/>
      <c r="U94" s="527"/>
      <c r="V94" s="527"/>
      <c r="W94" s="527"/>
      <c r="X94" s="527"/>
      <c r="Y94" s="527"/>
      <c r="Z94" s="527"/>
      <c r="AA94" s="527"/>
      <c r="AB94" s="527"/>
      <c r="AC94" s="527"/>
      <c r="AD94" s="527"/>
      <c r="AE94" s="527"/>
      <c r="AF94" s="527"/>
      <c r="AG94" s="527"/>
      <c r="AH94" s="527"/>
      <c r="AI94" s="527"/>
      <c r="AJ94" s="527"/>
      <c r="AK94" s="527"/>
      <c r="AL94" s="527"/>
      <c r="AM94" s="527"/>
      <c r="AN94" s="527"/>
      <c r="AO94" s="528"/>
    </row>
    <row r="95" spans="2:41" ht="16.149999999999999" customHeight="1">
      <c r="B95" s="517"/>
      <c r="C95" s="517"/>
      <c r="D95" s="522"/>
      <c r="E95" s="529"/>
      <c r="F95" s="530"/>
      <c r="G95" s="530"/>
      <c r="H95" s="530"/>
      <c r="I95" s="530"/>
      <c r="J95" s="530"/>
      <c r="K95" s="530"/>
      <c r="L95" s="530"/>
      <c r="M95" s="531"/>
      <c r="N95" s="529"/>
      <c r="O95" s="530"/>
      <c r="P95" s="530"/>
      <c r="Q95" s="530"/>
      <c r="R95" s="530"/>
      <c r="S95" s="530"/>
      <c r="T95" s="530"/>
      <c r="U95" s="530"/>
      <c r="V95" s="530"/>
      <c r="W95" s="530"/>
      <c r="X95" s="530"/>
      <c r="Y95" s="530"/>
      <c r="Z95" s="530"/>
      <c r="AA95" s="530"/>
      <c r="AB95" s="530"/>
      <c r="AC95" s="530"/>
      <c r="AD95" s="530"/>
      <c r="AE95" s="530"/>
      <c r="AF95" s="530"/>
      <c r="AG95" s="530"/>
      <c r="AH95" s="530"/>
      <c r="AI95" s="530"/>
      <c r="AJ95" s="530"/>
      <c r="AK95" s="530"/>
      <c r="AL95" s="530"/>
      <c r="AM95" s="530"/>
      <c r="AN95" s="530"/>
      <c r="AO95" s="531"/>
    </row>
    <row r="96" spans="2:41" ht="16.149999999999999" customHeight="1">
      <c r="B96" s="517"/>
      <c r="C96" s="517"/>
      <c r="D96" s="338"/>
      <c r="E96" s="517" t="s">
        <v>215</v>
      </c>
      <c r="F96" s="517"/>
      <c r="G96" s="517"/>
      <c r="H96" s="517"/>
      <c r="I96" s="517"/>
      <c r="J96" s="517"/>
      <c r="K96" s="517"/>
      <c r="L96" s="517"/>
      <c r="M96" s="517"/>
      <c r="N96" s="517"/>
      <c r="O96" s="517"/>
      <c r="P96" s="517"/>
      <c r="Q96" s="517"/>
      <c r="R96" s="517"/>
      <c r="S96" s="517"/>
      <c r="T96" s="517"/>
      <c r="U96" s="517"/>
      <c r="V96" s="517"/>
      <c r="W96" s="517"/>
      <c r="X96" s="517"/>
      <c r="Y96" s="517"/>
      <c r="Z96" s="517"/>
      <c r="AA96" s="517"/>
      <c r="AB96" s="517"/>
      <c r="AC96" s="517"/>
      <c r="AD96" s="517"/>
      <c r="AE96" s="517"/>
      <c r="AF96" s="517"/>
      <c r="AG96" s="517"/>
      <c r="AH96" s="517"/>
      <c r="AI96" s="517"/>
      <c r="AJ96" s="517"/>
      <c r="AK96" s="517"/>
      <c r="AL96" s="517"/>
      <c r="AM96" s="517"/>
      <c r="AN96" s="517"/>
      <c r="AO96" s="517"/>
    </row>
    <row r="97" spans="2:41" ht="16.149999999999999" customHeight="1">
      <c r="B97" s="517"/>
      <c r="C97" s="517"/>
      <c r="D97" s="338"/>
      <c r="E97" s="517"/>
      <c r="F97" s="517"/>
      <c r="G97" s="517"/>
      <c r="H97" s="517"/>
      <c r="I97" s="517"/>
      <c r="J97" s="517"/>
      <c r="K97" s="517"/>
      <c r="L97" s="517"/>
      <c r="M97" s="517"/>
      <c r="N97" s="517"/>
      <c r="O97" s="517"/>
      <c r="P97" s="517"/>
      <c r="Q97" s="517"/>
      <c r="R97" s="517"/>
      <c r="S97" s="517"/>
      <c r="T97" s="517"/>
      <c r="U97" s="517"/>
      <c r="V97" s="517"/>
      <c r="W97" s="517"/>
      <c r="X97" s="517"/>
      <c r="Y97" s="517"/>
      <c r="Z97" s="517"/>
      <c r="AA97" s="517"/>
      <c r="AB97" s="517"/>
      <c r="AC97" s="517"/>
      <c r="AD97" s="517"/>
      <c r="AE97" s="517"/>
      <c r="AF97" s="517"/>
      <c r="AG97" s="517"/>
      <c r="AH97" s="517"/>
      <c r="AI97" s="517"/>
      <c r="AJ97" s="517"/>
      <c r="AK97" s="517"/>
      <c r="AL97" s="517"/>
      <c r="AM97" s="517"/>
      <c r="AN97" s="517"/>
      <c r="AO97" s="517"/>
    </row>
    <row r="98" spans="2:41" ht="16.149999999999999" customHeight="1">
      <c r="B98" s="517"/>
      <c r="C98" s="517"/>
      <c r="D98" s="338"/>
      <c r="E98" s="517"/>
      <c r="F98" s="517"/>
      <c r="G98" s="517"/>
      <c r="H98" s="517"/>
      <c r="I98" s="517"/>
      <c r="J98" s="517"/>
      <c r="K98" s="517"/>
      <c r="L98" s="517"/>
      <c r="M98" s="517"/>
      <c r="N98" s="517"/>
      <c r="O98" s="517"/>
      <c r="P98" s="517"/>
      <c r="Q98" s="517"/>
      <c r="R98" s="517"/>
      <c r="S98" s="517"/>
      <c r="T98" s="517"/>
      <c r="U98" s="517"/>
      <c r="V98" s="517"/>
      <c r="W98" s="517"/>
      <c r="X98" s="517"/>
      <c r="Y98" s="517"/>
      <c r="Z98" s="517"/>
      <c r="AA98" s="517"/>
      <c r="AB98" s="517"/>
      <c r="AC98" s="517"/>
      <c r="AD98" s="517"/>
      <c r="AE98" s="517"/>
      <c r="AF98" s="517"/>
      <c r="AG98" s="517"/>
      <c r="AH98" s="517"/>
      <c r="AI98" s="517"/>
      <c r="AJ98" s="517"/>
      <c r="AK98" s="517"/>
      <c r="AL98" s="517"/>
      <c r="AM98" s="517"/>
      <c r="AN98" s="517"/>
      <c r="AO98" s="517"/>
    </row>
    <row r="99" spans="2:41" ht="16.149999999999999" customHeight="1">
      <c r="B99" s="517"/>
      <c r="C99" s="517"/>
      <c r="D99" s="338"/>
      <c r="E99" s="517" t="s">
        <v>216</v>
      </c>
      <c r="F99" s="517"/>
      <c r="G99" s="517"/>
      <c r="H99" s="517"/>
      <c r="I99" s="517"/>
      <c r="J99" s="517"/>
      <c r="K99" s="517"/>
      <c r="L99" s="517"/>
      <c r="M99" s="517"/>
      <c r="N99" s="517"/>
      <c r="O99" s="517"/>
      <c r="P99" s="517"/>
      <c r="Q99" s="517"/>
      <c r="R99" s="517"/>
      <c r="S99" s="517"/>
      <c r="T99" s="517"/>
      <c r="U99" s="517"/>
      <c r="V99" s="517"/>
      <c r="W99" s="517"/>
      <c r="X99" s="517"/>
      <c r="Y99" s="517"/>
      <c r="Z99" s="517"/>
      <c r="AA99" s="517"/>
      <c r="AB99" s="517"/>
      <c r="AC99" s="517"/>
      <c r="AD99" s="517"/>
      <c r="AE99" s="517"/>
      <c r="AF99" s="517"/>
      <c r="AG99" s="517"/>
      <c r="AH99" s="517"/>
      <c r="AI99" s="517"/>
      <c r="AJ99" s="517"/>
      <c r="AK99" s="517"/>
      <c r="AL99" s="517"/>
      <c r="AM99" s="517"/>
      <c r="AN99" s="517"/>
      <c r="AO99" s="517"/>
    </row>
    <row r="100" spans="2:41" ht="16.149999999999999" customHeight="1">
      <c r="B100" s="517"/>
      <c r="C100" s="517"/>
      <c r="D100" s="338"/>
      <c r="E100" s="517"/>
      <c r="F100" s="517"/>
      <c r="G100" s="517"/>
      <c r="H100" s="517"/>
      <c r="I100" s="517"/>
      <c r="J100" s="517"/>
      <c r="K100" s="517"/>
      <c r="L100" s="517"/>
      <c r="M100" s="517"/>
      <c r="N100" s="517"/>
      <c r="O100" s="517"/>
      <c r="P100" s="517"/>
      <c r="Q100" s="517"/>
      <c r="R100" s="517"/>
      <c r="S100" s="517"/>
      <c r="T100" s="517"/>
      <c r="U100" s="517"/>
      <c r="V100" s="517"/>
      <c r="W100" s="517"/>
      <c r="X100" s="517"/>
      <c r="Y100" s="517"/>
      <c r="Z100" s="517"/>
      <c r="AA100" s="517"/>
      <c r="AB100" s="517"/>
      <c r="AC100" s="517"/>
      <c r="AD100" s="517"/>
      <c r="AE100" s="517"/>
      <c r="AF100" s="517"/>
      <c r="AG100" s="517"/>
      <c r="AH100" s="517"/>
      <c r="AI100" s="517"/>
      <c r="AJ100" s="517"/>
      <c r="AK100" s="517"/>
      <c r="AL100" s="517"/>
      <c r="AM100" s="517"/>
      <c r="AN100" s="517"/>
      <c r="AO100" s="517"/>
    </row>
    <row r="101" spans="2:41" ht="16.149999999999999" customHeight="1">
      <c r="B101" s="517"/>
      <c r="C101" s="517"/>
      <c r="D101" s="338"/>
      <c r="E101" s="517"/>
      <c r="F101" s="517"/>
      <c r="G101" s="517"/>
      <c r="H101" s="517"/>
      <c r="I101" s="517"/>
      <c r="J101" s="517"/>
      <c r="K101" s="517"/>
      <c r="L101" s="517"/>
      <c r="M101" s="517"/>
      <c r="N101" s="517"/>
      <c r="O101" s="517"/>
      <c r="P101" s="517"/>
      <c r="Q101" s="517"/>
      <c r="R101" s="517"/>
      <c r="S101" s="517"/>
      <c r="T101" s="517"/>
      <c r="U101" s="517"/>
      <c r="V101" s="517"/>
      <c r="W101" s="517"/>
      <c r="X101" s="517"/>
      <c r="Y101" s="517"/>
      <c r="Z101" s="517"/>
      <c r="AA101" s="517"/>
      <c r="AB101" s="517"/>
      <c r="AC101" s="517"/>
      <c r="AD101" s="517"/>
      <c r="AE101" s="517"/>
      <c r="AF101" s="517"/>
      <c r="AG101" s="517"/>
      <c r="AH101" s="517"/>
      <c r="AI101" s="517"/>
      <c r="AJ101" s="517"/>
      <c r="AK101" s="517"/>
      <c r="AL101" s="517"/>
      <c r="AM101" s="517"/>
      <c r="AN101" s="517"/>
      <c r="AO101" s="517"/>
    </row>
    <row r="102" spans="2:41" ht="16.149999999999999" customHeight="1">
      <c r="B102" s="517"/>
      <c r="C102" s="517"/>
      <c r="D102" s="338"/>
      <c r="E102" s="517" t="s">
        <v>20</v>
      </c>
      <c r="F102" s="517"/>
      <c r="G102" s="517"/>
      <c r="H102" s="517"/>
      <c r="I102" s="517"/>
      <c r="J102" s="517"/>
      <c r="K102" s="517"/>
      <c r="L102" s="517"/>
      <c r="M102" s="517"/>
      <c r="N102" s="517"/>
      <c r="O102" s="517"/>
      <c r="P102" s="517"/>
      <c r="Q102" s="517"/>
      <c r="R102" s="517"/>
      <c r="S102" s="517"/>
      <c r="T102" s="517"/>
      <c r="U102" s="517"/>
      <c r="V102" s="517"/>
      <c r="W102" s="517"/>
      <c r="X102" s="517"/>
      <c r="Y102" s="517"/>
      <c r="Z102" s="517"/>
      <c r="AA102" s="517"/>
      <c r="AB102" s="517"/>
      <c r="AC102" s="517"/>
      <c r="AD102" s="517"/>
      <c r="AE102" s="517"/>
      <c r="AF102" s="517"/>
      <c r="AG102" s="517"/>
      <c r="AH102" s="517"/>
      <c r="AI102" s="517"/>
      <c r="AJ102" s="517"/>
      <c r="AK102" s="517"/>
      <c r="AL102" s="517"/>
      <c r="AM102" s="517"/>
      <c r="AN102" s="517"/>
      <c r="AO102" s="517"/>
    </row>
    <row r="103" spans="2:41" ht="16.149999999999999" customHeight="1">
      <c r="B103" s="517"/>
      <c r="C103" s="517"/>
      <c r="D103" s="338"/>
      <c r="E103" s="517"/>
      <c r="F103" s="517"/>
      <c r="G103" s="517"/>
      <c r="H103" s="517"/>
      <c r="I103" s="517"/>
      <c r="J103" s="517"/>
      <c r="K103" s="517"/>
      <c r="L103" s="517"/>
      <c r="M103" s="517"/>
      <c r="N103" s="517"/>
      <c r="O103" s="517"/>
      <c r="P103" s="517"/>
      <c r="Q103" s="517"/>
      <c r="R103" s="517"/>
      <c r="S103" s="517"/>
      <c r="T103" s="517"/>
      <c r="U103" s="517"/>
      <c r="V103" s="517"/>
      <c r="W103" s="517"/>
      <c r="X103" s="517"/>
      <c r="Y103" s="517"/>
      <c r="Z103" s="517"/>
      <c r="AA103" s="517"/>
      <c r="AB103" s="517"/>
      <c r="AC103" s="517"/>
      <c r="AD103" s="517"/>
      <c r="AE103" s="517"/>
      <c r="AF103" s="517"/>
      <c r="AG103" s="517"/>
      <c r="AH103" s="517"/>
      <c r="AI103" s="517"/>
      <c r="AJ103" s="517"/>
      <c r="AK103" s="517"/>
      <c r="AL103" s="517"/>
      <c r="AM103" s="517"/>
      <c r="AN103" s="517"/>
      <c r="AO103" s="517"/>
    </row>
    <row r="104" spans="2:41" ht="16.149999999999999" customHeight="1">
      <c r="B104" s="2" t="s">
        <v>217</v>
      </c>
    </row>
    <row r="106" spans="2:41" ht="16.149999999999999" customHeight="1">
      <c r="B106" s="2" t="s">
        <v>218</v>
      </c>
    </row>
    <row r="107" spans="2:41" ht="16.149999999999999" customHeight="1">
      <c r="B107" s="518"/>
      <c r="C107" s="519"/>
      <c r="D107" s="519"/>
      <c r="E107" s="519"/>
      <c r="F107" s="519"/>
      <c r="G107" s="519"/>
      <c r="H107" s="519"/>
      <c r="I107" s="519"/>
      <c r="J107" s="519"/>
      <c r="K107" s="519"/>
      <c r="L107" s="519"/>
      <c r="M107" s="519"/>
      <c r="N107" s="519"/>
      <c r="O107" s="519"/>
      <c r="P107" s="519"/>
      <c r="Q107" s="519"/>
      <c r="R107" s="519"/>
      <c r="S107" s="519"/>
      <c r="T107" s="519"/>
      <c r="U107" s="519"/>
      <c r="V107" s="519"/>
      <c r="W107" s="519"/>
      <c r="X107" s="519"/>
      <c r="Y107" s="519"/>
      <c r="Z107" s="519"/>
      <c r="AA107" s="519"/>
      <c r="AB107" s="519"/>
      <c r="AC107" s="519"/>
      <c r="AD107" s="519"/>
      <c r="AE107" s="519"/>
      <c r="AF107" s="519"/>
      <c r="AG107" s="519"/>
      <c r="AH107" s="519"/>
      <c r="AI107" s="519"/>
      <c r="AJ107" s="519"/>
      <c r="AK107" s="519"/>
      <c r="AL107" s="519"/>
      <c r="AM107" s="519"/>
      <c r="AN107" s="519"/>
      <c r="AO107" s="519"/>
    </row>
    <row r="108" spans="2:41" ht="16.149999999999999" customHeight="1">
      <c r="B108" s="519"/>
      <c r="C108" s="519"/>
      <c r="D108" s="519"/>
      <c r="E108" s="519"/>
      <c r="F108" s="519"/>
      <c r="G108" s="519"/>
      <c r="H108" s="519"/>
      <c r="I108" s="519"/>
      <c r="J108" s="519"/>
      <c r="K108" s="519"/>
      <c r="L108" s="519"/>
      <c r="M108" s="519"/>
      <c r="N108" s="519"/>
      <c r="O108" s="519"/>
      <c r="P108" s="519"/>
      <c r="Q108" s="519"/>
      <c r="R108" s="519"/>
      <c r="S108" s="519"/>
      <c r="T108" s="519"/>
      <c r="U108" s="519"/>
      <c r="V108" s="519"/>
      <c r="W108" s="519"/>
      <c r="X108" s="519"/>
      <c r="Y108" s="519"/>
      <c r="Z108" s="519"/>
      <c r="AA108" s="519"/>
      <c r="AB108" s="519"/>
      <c r="AC108" s="519"/>
      <c r="AD108" s="519"/>
      <c r="AE108" s="519"/>
      <c r="AF108" s="519"/>
      <c r="AG108" s="519"/>
      <c r="AH108" s="519"/>
      <c r="AI108" s="519"/>
      <c r="AJ108" s="519"/>
      <c r="AK108" s="519"/>
      <c r="AL108" s="519"/>
      <c r="AM108" s="519"/>
      <c r="AN108" s="519"/>
      <c r="AO108" s="519"/>
    </row>
    <row r="109" spans="2:41" ht="16.149999999999999" customHeight="1">
      <c r="B109" s="519"/>
      <c r="C109" s="519"/>
      <c r="D109" s="519"/>
      <c r="E109" s="519"/>
      <c r="F109" s="519"/>
      <c r="G109" s="519"/>
      <c r="H109" s="519"/>
      <c r="I109" s="519"/>
      <c r="J109" s="519"/>
      <c r="K109" s="519"/>
      <c r="L109" s="519"/>
      <c r="M109" s="519"/>
      <c r="N109" s="519"/>
      <c r="O109" s="519"/>
      <c r="P109" s="519"/>
      <c r="Q109" s="519"/>
      <c r="R109" s="519"/>
      <c r="S109" s="519"/>
      <c r="T109" s="519"/>
      <c r="U109" s="519"/>
      <c r="V109" s="519"/>
      <c r="W109" s="519"/>
      <c r="X109" s="519"/>
      <c r="Y109" s="519"/>
      <c r="Z109" s="519"/>
      <c r="AA109" s="519"/>
      <c r="AB109" s="519"/>
      <c r="AC109" s="519"/>
      <c r="AD109" s="519"/>
      <c r="AE109" s="519"/>
      <c r="AF109" s="519"/>
      <c r="AG109" s="519"/>
      <c r="AH109" s="519"/>
      <c r="AI109" s="519"/>
      <c r="AJ109" s="519"/>
      <c r="AK109" s="519"/>
      <c r="AL109" s="519"/>
      <c r="AM109" s="519"/>
      <c r="AN109" s="519"/>
      <c r="AO109" s="519"/>
    </row>
    <row r="110" spans="2:41" ht="16.149999999999999" customHeight="1">
      <c r="B110" s="519"/>
      <c r="C110" s="519"/>
      <c r="D110" s="519"/>
      <c r="E110" s="519"/>
      <c r="F110" s="519"/>
      <c r="G110" s="519"/>
      <c r="H110" s="519"/>
      <c r="I110" s="519"/>
      <c r="J110" s="519"/>
      <c r="K110" s="519"/>
      <c r="L110" s="519"/>
      <c r="M110" s="519"/>
      <c r="N110" s="519"/>
      <c r="O110" s="519"/>
      <c r="P110" s="519"/>
      <c r="Q110" s="519"/>
      <c r="R110" s="519"/>
      <c r="S110" s="519"/>
      <c r="T110" s="519"/>
      <c r="U110" s="519"/>
      <c r="V110" s="519"/>
      <c r="W110" s="519"/>
      <c r="X110" s="519"/>
      <c r="Y110" s="519"/>
      <c r="Z110" s="519"/>
      <c r="AA110" s="519"/>
      <c r="AB110" s="519"/>
      <c r="AC110" s="519"/>
      <c r="AD110" s="519"/>
      <c r="AE110" s="519"/>
      <c r="AF110" s="519"/>
      <c r="AG110" s="519"/>
      <c r="AH110" s="519"/>
      <c r="AI110" s="519"/>
      <c r="AJ110" s="519"/>
      <c r="AK110" s="519"/>
      <c r="AL110" s="519"/>
      <c r="AM110" s="519"/>
      <c r="AN110" s="519"/>
      <c r="AO110" s="519"/>
    </row>
    <row r="111" spans="2:41" ht="16.149999999999999" customHeight="1">
      <c r="B111" s="519"/>
      <c r="C111" s="519"/>
      <c r="D111" s="519"/>
      <c r="E111" s="519"/>
      <c r="F111" s="519"/>
      <c r="G111" s="519"/>
      <c r="H111" s="519"/>
      <c r="I111" s="519"/>
      <c r="J111" s="519"/>
      <c r="K111" s="519"/>
      <c r="L111" s="519"/>
      <c r="M111" s="519"/>
      <c r="N111" s="519"/>
      <c r="O111" s="519"/>
      <c r="P111" s="519"/>
      <c r="Q111" s="519"/>
      <c r="R111" s="519"/>
      <c r="S111" s="519"/>
      <c r="T111" s="519"/>
      <c r="U111" s="519"/>
      <c r="V111" s="519"/>
      <c r="W111" s="519"/>
      <c r="X111" s="519"/>
      <c r="Y111" s="519"/>
      <c r="Z111" s="519"/>
      <c r="AA111" s="519"/>
      <c r="AB111" s="519"/>
      <c r="AC111" s="519"/>
      <c r="AD111" s="519"/>
      <c r="AE111" s="519"/>
      <c r="AF111" s="519"/>
      <c r="AG111" s="519"/>
      <c r="AH111" s="519"/>
      <c r="AI111" s="519"/>
      <c r="AJ111" s="519"/>
      <c r="AK111" s="519"/>
      <c r="AL111" s="519"/>
      <c r="AM111" s="519"/>
      <c r="AN111" s="519"/>
      <c r="AO111" s="519"/>
    </row>
    <row r="112" spans="2:41" ht="16.149999999999999" customHeight="1">
      <c r="B112" s="519"/>
      <c r="C112" s="519"/>
      <c r="D112" s="519"/>
      <c r="E112" s="519"/>
      <c r="F112" s="519"/>
      <c r="G112" s="519"/>
      <c r="H112" s="519"/>
      <c r="I112" s="519"/>
      <c r="J112" s="519"/>
      <c r="K112" s="519"/>
      <c r="L112" s="519"/>
      <c r="M112" s="519"/>
      <c r="N112" s="519"/>
      <c r="O112" s="519"/>
      <c r="P112" s="519"/>
      <c r="Q112" s="519"/>
      <c r="R112" s="519"/>
      <c r="S112" s="519"/>
      <c r="T112" s="519"/>
      <c r="U112" s="519"/>
      <c r="V112" s="519"/>
      <c r="W112" s="519"/>
      <c r="X112" s="519"/>
      <c r="Y112" s="519"/>
      <c r="Z112" s="519"/>
      <c r="AA112" s="519"/>
      <c r="AB112" s="519"/>
      <c r="AC112" s="519"/>
      <c r="AD112" s="519"/>
      <c r="AE112" s="519"/>
      <c r="AF112" s="519"/>
      <c r="AG112" s="519"/>
      <c r="AH112" s="519"/>
      <c r="AI112" s="519"/>
      <c r="AJ112" s="519"/>
      <c r="AK112" s="519"/>
      <c r="AL112" s="519"/>
      <c r="AM112" s="519"/>
      <c r="AN112" s="519"/>
      <c r="AO112" s="519"/>
    </row>
    <row r="113" spans="2:5" ht="16.149999999999999" customHeight="1">
      <c r="B113" s="20" t="s">
        <v>219</v>
      </c>
      <c r="C113" s="76"/>
      <c r="D113" s="76"/>
      <c r="E113" s="76"/>
    </row>
  </sheetData>
  <mergeCells count="162">
    <mergeCell ref="B2:AO3"/>
    <mergeCell ref="AG5:AO5"/>
    <mergeCell ref="B7:E8"/>
    <mergeCell ref="F7:I8"/>
    <mergeCell ref="J7:L8"/>
    <mergeCell ref="M7:N7"/>
    <mergeCell ref="O7:Y7"/>
    <mergeCell ref="Z7:AA7"/>
    <mergeCell ref="AB7:AG7"/>
    <mergeCell ref="M8:N8"/>
    <mergeCell ref="O8:Y8"/>
    <mergeCell ref="Z8:AA8"/>
    <mergeCell ref="AB8:AG8"/>
    <mergeCell ref="B13:G15"/>
    <mergeCell ref="H13:M13"/>
    <mergeCell ref="N13:AE13"/>
    <mergeCell ref="AF13:AO15"/>
    <mergeCell ref="H14:M14"/>
    <mergeCell ref="N14:S14"/>
    <mergeCell ref="T14:Y14"/>
    <mergeCell ref="Z14:AE14"/>
    <mergeCell ref="H15:J15"/>
    <mergeCell ref="K15:M15"/>
    <mergeCell ref="N15:P15"/>
    <mergeCell ref="Q15:S15"/>
    <mergeCell ref="T15:V15"/>
    <mergeCell ref="W15:Y15"/>
    <mergeCell ref="Z15:AB15"/>
    <mergeCell ref="AC15:AE15"/>
    <mergeCell ref="W16:Y16"/>
    <mergeCell ref="Z16:AB16"/>
    <mergeCell ref="AC16:AE16"/>
    <mergeCell ref="AF16:AO19"/>
    <mergeCell ref="B17:B19"/>
    <mergeCell ref="C17:C19"/>
    <mergeCell ref="D17:G17"/>
    <mergeCell ref="H17:J17"/>
    <mergeCell ref="K17:M17"/>
    <mergeCell ref="N17:P17"/>
    <mergeCell ref="B16:G16"/>
    <mergeCell ref="H16:J16"/>
    <mergeCell ref="K16:M16"/>
    <mergeCell ref="N16:P16"/>
    <mergeCell ref="Q16:S16"/>
    <mergeCell ref="T16:V16"/>
    <mergeCell ref="Q17:S17"/>
    <mergeCell ref="T17:V17"/>
    <mergeCell ref="W17:Y17"/>
    <mergeCell ref="Z17:AB17"/>
    <mergeCell ref="AC17:AE17"/>
    <mergeCell ref="D18:G18"/>
    <mergeCell ref="H18:J18"/>
    <mergeCell ref="K18:M18"/>
    <mergeCell ref="N18:P18"/>
    <mergeCell ref="Q18:S18"/>
    <mergeCell ref="T18:V18"/>
    <mergeCell ref="W18:Y18"/>
    <mergeCell ref="Z18:AB18"/>
    <mergeCell ref="AC18:AE18"/>
    <mergeCell ref="D19:G19"/>
    <mergeCell ref="H19:J19"/>
    <mergeCell ref="K19:M19"/>
    <mergeCell ref="N19:P19"/>
    <mergeCell ref="Q19:S19"/>
    <mergeCell ref="T19:V19"/>
    <mergeCell ref="B30:E31"/>
    <mergeCell ref="F30:AO31"/>
    <mergeCell ref="B32:E34"/>
    <mergeCell ref="F32:AO34"/>
    <mergeCell ref="B35:E37"/>
    <mergeCell ref="F35:AO37"/>
    <mergeCell ref="W19:Y19"/>
    <mergeCell ref="Z19:AB19"/>
    <mergeCell ref="AC19:AE19"/>
    <mergeCell ref="C20:AO21"/>
    <mergeCell ref="C22:AO23"/>
    <mergeCell ref="C24:AO25"/>
    <mergeCell ref="B44:H45"/>
    <mergeCell ref="I44:U45"/>
    <mergeCell ref="V44:AB45"/>
    <mergeCell ref="AC44:AO45"/>
    <mergeCell ref="B46:H47"/>
    <mergeCell ref="I46:U47"/>
    <mergeCell ref="V46:AB47"/>
    <mergeCell ref="AC46:AO47"/>
    <mergeCell ref="B38:E40"/>
    <mergeCell ref="F38:AO40"/>
    <mergeCell ref="B43:H43"/>
    <mergeCell ref="I43:U43"/>
    <mergeCell ref="V43:AB43"/>
    <mergeCell ref="AC43:AO43"/>
    <mergeCell ref="B52:H53"/>
    <mergeCell ref="I52:U53"/>
    <mergeCell ref="V52:AB53"/>
    <mergeCell ref="AC52:AO53"/>
    <mergeCell ref="B54:H55"/>
    <mergeCell ref="I54:U55"/>
    <mergeCell ref="V54:AB55"/>
    <mergeCell ref="AC54:AO55"/>
    <mergeCell ref="B48:H49"/>
    <mergeCell ref="I48:U49"/>
    <mergeCell ref="V48:AB49"/>
    <mergeCell ref="AC48:AO49"/>
    <mergeCell ref="B50:H51"/>
    <mergeCell ref="I50:U51"/>
    <mergeCell ref="V50:AB51"/>
    <mergeCell ref="AC50:AO51"/>
    <mergeCell ref="D65:D67"/>
    <mergeCell ref="E65:M67"/>
    <mergeCell ref="N65:AO67"/>
    <mergeCell ref="D68:D69"/>
    <mergeCell ref="E68:M69"/>
    <mergeCell ref="N68:AO69"/>
    <mergeCell ref="B58:C58"/>
    <mergeCell ref="D58:M58"/>
    <mergeCell ref="N58:AO58"/>
    <mergeCell ref="B59:C69"/>
    <mergeCell ref="D59:D61"/>
    <mergeCell ref="E59:M61"/>
    <mergeCell ref="N59:AO61"/>
    <mergeCell ref="D62:D64"/>
    <mergeCell ref="E62:M64"/>
    <mergeCell ref="N62:AO64"/>
    <mergeCell ref="D79:D81"/>
    <mergeCell ref="E79:M81"/>
    <mergeCell ref="N79:AO81"/>
    <mergeCell ref="D82:D84"/>
    <mergeCell ref="E82:M84"/>
    <mergeCell ref="N82:AO84"/>
    <mergeCell ref="B70:C86"/>
    <mergeCell ref="D70:D72"/>
    <mergeCell ref="E70:M72"/>
    <mergeCell ref="N70:AO72"/>
    <mergeCell ref="D73:D75"/>
    <mergeCell ref="E73:M75"/>
    <mergeCell ref="N73:AO75"/>
    <mergeCell ref="D76:D78"/>
    <mergeCell ref="E76:M78"/>
    <mergeCell ref="N76:AO78"/>
    <mergeCell ref="D85:D86"/>
    <mergeCell ref="E85:M86"/>
    <mergeCell ref="N85:AO86"/>
    <mergeCell ref="B87:C103"/>
    <mergeCell ref="D87:D89"/>
    <mergeCell ref="E87:M89"/>
    <mergeCell ref="N87:AO89"/>
    <mergeCell ref="D90:D92"/>
    <mergeCell ref="E90:M92"/>
    <mergeCell ref="N90:AO92"/>
    <mergeCell ref="B107:AO112"/>
    <mergeCell ref="D99:D101"/>
    <mergeCell ref="E99:M101"/>
    <mergeCell ref="N99:AO101"/>
    <mergeCell ref="D102:D103"/>
    <mergeCell ref="E102:M103"/>
    <mergeCell ref="N102:AO103"/>
    <mergeCell ref="D93:D95"/>
    <mergeCell ref="E93:M95"/>
    <mergeCell ref="N93:AO95"/>
    <mergeCell ref="D96:D98"/>
    <mergeCell ref="E96:M98"/>
    <mergeCell ref="N96:AO98"/>
  </mergeCells>
  <phoneticPr fontId="4"/>
  <pageMargins left="0.39370078740157483" right="0.39370078740157483" top="0.74803149606299213" bottom="0.74803149606299213" header="0.19685039370078741" footer="0.19685039370078741"/>
  <pageSetup paperSize="9" orientation="landscape" r:id="rId1"/>
  <rowBreaks count="3" manualBreakCount="3">
    <brk id="27" max="40" man="1"/>
    <brk id="56" max="40" man="1"/>
    <brk id="86" max="40"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17363-0CC9-4556-B31A-7B5F1FA4D4F4}">
  <sheetPr>
    <pageSetUpPr fitToPage="1"/>
  </sheetPr>
  <dimension ref="A1:BE65"/>
  <sheetViews>
    <sheetView view="pageBreakPreview" zoomScaleNormal="115" zoomScaleSheetLayoutView="100" workbookViewId="0">
      <selection activeCell="G68" sqref="G68"/>
    </sheetView>
  </sheetViews>
  <sheetFormatPr defaultColWidth="3.7109375" defaultRowHeight="15.4" customHeight="1"/>
  <cols>
    <col min="1" max="1" width="3.7109375" style="2"/>
    <col min="2" max="2" width="4.42578125" style="2" customWidth="1"/>
    <col min="3" max="4" width="3.7109375" style="2"/>
    <col min="5" max="5" width="4.28515625" style="2" bestFit="1" customWidth="1"/>
    <col min="6" max="6" width="3.7109375" style="2"/>
    <col min="7" max="7" width="5.42578125" style="2" customWidth="1"/>
    <col min="8" max="11" width="3.7109375" style="2"/>
    <col min="12" max="21" width="3.85546875" style="2" bestFit="1" customWidth="1"/>
    <col min="22" max="24" width="4.28515625" style="2" bestFit="1" customWidth="1"/>
    <col min="25" max="25" width="3.85546875" style="2" bestFit="1" customWidth="1"/>
    <col min="26" max="26" width="3.7109375" style="2"/>
    <col min="27" max="27" width="3.85546875" style="2" bestFit="1" customWidth="1"/>
    <col min="28" max="29" width="3.7109375" style="2"/>
    <col min="30" max="30" width="4.28515625" style="2" bestFit="1" customWidth="1"/>
    <col min="31" max="31" width="3.7109375" style="2"/>
    <col min="32" max="32" width="4.28515625" style="2" bestFit="1" customWidth="1"/>
    <col min="33" max="33" width="3.7109375" style="2"/>
    <col min="34" max="34" width="3.85546875" style="2" bestFit="1" customWidth="1"/>
    <col min="35" max="35" width="4.28515625" style="2" bestFit="1" customWidth="1"/>
    <col min="36" max="37" width="3.7109375" style="2"/>
    <col min="38" max="39" width="9" style="2" bestFit="1" customWidth="1"/>
    <col min="40" max="40" width="3.7109375" style="2"/>
    <col min="41" max="41" width="3.7109375" style="2" customWidth="1"/>
    <col min="42" max="42" width="12.7109375" style="2" bestFit="1" customWidth="1"/>
    <col min="43" max="47" width="11.42578125" style="2" bestFit="1" customWidth="1"/>
    <col min="48" max="50" width="3.7109375" style="2"/>
    <col min="51" max="51" width="10" style="2" bestFit="1" customWidth="1"/>
    <col min="52" max="53" width="3.85546875" style="2" bestFit="1" customWidth="1"/>
    <col min="54" max="54" width="3.7109375" style="2"/>
    <col min="55" max="55" width="3.85546875" style="2" bestFit="1" customWidth="1"/>
    <col min="56" max="16384" width="3.7109375" style="2"/>
  </cols>
  <sheetData>
    <row r="1" spans="1:40" ht="15.4" customHeight="1">
      <c r="A1" s="2" t="s">
        <v>21</v>
      </c>
    </row>
    <row r="2" spans="1:40" ht="15.4" customHeight="1">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1"/>
    </row>
    <row r="3" spans="1:40" ht="15.4" customHeight="1">
      <c r="B3" s="12"/>
      <c r="AN3" s="13"/>
    </row>
    <row r="4" spans="1:40" ht="15.4" customHeight="1">
      <c r="B4" s="12"/>
      <c r="AN4" s="13"/>
    </row>
    <row r="5" spans="1:40" ht="15.4" customHeight="1">
      <c r="B5" s="12"/>
      <c r="AN5" s="13"/>
    </row>
    <row r="6" spans="1:40" ht="15.4" customHeight="1">
      <c r="B6" s="12"/>
      <c r="AN6" s="13"/>
    </row>
    <row r="7" spans="1:40" ht="15.4" customHeight="1">
      <c r="B7" s="395" t="s">
        <v>28</v>
      </c>
      <c r="C7" s="396"/>
      <c r="D7" s="396"/>
      <c r="E7" s="396"/>
      <c r="F7" s="396"/>
      <c r="G7" s="396"/>
      <c r="H7" s="396"/>
      <c r="I7" s="396"/>
      <c r="J7" s="396"/>
      <c r="K7" s="396"/>
      <c r="L7" s="396"/>
      <c r="M7" s="396"/>
      <c r="N7" s="396"/>
      <c r="O7" s="396"/>
      <c r="P7" s="396"/>
      <c r="Q7" s="396"/>
      <c r="R7" s="396"/>
      <c r="S7" s="396"/>
      <c r="T7" s="396"/>
      <c r="U7" s="396"/>
      <c r="V7" s="396"/>
      <c r="W7" s="396"/>
      <c r="X7" s="396"/>
      <c r="Y7" s="396"/>
      <c r="Z7" s="396"/>
      <c r="AA7" s="396"/>
      <c r="AB7" s="396"/>
      <c r="AC7" s="396"/>
      <c r="AD7" s="396"/>
      <c r="AE7" s="396"/>
      <c r="AF7" s="396"/>
      <c r="AG7" s="396"/>
      <c r="AH7" s="396"/>
      <c r="AI7" s="396"/>
      <c r="AJ7" s="396"/>
      <c r="AK7" s="396"/>
      <c r="AL7" s="396"/>
      <c r="AM7" s="396"/>
      <c r="AN7" s="397"/>
    </row>
    <row r="8" spans="1:40" ht="15.4" customHeight="1">
      <c r="B8" s="395"/>
      <c r="C8" s="396"/>
      <c r="D8" s="396"/>
      <c r="E8" s="396"/>
      <c r="F8" s="396"/>
      <c r="G8" s="396"/>
      <c r="H8" s="396"/>
      <c r="I8" s="396"/>
      <c r="J8" s="396"/>
      <c r="K8" s="396"/>
      <c r="L8" s="396"/>
      <c r="M8" s="396"/>
      <c r="N8" s="396"/>
      <c r="O8" s="396"/>
      <c r="P8" s="396"/>
      <c r="Q8" s="396"/>
      <c r="R8" s="396"/>
      <c r="S8" s="396"/>
      <c r="T8" s="396"/>
      <c r="U8" s="396"/>
      <c r="V8" s="396"/>
      <c r="W8" s="396"/>
      <c r="X8" s="396"/>
      <c r="Y8" s="396"/>
      <c r="Z8" s="396"/>
      <c r="AA8" s="396"/>
      <c r="AB8" s="396"/>
      <c r="AC8" s="396"/>
      <c r="AD8" s="396"/>
      <c r="AE8" s="396"/>
      <c r="AF8" s="396"/>
      <c r="AG8" s="396"/>
      <c r="AH8" s="396"/>
      <c r="AI8" s="396"/>
      <c r="AJ8" s="396"/>
      <c r="AK8" s="396"/>
      <c r="AL8" s="396"/>
      <c r="AM8" s="396"/>
      <c r="AN8" s="397"/>
    </row>
    <row r="9" spans="1:40" ht="15.4" customHeight="1">
      <c r="B9" s="395" t="s">
        <v>281</v>
      </c>
      <c r="C9" s="396"/>
      <c r="D9" s="396"/>
      <c r="E9" s="396"/>
      <c r="F9" s="396"/>
      <c r="G9" s="396"/>
      <c r="H9" s="396"/>
      <c r="I9" s="396"/>
      <c r="J9" s="396"/>
      <c r="K9" s="396"/>
      <c r="L9" s="396"/>
      <c r="M9" s="396"/>
      <c r="N9" s="396"/>
      <c r="O9" s="396"/>
      <c r="P9" s="396"/>
      <c r="Q9" s="396"/>
      <c r="R9" s="396"/>
      <c r="S9" s="396"/>
      <c r="T9" s="396"/>
      <c r="U9" s="396"/>
      <c r="V9" s="396"/>
      <c r="W9" s="396"/>
      <c r="X9" s="396"/>
      <c r="Y9" s="396"/>
      <c r="Z9" s="396"/>
      <c r="AA9" s="396"/>
      <c r="AB9" s="396"/>
      <c r="AC9" s="396"/>
      <c r="AD9" s="396"/>
      <c r="AE9" s="396"/>
      <c r="AF9" s="396"/>
      <c r="AG9" s="396"/>
      <c r="AH9" s="396"/>
      <c r="AI9" s="396"/>
      <c r="AJ9" s="396"/>
      <c r="AK9" s="396"/>
      <c r="AL9" s="396"/>
      <c r="AM9" s="396"/>
      <c r="AN9" s="397"/>
    </row>
    <row r="10" spans="1:40" ht="15.4" customHeight="1">
      <c r="B10" s="395"/>
      <c r="C10" s="396"/>
      <c r="D10" s="396"/>
      <c r="E10" s="396"/>
      <c r="F10" s="396"/>
      <c r="G10" s="396"/>
      <c r="H10" s="396"/>
      <c r="I10" s="396"/>
      <c r="J10" s="396"/>
      <c r="K10" s="396"/>
      <c r="L10" s="396"/>
      <c r="M10" s="396"/>
      <c r="N10" s="396"/>
      <c r="O10" s="396"/>
      <c r="P10" s="396"/>
      <c r="Q10" s="396"/>
      <c r="R10" s="396"/>
      <c r="S10" s="396"/>
      <c r="T10" s="396"/>
      <c r="U10" s="396"/>
      <c r="V10" s="396"/>
      <c r="W10" s="396"/>
      <c r="X10" s="396"/>
      <c r="Y10" s="396"/>
      <c r="Z10" s="396"/>
      <c r="AA10" s="396"/>
      <c r="AB10" s="396"/>
      <c r="AC10" s="396"/>
      <c r="AD10" s="396"/>
      <c r="AE10" s="396"/>
      <c r="AF10" s="396"/>
      <c r="AG10" s="396"/>
      <c r="AH10" s="396"/>
      <c r="AI10" s="396"/>
      <c r="AJ10" s="396"/>
      <c r="AK10" s="396"/>
      <c r="AL10" s="396"/>
      <c r="AM10" s="396"/>
      <c r="AN10" s="397"/>
    </row>
    <row r="11" spans="1:40" ht="15.4" customHeight="1">
      <c r="B11" s="12"/>
      <c r="AN11" s="13"/>
    </row>
    <row r="12" spans="1:40" ht="15.4" customHeight="1">
      <c r="B12" s="12"/>
      <c r="S12" s="348" t="s">
        <v>2</v>
      </c>
      <c r="T12" s="348"/>
      <c r="U12" s="348"/>
      <c r="V12" s="348"/>
      <c r="W12" s="348"/>
      <c r="X12" s="348"/>
      <c r="AN12" s="13"/>
    </row>
    <row r="13" spans="1:40" ht="15.4" customHeight="1">
      <c r="B13" s="12"/>
      <c r="S13" s="348"/>
      <c r="T13" s="348"/>
      <c r="U13" s="348"/>
      <c r="V13" s="348"/>
      <c r="W13" s="348"/>
      <c r="X13" s="348"/>
      <c r="AN13" s="13"/>
    </row>
    <row r="14" spans="1:40" ht="15.4" customHeight="1">
      <c r="B14" s="12"/>
      <c r="S14" s="14"/>
      <c r="T14" s="14"/>
      <c r="U14" s="14"/>
      <c r="V14" s="14"/>
      <c r="W14" s="14"/>
      <c r="X14" s="14"/>
      <c r="AN14" s="13"/>
    </row>
    <row r="15" spans="1:40" ht="15.4" customHeight="1">
      <c r="B15" s="12"/>
      <c r="S15" s="348" t="s">
        <v>3</v>
      </c>
      <c r="T15" s="348"/>
      <c r="U15" s="348"/>
      <c r="V15" s="348"/>
      <c r="W15" s="348"/>
      <c r="X15" s="348"/>
      <c r="AN15" s="13"/>
    </row>
    <row r="16" spans="1:40" ht="15.4" customHeight="1">
      <c r="B16" s="12"/>
      <c r="S16" s="348"/>
      <c r="T16" s="348"/>
      <c r="U16" s="348"/>
      <c r="V16" s="348"/>
      <c r="W16" s="348"/>
      <c r="X16" s="348"/>
      <c r="AN16" s="13"/>
    </row>
    <row r="17" spans="2:40" ht="15.4" customHeight="1">
      <c r="B17" s="12"/>
      <c r="AN17" s="13"/>
    </row>
    <row r="18" spans="2:40" ht="15.4" customHeight="1">
      <c r="B18" s="12"/>
      <c r="AN18" s="13"/>
    </row>
    <row r="19" spans="2:40" ht="15.4" customHeight="1">
      <c r="B19" s="12"/>
      <c r="AN19" s="13"/>
    </row>
    <row r="20" spans="2:40" ht="15.4" customHeight="1">
      <c r="B20" s="12"/>
      <c r="AN20" s="13"/>
    </row>
    <row r="21" spans="2:40" ht="15.4" customHeight="1">
      <c r="B21" s="12"/>
      <c r="AN21" s="13"/>
    </row>
    <row r="22" spans="2:40" ht="15.4" customHeight="1">
      <c r="B22" s="12"/>
      <c r="G22" s="319" t="s">
        <v>4</v>
      </c>
      <c r="H22" s="319"/>
      <c r="I22" s="319"/>
      <c r="J22" s="319"/>
      <c r="K22" s="319"/>
      <c r="L22" s="319"/>
      <c r="M22" s="319"/>
      <c r="N22" s="319"/>
      <c r="O22" s="320" t="s">
        <v>5</v>
      </c>
      <c r="P22" s="349" t="s">
        <v>6</v>
      </c>
      <c r="Q22" s="349"/>
      <c r="R22" s="349"/>
      <c r="S22" s="349"/>
      <c r="T22" s="349" t="s">
        <v>7</v>
      </c>
      <c r="U22" s="349"/>
      <c r="V22" s="15"/>
      <c r="W22" s="15"/>
      <c r="X22" s="15"/>
      <c r="Y22" s="15"/>
      <c r="Z22" s="15"/>
      <c r="AA22" s="15"/>
      <c r="AB22" s="15"/>
      <c r="AC22" s="15"/>
      <c r="AD22" s="15"/>
      <c r="AE22" s="15"/>
      <c r="AF22" s="15"/>
      <c r="AG22" s="15"/>
      <c r="AH22" s="15"/>
      <c r="AI22" s="15"/>
      <c r="AJ22" s="15"/>
      <c r="AK22" s="15"/>
      <c r="AL22" s="15"/>
      <c r="AM22" s="15"/>
      <c r="AN22" s="16"/>
    </row>
    <row r="23" spans="2:40" ht="15.4" customHeight="1">
      <c r="B23" s="12"/>
      <c r="G23" s="319"/>
      <c r="H23" s="319"/>
      <c r="I23" s="319"/>
      <c r="J23" s="319"/>
      <c r="K23" s="319"/>
      <c r="L23" s="319"/>
      <c r="M23" s="319"/>
      <c r="N23" s="319"/>
      <c r="O23" s="320"/>
      <c r="P23" s="349"/>
      <c r="Q23" s="349"/>
      <c r="R23" s="349"/>
      <c r="S23" s="349"/>
      <c r="T23" s="349"/>
      <c r="U23" s="349"/>
      <c r="V23" s="15"/>
      <c r="W23" s="15"/>
      <c r="X23" s="15"/>
      <c r="Y23" s="15"/>
      <c r="Z23" s="15"/>
      <c r="AA23" s="15"/>
      <c r="AB23" s="15"/>
      <c r="AC23" s="15"/>
      <c r="AD23" s="15"/>
      <c r="AE23" s="15"/>
      <c r="AF23" s="15"/>
      <c r="AG23" s="15"/>
      <c r="AH23" s="15"/>
      <c r="AI23" s="15"/>
      <c r="AJ23" s="15"/>
      <c r="AK23" s="15"/>
      <c r="AL23" s="15"/>
      <c r="AM23" s="15"/>
      <c r="AN23" s="16"/>
    </row>
    <row r="24" spans="2:40" ht="15.4" customHeight="1">
      <c r="B24" s="12"/>
      <c r="G24" s="319" t="s">
        <v>22</v>
      </c>
      <c r="H24" s="319"/>
      <c r="I24" s="319"/>
      <c r="J24" s="319"/>
      <c r="K24" s="319"/>
      <c r="L24" s="319"/>
      <c r="M24" s="319"/>
      <c r="N24" s="319"/>
      <c r="O24" s="320" t="s">
        <v>5</v>
      </c>
      <c r="P24" s="321"/>
      <c r="Q24" s="321"/>
      <c r="R24" s="321"/>
      <c r="S24" s="321"/>
      <c r="T24" s="321"/>
      <c r="U24" s="321"/>
      <c r="V24" s="321"/>
      <c r="W24" s="15"/>
      <c r="X24" s="15"/>
      <c r="Y24" s="15"/>
      <c r="Z24" s="15"/>
      <c r="AA24" s="15"/>
      <c r="AB24" s="15"/>
      <c r="AC24" s="15"/>
      <c r="AD24" s="15"/>
      <c r="AE24" s="15"/>
      <c r="AF24" s="15"/>
      <c r="AG24" s="15"/>
      <c r="AH24" s="15"/>
      <c r="AI24" s="15"/>
      <c r="AJ24" s="15"/>
      <c r="AK24" s="15"/>
      <c r="AL24" s="15"/>
      <c r="AM24" s="15"/>
      <c r="AN24" s="16"/>
    </row>
    <row r="25" spans="2:40" ht="15.4" customHeight="1">
      <c r="B25" s="12"/>
      <c r="G25" s="319"/>
      <c r="H25" s="319"/>
      <c r="I25" s="319"/>
      <c r="J25" s="319"/>
      <c r="K25" s="319"/>
      <c r="L25" s="319"/>
      <c r="M25" s="319"/>
      <c r="N25" s="319"/>
      <c r="O25" s="320"/>
      <c r="P25" s="321"/>
      <c r="Q25" s="321"/>
      <c r="R25" s="321"/>
      <c r="S25" s="321"/>
      <c r="T25" s="321"/>
      <c r="U25" s="321"/>
      <c r="V25" s="321"/>
      <c r="W25" s="15"/>
      <c r="X25" s="15"/>
      <c r="Y25" s="15"/>
      <c r="Z25" s="15"/>
      <c r="AA25" s="15"/>
      <c r="AB25" s="15"/>
      <c r="AC25" s="15"/>
      <c r="AD25" s="15"/>
      <c r="AE25" s="15"/>
      <c r="AF25" s="15"/>
      <c r="AG25" s="15"/>
      <c r="AH25" s="15"/>
      <c r="AI25" s="15"/>
      <c r="AJ25" s="15"/>
      <c r="AK25" s="15"/>
      <c r="AL25" s="15"/>
      <c r="AM25" s="15"/>
      <c r="AN25" s="16"/>
    </row>
    <row r="26" spans="2:40" ht="15.4" customHeight="1">
      <c r="B26" s="12"/>
      <c r="G26" s="319"/>
      <c r="H26" s="319"/>
      <c r="I26" s="319"/>
      <c r="J26" s="319"/>
      <c r="K26" s="319"/>
      <c r="L26" s="319"/>
      <c r="M26" s="319"/>
      <c r="N26" s="319"/>
      <c r="O26" s="320"/>
      <c r="P26" s="15"/>
      <c r="Q26" s="349"/>
      <c r="R26" s="349"/>
      <c r="S26" s="349"/>
      <c r="T26" s="349"/>
      <c r="U26" s="349"/>
      <c r="V26" s="349"/>
      <c r="W26" s="15"/>
      <c r="X26" s="15"/>
      <c r="Y26" s="15"/>
      <c r="Z26" s="15"/>
      <c r="AA26" s="15"/>
      <c r="AB26" s="15"/>
      <c r="AC26" s="15"/>
      <c r="AD26" s="15"/>
      <c r="AE26" s="15"/>
      <c r="AF26" s="15"/>
      <c r="AG26" s="15"/>
      <c r="AH26" s="15"/>
      <c r="AI26" s="15"/>
      <c r="AJ26" s="15"/>
      <c r="AK26" s="15"/>
      <c r="AL26" s="15"/>
      <c r="AM26" s="15"/>
      <c r="AN26" s="16"/>
    </row>
    <row r="27" spans="2:40" ht="15.4" customHeight="1">
      <c r="B27" s="12"/>
      <c r="G27" s="319"/>
      <c r="H27" s="319"/>
      <c r="I27" s="319"/>
      <c r="J27" s="319"/>
      <c r="K27" s="319"/>
      <c r="L27" s="319"/>
      <c r="M27" s="319"/>
      <c r="N27" s="319"/>
      <c r="O27" s="320"/>
      <c r="P27" s="15"/>
      <c r="Q27" s="349"/>
      <c r="R27" s="349"/>
      <c r="S27" s="349"/>
      <c r="T27" s="349"/>
      <c r="U27" s="349"/>
      <c r="V27" s="349"/>
      <c r="W27" s="15"/>
      <c r="X27" s="15"/>
      <c r="Y27" s="15"/>
      <c r="Z27" s="15"/>
      <c r="AA27" s="15"/>
      <c r="AB27" s="15"/>
      <c r="AC27" s="15"/>
      <c r="AD27" s="15"/>
      <c r="AE27" s="15"/>
      <c r="AF27" s="15"/>
      <c r="AG27" s="15"/>
      <c r="AH27" s="15"/>
      <c r="AI27" s="15"/>
      <c r="AJ27" s="15"/>
      <c r="AK27" s="15"/>
      <c r="AL27" s="15"/>
      <c r="AM27" s="15"/>
      <c r="AN27" s="16"/>
    </row>
    <row r="28" spans="2:40" ht="15.4" customHeight="1">
      <c r="B28" s="12"/>
      <c r="G28" s="15"/>
      <c r="H28" s="15"/>
      <c r="I28" s="15"/>
      <c r="J28" s="15"/>
      <c r="K28" s="15"/>
      <c r="L28" s="15"/>
      <c r="M28" s="15"/>
      <c r="N28" s="15"/>
      <c r="O28" s="15"/>
      <c r="P28" s="15"/>
      <c r="Q28" s="349"/>
      <c r="R28" s="349"/>
      <c r="S28" s="349"/>
      <c r="T28" s="349"/>
      <c r="U28" s="349"/>
      <c r="V28" s="349"/>
      <c r="W28" s="319"/>
      <c r="X28" s="319"/>
      <c r="Y28" s="319"/>
      <c r="Z28" s="319"/>
      <c r="AA28" s="319"/>
      <c r="AB28" s="319"/>
      <c r="AC28" s="319"/>
      <c r="AD28" s="319"/>
      <c r="AE28" s="319"/>
      <c r="AF28" s="319"/>
      <c r="AG28" s="319"/>
      <c r="AH28" s="319"/>
      <c r="AI28" s="319"/>
      <c r="AJ28" s="319"/>
      <c r="AK28" s="319"/>
      <c r="AL28" s="319"/>
      <c r="AM28" s="319"/>
      <c r="AN28" s="394"/>
    </row>
    <row r="29" spans="2:40" ht="15.4" customHeight="1">
      <c r="B29" s="12"/>
      <c r="G29" s="15"/>
      <c r="H29" s="15"/>
      <c r="I29" s="15"/>
      <c r="J29" s="15"/>
      <c r="K29" s="15"/>
      <c r="L29" s="15"/>
      <c r="M29" s="15"/>
      <c r="N29" s="15"/>
      <c r="O29" s="15"/>
      <c r="P29" s="15"/>
      <c r="Q29" s="349"/>
      <c r="R29" s="349"/>
      <c r="S29" s="349"/>
      <c r="T29" s="349"/>
      <c r="U29" s="349"/>
      <c r="V29" s="349"/>
      <c r="W29" s="319"/>
      <c r="X29" s="319"/>
      <c r="Y29" s="319"/>
      <c r="Z29" s="319"/>
      <c r="AA29" s="319"/>
      <c r="AB29" s="319"/>
      <c r="AC29" s="319"/>
      <c r="AD29" s="319"/>
      <c r="AE29" s="319"/>
      <c r="AF29" s="319"/>
      <c r="AG29" s="319"/>
      <c r="AH29" s="319"/>
      <c r="AI29" s="319"/>
      <c r="AJ29" s="319"/>
      <c r="AK29" s="319"/>
      <c r="AL29" s="319"/>
      <c r="AM29" s="319"/>
      <c r="AN29" s="394"/>
    </row>
    <row r="30" spans="2:40" ht="15.4" customHeight="1">
      <c r="B30" s="12"/>
      <c r="G30" s="15"/>
      <c r="H30" s="15"/>
      <c r="I30" s="15"/>
      <c r="J30" s="15"/>
      <c r="K30" s="15"/>
      <c r="L30" s="15"/>
      <c r="M30" s="15"/>
      <c r="N30" s="15"/>
      <c r="O30" s="15"/>
      <c r="P30" s="15"/>
      <c r="Q30" s="349"/>
      <c r="R30" s="349"/>
      <c r="S30" s="349"/>
      <c r="T30" s="349"/>
      <c r="U30" s="349"/>
      <c r="V30" s="349"/>
      <c r="W30" s="319"/>
      <c r="X30" s="319"/>
      <c r="Y30" s="319"/>
      <c r="Z30" s="319"/>
      <c r="AA30" s="319"/>
      <c r="AB30" s="319"/>
      <c r="AC30" s="319"/>
      <c r="AD30" s="319"/>
      <c r="AE30" s="319"/>
      <c r="AF30" s="319"/>
      <c r="AG30" s="15"/>
      <c r="AH30" s="15"/>
      <c r="AI30" s="15"/>
      <c r="AJ30" s="15"/>
      <c r="AK30" s="15"/>
      <c r="AL30" s="15"/>
      <c r="AM30" s="15"/>
      <c r="AN30" s="16"/>
    </row>
    <row r="31" spans="2:40" ht="15.4" customHeight="1">
      <c r="B31" s="12"/>
      <c r="G31" s="15"/>
      <c r="H31" s="15"/>
      <c r="I31" s="15"/>
      <c r="J31" s="15"/>
      <c r="K31" s="15"/>
      <c r="L31" s="15"/>
      <c r="M31" s="15"/>
      <c r="N31" s="15"/>
      <c r="O31" s="15"/>
      <c r="P31" s="15"/>
      <c r="Q31" s="349"/>
      <c r="R31" s="349"/>
      <c r="S31" s="349"/>
      <c r="T31" s="349"/>
      <c r="U31" s="349"/>
      <c r="V31" s="349"/>
      <c r="W31" s="319"/>
      <c r="X31" s="319"/>
      <c r="Y31" s="319"/>
      <c r="Z31" s="319"/>
      <c r="AA31" s="319"/>
      <c r="AB31" s="319"/>
      <c r="AC31" s="319"/>
      <c r="AD31" s="319"/>
      <c r="AE31" s="319"/>
      <c r="AF31" s="319"/>
      <c r="AG31" s="15"/>
      <c r="AH31" s="15"/>
      <c r="AI31" s="15"/>
      <c r="AJ31" s="15"/>
      <c r="AK31" s="15"/>
      <c r="AL31" s="15"/>
      <c r="AM31" s="15"/>
      <c r="AN31" s="16"/>
    </row>
    <row r="32" spans="2:40" ht="15.4" customHeight="1">
      <c r="B32" s="12"/>
      <c r="G32" s="319"/>
      <c r="H32" s="319"/>
      <c r="I32" s="319"/>
      <c r="J32" s="319"/>
      <c r="K32" s="319"/>
      <c r="L32" s="319"/>
      <c r="M32" s="319"/>
      <c r="N32" s="319"/>
      <c r="O32" s="320"/>
      <c r="P32" s="15"/>
      <c r="Q32" s="349"/>
      <c r="R32" s="349"/>
      <c r="S32" s="349"/>
      <c r="T32" s="349"/>
      <c r="U32" s="349"/>
      <c r="V32" s="349"/>
      <c r="W32" s="319"/>
      <c r="X32" s="393"/>
      <c r="Y32" s="393"/>
      <c r="Z32" s="393"/>
      <c r="AA32" s="393"/>
      <c r="AB32" s="393"/>
      <c r="AC32" s="393"/>
      <c r="AD32" s="393"/>
      <c r="AE32" s="15"/>
      <c r="AF32" s="15"/>
      <c r="AG32" s="15"/>
      <c r="AH32" s="15"/>
      <c r="AI32" s="15"/>
      <c r="AJ32" s="15"/>
      <c r="AK32" s="15"/>
      <c r="AL32" s="15"/>
      <c r="AM32" s="15"/>
      <c r="AN32" s="16"/>
    </row>
    <row r="33" spans="1:57" ht="15.4" customHeight="1">
      <c r="B33" s="12"/>
      <c r="G33" s="319"/>
      <c r="H33" s="319"/>
      <c r="I33" s="319"/>
      <c r="J33" s="319"/>
      <c r="K33" s="319"/>
      <c r="L33" s="319"/>
      <c r="M33" s="319"/>
      <c r="N33" s="319"/>
      <c r="O33" s="320"/>
      <c r="P33" s="15"/>
      <c r="Q33" s="349"/>
      <c r="R33" s="349"/>
      <c r="S33" s="349"/>
      <c r="T33" s="349"/>
      <c r="U33" s="349"/>
      <c r="V33" s="349"/>
      <c r="W33" s="393"/>
      <c r="X33" s="393"/>
      <c r="Y33" s="393"/>
      <c r="Z33" s="393"/>
      <c r="AA33" s="393"/>
      <c r="AB33" s="393"/>
      <c r="AC33" s="393"/>
      <c r="AD33" s="393"/>
      <c r="AE33" s="15"/>
      <c r="AF33" s="15"/>
      <c r="AG33" s="15"/>
      <c r="AH33" s="15"/>
      <c r="AI33" s="15"/>
      <c r="AJ33" s="15"/>
      <c r="AK33" s="15"/>
      <c r="AL33" s="15"/>
      <c r="AM33" s="15"/>
      <c r="AN33" s="16"/>
    </row>
    <row r="34" spans="1:57" ht="15.4" customHeight="1">
      <c r="B34" s="17"/>
      <c r="C34" s="18"/>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9"/>
    </row>
    <row r="36" spans="1:57" ht="15.4" customHeight="1">
      <c r="A36" s="2" t="s">
        <v>23</v>
      </c>
    </row>
    <row r="37" spans="1:57" s="1" customFormat="1" ht="15" customHeight="1">
      <c r="B37" s="2" t="s">
        <v>24</v>
      </c>
      <c r="C37" s="25"/>
      <c r="D37" s="26"/>
      <c r="E37" s="25"/>
      <c r="F37" s="27"/>
      <c r="G37" s="26"/>
      <c r="H37" s="28"/>
      <c r="I37" s="26"/>
      <c r="J37" s="26"/>
      <c r="K37" s="26"/>
      <c r="L37" s="26"/>
      <c r="M37" s="26"/>
      <c r="N37" s="26"/>
      <c r="O37" s="26"/>
      <c r="P37" s="26"/>
      <c r="Q37" s="26"/>
      <c r="R37" s="26"/>
      <c r="S37" s="26"/>
      <c r="T37" s="26"/>
      <c r="U37" s="26"/>
      <c r="V37" s="26"/>
      <c r="W37" s="26"/>
      <c r="X37" s="26"/>
      <c r="Y37" s="26"/>
      <c r="Z37" s="26"/>
      <c r="AA37" s="29"/>
      <c r="AB37" s="26"/>
      <c r="AC37" s="29"/>
      <c r="AD37" s="26"/>
      <c r="AE37" s="26"/>
      <c r="AF37" s="29"/>
      <c r="AG37" s="26"/>
      <c r="AH37" s="29"/>
      <c r="AI37" s="26"/>
      <c r="AJ37" s="27"/>
      <c r="AK37" s="3"/>
      <c r="AL37" s="29"/>
      <c r="AM37" s="30"/>
      <c r="AN37" s="30"/>
      <c r="AO37" s="26"/>
      <c r="AZ37" s="31"/>
      <c r="BA37" s="26"/>
      <c r="BB37" s="32"/>
      <c r="BC37" s="32"/>
      <c r="BD37" s="32"/>
      <c r="BE37" s="32"/>
    </row>
    <row r="38" spans="1:57" s="1" customFormat="1" ht="15.4" customHeight="1">
      <c r="B38" s="258" t="s">
        <v>317</v>
      </c>
      <c r="C38" s="259"/>
      <c r="D38" s="259"/>
      <c r="E38" s="259"/>
      <c r="F38" s="260"/>
      <c r="G38" s="338" t="s">
        <v>318</v>
      </c>
      <c r="H38" s="338"/>
      <c r="I38" s="338"/>
      <c r="J38" s="338"/>
      <c r="K38" s="338"/>
      <c r="L38" s="338" t="s">
        <v>283</v>
      </c>
      <c r="M38" s="338"/>
      <c r="N38" s="338"/>
      <c r="O38" s="338"/>
      <c r="P38" s="338"/>
      <c r="Q38" s="338"/>
      <c r="R38" s="338"/>
      <c r="S38" s="338"/>
      <c r="T38" s="338"/>
      <c r="U38" s="338"/>
      <c r="V38" s="338"/>
      <c r="W38" s="338"/>
      <c r="X38" s="251" t="s">
        <v>245</v>
      </c>
      <c r="Y38" s="251"/>
      <c r="Z38" s="251"/>
    </row>
    <row r="39" spans="1:57" s="1" customFormat="1" ht="15.4" customHeight="1">
      <c r="B39" s="335"/>
      <c r="C39" s="336"/>
      <c r="D39" s="336"/>
      <c r="E39" s="336"/>
      <c r="F39" s="337"/>
      <c r="G39" s="338"/>
      <c r="H39" s="338"/>
      <c r="I39" s="338"/>
      <c r="J39" s="338"/>
      <c r="K39" s="338"/>
      <c r="L39" s="338" t="s">
        <v>284</v>
      </c>
      <c r="M39" s="338"/>
      <c r="N39" s="338"/>
      <c r="O39" s="338" t="s">
        <v>305</v>
      </c>
      <c r="P39" s="251"/>
      <c r="Q39" s="251"/>
      <c r="R39" s="251" t="s">
        <v>20</v>
      </c>
      <c r="S39" s="251"/>
      <c r="T39" s="251"/>
      <c r="U39" s="251" t="s">
        <v>286</v>
      </c>
      <c r="V39" s="251"/>
      <c r="W39" s="251"/>
      <c r="X39" s="251"/>
      <c r="Y39" s="251"/>
      <c r="Z39" s="251"/>
    </row>
    <row r="40" spans="1:57" s="1" customFormat="1" ht="15.4" customHeight="1">
      <c r="B40" s="244"/>
      <c r="C40" s="245"/>
      <c r="D40" s="245"/>
      <c r="E40" s="245"/>
      <c r="F40" s="246"/>
      <c r="G40" s="338"/>
      <c r="H40" s="338"/>
      <c r="I40" s="338"/>
      <c r="J40" s="338"/>
      <c r="K40" s="338"/>
      <c r="L40" s="338"/>
      <c r="M40" s="338"/>
      <c r="N40" s="338"/>
      <c r="O40" s="251"/>
      <c r="P40" s="251"/>
      <c r="Q40" s="251"/>
      <c r="R40" s="251"/>
      <c r="S40" s="251"/>
      <c r="T40" s="251"/>
      <c r="U40" s="251"/>
      <c r="V40" s="251"/>
      <c r="W40" s="251"/>
      <c r="X40" s="251"/>
      <c r="Y40" s="251"/>
      <c r="Z40" s="251"/>
    </row>
    <row r="41" spans="1:57" s="1" customFormat="1" ht="15.4" customHeight="1">
      <c r="B41" s="359"/>
      <c r="C41" s="360"/>
      <c r="D41" s="360"/>
      <c r="E41" s="360"/>
      <c r="F41" s="361"/>
      <c r="G41" s="252">
        <f>L41+O41+R41+U41</f>
        <v>0</v>
      </c>
      <c r="H41" s="253"/>
      <c r="I41" s="253"/>
      <c r="J41" s="253"/>
      <c r="K41" s="254"/>
      <c r="L41" s="258"/>
      <c r="M41" s="259"/>
      <c r="N41" s="260"/>
      <c r="O41" s="264"/>
      <c r="P41" s="265"/>
      <c r="Q41" s="266"/>
      <c r="R41" s="264"/>
      <c r="S41" s="265"/>
      <c r="T41" s="266"/>
      <c r="U41" s="264"/>
      <c r="V41" s="265"/>
      <c r="W41" s="266"/>
      <c r="X41" s="282"/>
      <c r="Y41" s="282"/>
      <c r="Z41" s="282"/>
    </row>
    <row r="42" spans="1:57" s="1" customFormat="1" ht="15.4" customHeight="1">
      <c r="B42" s="362"/>
      <c r="C42" s="363"/>
      <c r="D42" s="363"/>
      <c r="E42" s="363"/>
      <c r="F42" s="364"/>
      <c r="G42" s="255"/>
      <c r="H42" s="256"/>
      <c r="I42" s="256"/>
      <c r="J42" s="256"/>
      <c r="K42" s="257"/>
      <c r="L42" s="261"/>
      <c r="M42" s="262"/>
      <c r="N42" s="263"/>
      <c r="O42" s="267"/>
      <c r="P42" s="268"/>
      <c r="Q42" s="269"/>
      <c r="R42" s="267"/>
      <c r="S42" s="268"/>
      <c r="T42" s="269"/>
      <c r="U42" s="270"/>
      <c r="V42" s="271"/>
      <c r="W42" s="272"/>
      <c r="X42" s="282"/>
      <c r="Y42" s="282"/>
      <c r="Z42" s="282"/>
    </row>
    <row r="43" spans="1:57" s="1" customFormat="1" ht="27" customHeight="1">
      <c r="B43" s="169" t="s">
        <v>287</v>
      </c>
      <c r="C43" s="365"/>
      <c r="D43" s="365"/>
      <c r="E43" s="365"/>
      <c r="F43" s="366"/>
      <c r="G43" s="170" t="s">
        <v>287</v>
      </c>
      <c r="H43" s="242">
        <f>L43+O43+R43+U43</f>
        <v>0</v>
      </c>
      <c r="I43" s="242"/>
      <c r="J43" s="242"/>
      <c r="K43" s="243"/>
      <c r="L43" s="244"/>
      <c r="M43" s="245"/>
      <c r="N43" s="246"/>
      <c r="O43" s="247"/>
      <c r="P43" s="248"/>
      <c r="Q43" s="249"/>
      <c r="R43" s="247"/>
      <c r="S43" s="248"/>
      <c r="T43" s="249"/>
      <c r="U43" s="283"/>
      <c r="V43" s="284"/>
      <c r="W43" s="285"/>
      <c r="X43" s="282"/>
      <c r="Y43" s="282"/>
      <c r="Z43" s="282"/>
    </row>
    <row r="44" spans="1:57" ht="15.4" customHeight="1">
      <c r="A44" s="1"/>
      <c r="B44" s="34" t="s">
        <v>282</v>
      </c>
      <c r="C44" s="6"/>
      <c r="D44" s="6"/>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8"/>
      <c r="AJ44" s="8"/>
      <c r="AK44" s="8"/>
      <c r="AL44" s="8"/>
      <c r="AM44" s="8"/>
      <c r="AN44" s="8"/>
      <c r="AO44" s="1"/>
      <c r="AZ44" s="1"/>
      <c r="BA44" s="1"/>
      <c r="BB44" s="1"/>
      <c r="BC44" s="1"/>
      <c r="BD44" s="1"/>
    </row>
    <row r="45" spans="1:57" ht="15.4" customHeight="1">
      <c r="A45" s="1"/>
      <c r="B45" s="168"/>
      <c r="C45" s="6"/>
      <c r="D45" s="6"/>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8"/>
      <c r="AJ45" s="8"/>
      <c r="AK45" s="8"/>
      <c r="AL45" s="8"/>
      <c r="AM45" s="8"/>
      <c r="AN45" s="8"/>
      <c r="AO45" s="1"/>
      <c r="AZ45" s="1"/>
      <c r="BA45" s="1"/>
      <c r="BB45" s="1"/>
      <c r="BC45" s="1"/>
      <c r="BD45" s="1"/>
    </row>
    <row r="46" spans="1:57" ht="11.25" customHeight="1"/>
    <row r="47" spans="1:57" ht="15.4" customHeight="1">
      <c r="B47" s="2" t="s">
        <v>25</v>
      </c>
    </row>
    <row r="48" spans="1:57" ht="15.4" customHeight="1">
      <c r="B48" s="2" t="s">
        <v>288</v>
      </c>
    </row>
    <row r="49" spans="1:56" ht="15.75" customHeight="1">
      <c r="B49" s="305"/>
      <c r="C49" s="306"/>
      <c r="D49" s="307"/>
      <c r="E49" s="353" t="s">
        <v>291</v>
      </c>
      <c r="F49" s="354"/>
      <c r="G49" s="354"/>
      <c r="H49" s="355"/>
      <c r="I49" s="612"/>
      <c r="J49" s="612"/>
      <c r="K49" s="612"/>
      <c r="L49" s="612"/>
      <c r="M49" s="612"/>
      <c r="N49" s="613"/>
      <c r="O49" s="23"/>
      <c r="P49" s="23"/>
      <c r="Q49" s="23"/>
      <c r="R49" s="22"/>
      <c r="S49" s="22"/>
      <c r="T49" s="22"/>
      <c r="U49" s="22"/>
      <c r="V49" s="22"/>
      <c r="W49" s="22"/>
      <c r="X49" s="22"/>
      <c r="Y49" s="22"/>
      <c r="Z49" s="22"/>
      <c r="AA49" s="22"/>
      <c r="AB49" s="22"/>
      <c r="AC49" s="22"/>
      <c r="AD49" s="22"/>
      <c r="AE49" s="22"/>
      <c r="AF49" s="23"/>
      <c r="AG49" s="23"/>
      <c r="AH49" s="23"/>
      <c r="AI49" s="143"/>
      <c r="AJ49" s="22"/>
      <c r="AK49" s="22"/>
      <c r="AL49" s="22"/>
      <c r="AM49" s="22"/>
      <c r="AN49" s="22"/>
    </row>
    <row r="50" spans="1:56" ht="13.5" customHeight="1">
      <c r="B50" s="350"/>
      <c r="C50" s="351"/>
      <c r="D50" s="352"/>
      <c r="E50" s="356"/>
      <c r="F50" s="357"/>
      <c r="G50" s="357"/>
      <c r="H50" s="358"/>
      <c r="I50" s="612"/>
      <c r="J50" s="612"/>
      <c r="K50" s="613"/>
      <c r="L50" s="614"/>
      <c r="M50" s="615"/>
      <c r="N50" s="616"/>
      <c r="O50" s="23"/>
      <c r="P50" s="23"/>
      <c r="Q50" s="23"/>
      <c r="R50" s="22"/>
      <c r="S50" s="22"/>
      <c r="T50" s="22"/>
      <c r="U50" s="22"/>
      <c r="V50" s="22"/>
      <c r="W50" s="22"/>
      <c r="X50" s="22"/>
      <c r="Y50" s="22"/>
      <c r="Z50" s="22"/>
      <c r="AA50" s="22"/>
      <c r="AB50" s="22"/>
      <c r="AC50" s="22"/>
      <c r="AD50" s="22"/>
      <c r="AE50" s="22"/>
      <c r="AF50" s="23"/>
      <c r="AG50" s="23"/>
      <c r="AH50" s="23"/>
      <c r="AI50" s="143"/>
      <c r="AJ50" s="22"/>
      <c r="AK50" s="22"/>
      <c r="AL50" s="22"/>
      <c r="AM50" s="22"/>
      <c r="AN50" s="22"/>
    </row>
    <row r="51" spans="1:56" ht="15.4" customHeight="1">
      <c r="B51" s="370" t="s">
        <v>294</v>
      </c>
      <c r="C51" s="370"/>
      <c r="D51" s="370"/>
      <c r="E51" s="371">
        <f>I51+L51</f>
        <v>0</v>
      </c>
      <c r="F51" s="371"/>
      <c r="G51" s="371"/>
      <c r="H51" s="372"/>
      <c r="I51" s="610"/>
      <c r="J51" s="610"/>
      <c r="K51" s="611"/>
      <c r="L51" s="609"/>
      <c r="M51" s="607"/>
      <c r="N51" s="608"/>
      <c r="O51" s="159"/>
      <c r="P51" s="159"/>
      <c r="AF51" s="20"/>
      <c r="AG51" s="20"/>
      <c r="AH51" s="20"/>
      <c r="AI51" s="20"/>
      <c r="AJ51" s="20"/>
      <c r="AK51" s="167"/>
      <c r="AL51" s="155"/>
      <c r="AM51" s="155"/>
      <c r="AN51" s="155"/>
    </row>
    <row r="52" spans="1:56" ht="15.4" customHeight="1">
      <c r="B52" s="377" t="s">
        <v>290</v>
      </c>
      <c r="C52" s="377"/>
      <c r="D52" s="377"/>
      <c r="E52" s="378">
        <f>I52+L52</f>
        <v>0</v>
      </c>
      <c r="F52" s="378"/>
      <c r="G52" s="378"/>
      <c r="H52" s="378"/>
      <c r="I52" s="607"/>
      <c r="J52" s="607"/>
      <c r="K52" s="608"/>
      <c r="L52" s="609"/>
      <c r="M52" s="607"/>
      <c r="N52" s="608"/>
      <c r="O52" s="159"/>
      <c r="P52" s="159"/>
      <c r="AF52" s="20"/>
      <c r="AG52" s="20"/>
      <c r="AH52" s="20"/>
      <c r="AI52" s="20"/>
      <c r="AJ52" s="20"/>
      <c r="AK52" s="167"/>
      <c r="AL52" s="155"/>
      <c r="AM52" s="155"/>
      <c r="AN52" s="155"/>
    </row>
    <row r="53" spans="1:56" ht="13.5" customHeight="1">
      <c r="B53" s="379"/>
      <c r="C53" s="380"/>
      <c r="D53" s="381"/>
      <c r="K53" s="96"/>
      <c r="L53" s="96"/>
      <c r="M53" s="159"/>
      <c r="N53" s="159"/>
      <c r="O53" s="159"/>
      <c r="P53" s="159"/>
      <c r="AF53" s="20"/>
      <c r="AG53" s="20"/>
      <c r="AH53" s="20"/>
      <c r="AI53" s="20"/>
      <c r="AJ53" s="20"/>
      <c r="AK53" s="20"/>
      <c r="AL53" s="21"/>
      <c r="AM53" s="21"/>
      <c r="AN53" s="21"/>
    </row>
    <row r="54" spans="1:56" ht="15.4" customHeight="1">
      <c r="B54" s="2" t="s">
        <v>306</v>
      </c>
    </row>
    <row r="55" spans="1:56" ht="15.4" customHeight="1">
      <c r="B55" s="331" t="s">
        <v>279</v>
      </c>
      <c r="C55" s="332"/>
      <c r="D55" s="332"/>
      <c r="E55" s="332"/>
      <c r="F55" s="332"/>
      <c r="G55" s="332"/>
      <c r="H55" s="332"/>
      <c r="I55" s="332"/>
      <c r="J55" s="332"/>
      <c r="K55" s="333"/>
      <c r="L55" s="331" t="s">
        <v>12</v>
      </c>
      <c r="M55" s="332"/>
      <c r="N55" s="332"/>
      <c r="O55" s="332"/>
      <c r="P55" s="332"/>
      <c r="Q55" s="332"/>
      <c r="R55" s="332"/>
      <c r="S55" s="332"/>
      <c r="T55" s="332"/>
      <c r="U55" s="332"/>
      <c r="V55" s="332"/>
      <c r="W55" s="332"/>
      <c r="X55" s="332"/>
      <c r="Y55" s="332"/>
      <c r="Z55" s="332"/>
      <c r="AA55" s="332"/>
      <c r="AB55" s="332"/>
      <c r="AC55" s="332"/>
      <c r="AD55" s="332"/>
      <c r="AE55" s="333"/>
      <c r="AF55" s="334" t="s">
        <v>13</v>
      </c>
      <c r="AG55" s="334"/>
      <c r="AH55" s="334"/>
      <c r="AI55" s="237"/>
      <c r="AJ55" s="22"/>
      <c r="AK55" s="22"/>
      <c r="AL55" s="22"/>
      <c r="AM55" s="22"/>
      <c r="AN55" s="22"/>
    </row>
    <row r="56" spans="1:56" ht="28.5" customHeight="1">
      <c r="B56" s="322" t="s">
        <v>292</v>
      </c>
      <c r="C56" s="323"/>
      <c r="D56" s="323"/>
      <c r="E56" s="323"/>
      <c r="F56" s="323"/>
      <c r="G56" s="323"/>
      <c r="H56" s="323"/>
      <c r="I56" s="323"/>
      <c r="J56" s="323"/>
      <c r="K56" s="324"/>
      <c r="L56" s="367"/>
      <c r="M56" s="368"/>
      <c r="N56" s="368"/>
      <c r="O56" s="368"/>
      <c r="P56" s="368"/>
      <c r="Q56" s="368"/>
      <c r="R56" s="368"/>
      <c r="S56" s="368"/>
      <c r="T56" s="368"/>
      <c r="U56" s="368"/>
      <c r="V56" s="368"/>
      <c r="W56" s="368"/>
      <c r="X56" s="368"/>
      <c r="Y56" s="368"/>
      <c r="Z56" s="368"/>
      <c r="AA56" s="368"/>
      <c r="AB56" s="368"/>
      <c r="AC56" s="368"/>
      <c r="AD56" s="368"/>
      <c r="AE56" s="369"/>
      <c r="AF56" s="298"/>
      <c r="AG56" s="382"/>
      <c r="AH56" s="382"/>
      <c r="AI56" s="383"/>
      <c r="AJ56" s="20"/>
      <c r="AK56" s="22"/>
      <c r="AL56" s="22"/>
      <c r="AM56" s="22"/>
      <c r="AN56" s="22"/>
    </row>
    <row r="57" spans="1:56" ht="28.5" customHeight="1">
      <c r="B57" s="389" t="s">
        <v>297</v>
      </c>
      <c r="C57" s="389"/>
      <c r="D57" s="389"/>
      <c r="E57" s="389"/>
      <c r="F57" s="389"/>
      <c r="G57" s="389"/>
      <c r="H57" s="389"/>
      <c r="I57" s="389"/>
      <c r="J57" s="389"/>
      <c r="K57" s="389"/>
      <c r="L57" s="367"/>
      <c r="M57" s="368"/>
      <c r="N57" s="368"/>
      <c r="O57" s="368"/>
      <c r="P57" s="368"/>
      <c r="Q57" s="368"/>
      <c r="R57" s="368"/>
      <c r="S57" s="368"/>
      <c r="T57" s="368"/>
      <c r="U57" s="368"/>
      <c r="V57" s="368"/>
      <c r="W57" s="368"/>
      <c r="X57" s="368"/>
      <c r="Y57" s="368"/>
      <c r="Z57" s="368"/>
      <c r="AA57" s="368"/>
      <c r="AB57" s="368"/>
      <c r="AC57" s="368"/>
      <c r="AD57" s="368"/>
      <c r="AE57" s="369"/>
      <c r="AF57" s="384"/>
      <c r="AG57" s="385"/>
      <c r="AH57" s="385"/>
      <c r="AI57" s="386"/>
      <c r="AJ57" s="20"/>
      <c r="AK57" s="22"/>
      <c r="AL57" s="22"/>
      <c r="AM57" s="22"/>
      <c r="AN57" s="22"/>
    </row>
    <row r="58" spans="1:56" ht="15" customHeight="1">
      <c r="B58" s="390"/>
      <c r="C58" s="391"/>
      <c r="D58" s="391"/>
      <c r="E58" s="391"/>
      <c r="F58" s="391"/>
      <c r="G58" s="391"/>
      <c r="H58" s="391"/>
      <c r="I58" s="391"/>
      <c r="J58" s="391"/>
      <c r="K58" s="391"/>
      <c r="L58" s="391"/>
      <c r="M58" s="391"/>
      <c r="N58" s="391"/>
      <c r="O58" s="391"/>
      <c r="P58" s="391"/>
      <c r="Q58" s="391"/>
      <c r="R58" s="391"/>
      <c r="S58" s="391"/>
      <c r="T58" s="391"/>
      <c r="U58" s="391"/>
      <c r="V58" s="391"/>
      <c r="W58" s="391"/>
      <c r="X58" s="391"/>
      <c r="Y58" s="391"/>
      <c r="Z58" s="391"/>
      <c r="AA58" s="391"/>
      <c r="AB58" s="391"/>
      <c r="AC58" s="391"/>
      <c r="AD58" s="391"/>
      <c r="AE58" s="392"/>
      <c r="AF58" s="165" t="s">
        <v>278</v>
      </c>
      <c r="AG58" s="166"/>
      <c r="AH58" s="382">
        <f>AF56+AF57</f>
        <v>0</v>
      </c>
      <c r="AI58" s="300"/>
      <c r="AJ58" s="160"/>
      <c r="AK58" s="22"/>
      <c r="AL58" s="22"/>
      <c r="AM58" s="22"/>
      <c r="AN58" s="22"/>
    </row>
    <row r="59" spans="1:56" s="4" customFormat="1" ht="12" customHeight="1">
      <c r="A59" s="2"/>
      <c r="B59" s="22"/>
      <c r="C59" s="22"/>
      <c r="D59" s="22"/>
      <c r="E59" s="22"/>
      <c r="F59" s="22"/>
      <c r="G59" s="22"/>
      <c r="H59" s="22"/>
      <c r="I59" s="22"/>
      <c r="J59" s="22"/>
      <c r="K59" s="22"/>
      <c r="L59" s="22"/>
      <c r="M59" s="22"/>
      <c r="N59" s="22"/>
      <c r="O59" s="22"/>
      <c r="P59" s="22"/>
      <c r="Q59" s="22"/>
      <c r="R59" s="22"/>
      <c r="S59" s="22"/>
      <c r="T59" s="22"/>
      <c r="U59" s="22"/>
      <c r="V59" s="22"/>
      <c r="W59" s="22"/>
      <c r="X59" s="22"/>
      <c r="Y59" s="22"/>
      <c r="Z59" s="22"/>
      <c r="AA59" s="22"/>
      <c r="AB59" s="22"/>
      <c r="AC59" s="22"/>
      <c r="AD59" s="22"/>
      <c r="AE59" s="22"/>
      <c r="AF59" s="155"/>
      <c r="AG59" s="156"/>
      <c r="AH59" s="156"/>
      <c r="AI59" s="157"/>
      <c r="AJ59" s="23"/>
      <c r="AK59" s="23"/>
      <c r="AL59" s="23"/>
      <c r="AM59" s="2"/>
      <c r="AN59" s="2"/>
      <c r="AO59" s="2"/>
      <c r="AP59" s="2"/>
      <c r="AQ59" s="2"/>
      <c r="AR59" s="2"/>
      <c r="AS59" s="2"/>
      <c r="AT59" s="2"/>
      <c r="AU59" s="2"/>
      <c r="AV59" s="2"/>
      <c r="AW59" s="2"/>
      <c r="AX59" s="2"/>
      <c r="AY59" s="2"/>
      <c r="AZ59" s="2"/>
      <c r="BA59" s="2"/>
      <c r="BB59" s="2"/>
      <c r="BC59" s="2"/>
      <c r="BD59" s="2"/>
    </row>
    <row r="60" spans="1:56" ht="15.4" customHeight="1">
      <c r="B60" s="2" t="s">
        <v>293</v>
      </c>
    </row>
    <row r="61" spans="1:56" ht="15.4" customHeight="1">
      <c r="B61" s="251" t="s">
        <v>294</v>
      </c>
      <c r="C61" s="251"/>
      <c r="D61" s="251"/>
      <c r="E61" s="387">
        <f>G41+E51</f>
        <v>0</v>
      </c>
      <c r="F61" s="388"/>
      <c r="G61" s="388"/>
      <c r="H61" s="388"/>
      <c r="K61" s="23"/>
      <c r="L61" s="23"/>
      <c r="M61" s="23"/>
      <c r="N61" s="23"/>
      <c r="O61" s="23"/>
      <c r="P61" s="23"/>
      <c r="Q61" s="23"/>
      <c r="R61" s="22"/>
      <c r="S61" s="22"/>
      <c r="T61" s="22"/>
      <c r="U61" s="22"/>
      <c r="V61" s="22"/>
      <c r="W61" s="22"/>
      <c r="X61" s="22"/>
      <c r="Y61" s="22"/>
      <c r="Z61" s="22"/>
      <c r="AA61" s="22"/>
      <c r="AB61" s="22"/>
      <c r="AC61" s="22"/>
      <c r="AD61" s="22"/>
      <c r="AE61" s="22"/>
      <c r="AF61" s="23"/>
      <c r="AG61" s="23"/>
      <c r="AH61" s="23"/>
      <c r="AI61" s="143"/>
      <c r="AJ61" s="22"/>
      <c r="AK61" s="22"/>
      <c r="AL61" s="22"/>
      <c r="AM61" s="22"/>
      <c r="AN61" s="22"/>
    </row>
    <row r="62" spans="1:56" ht="15.4" customHeight="1">
      <c r="B62" s="334" t="s">
        <v>295</v>
      </c>
      <c r="C62" s="334"/>
      <c r="D62" s="334"/>
      <c r="E62" s="387">
        <f>H43+E52</f>
        <v>0</v>
      </c>
      <c r="F62" s="387"/>
      <c r="G62" s="387"/>
      <c r="H62" s="387"/>
      <c r="AF62" s="20"/>
      <c r="AG62" s="20"/>
      <c r="AH62" s="24"/>
      <c r="AI62" s="24"/>
      <c r="AJ62" s="20"/>
      <c r="AK62" s="167"/>
      <c r="AL62" s="155"/>
      <c r="AM62" s="155"/>
      <c r="AN62" s="155"/>
    </row>
    <row r="63" spans="1:56" ht="6.75" customHeight="1">
      <c r="B63" s="6"/>
      <c r="C63" s="6"/>
      <c r="D63" s="6"/>
      <c r="E63" s="158"/>
      <c r="F63" s="158"/>
      <c r="G63" s="158"/>
      <c r="H63" s="158"/>
      <c r="AF63" s="20"/>
      <c r="AG63" s="20"/>
      <c r="AH63" s="24"/>
      <c r="AI63" s="24"/>
      <c r="AJ63" s="20"/>
      <c r="AK63" s="167"/>
      <c r="AL63" s="155"/>
      <c r="AM63" s="155"/>
      <c r="AN63" s="155"/>
    </row>
    <row r="64" spans="1:56" ht="15.4" customHeight="1">
      <c r="A64" s="2" t="s">
        <v>376</v>
      </c>
      <c r="AP64" s="62"/>
    </row>
    <row r="65" spans="2:41" ht="35.25" customHeight="1">
      <c r="B65" s="376" t="s">
        <v>296</v>
      </c>
      <c r="C65" s="376"/>
      <c r="D65" s="376"/>
      <c r="E65" s="376"/>
      <c r="F65" s="376"/>
      <c r="G65" s="376"/>
      <c r="H65" s="376"/>
      <c r="I65" s="376"/>
      <c r="J65" s="376"/>
      <c r="K65" s="376"/>
      <c r="L65" s="376"/>
      <c r="M65" s="376"/>
      <c r="N65" s="376"/>
      <c r="O65" s="376"/>
      <c r="P65" s="376"/>
      <c r="Q65" s="376"/>
      <c r="R65" s="376"/>
      <c r="S65" s="376"/>
      <c r="T65" s="376"/>
      <c r="U65" s="376"/>
      <c r="V65" s="376"/>
      <c r="W65" s="376"/>
      <c r="X65" s="376"/>
      <c r="Y65" s="376"/>
      <c r="Z65" s="376"/>
      <c r="AA65" s="376"/>
      <c r="AB65" s="376"/>
      <c r="AC65" s="376"/>
      <c r="AD65" s="376"/>
      <c r="AE65" s="376"/>
      <c r="AF65" s="376"/>
      <c r="AG65" s="376"/>
      <c r="AH65" s="376"/>
      <c r="AI65" s="376"/>
      <c r="AJ65" s="376"/>
      <c r="AK65" s="376"/>
      <c r="AL65" s="376"/>
      <c r="AM65" s="376"/>
      <c r="AN65" s="376"/>
      <c r="AO65" s="376"/>
    </row>
  </sheetData>
  <mergeCells count="78">
    <mergeCell ref="B7:AN8"/>
    <mergeCell ref="B9:AN10"/>
    <mergeCell ref="S12:X13"/>
    <mergeCell ref="S15:X16"/>
    <mergeCell ref="G22:N23"/>
    <mergeCell ref="O22:O23"/>
    <mergeCell ref="P22:Q23"/>
    <mergeCell ref="R22:S23"/>
    <mergeCell ref="T22:U23"/>
    <mergeCell ref="G24:N25"/>
    <mergeCell ref="O24:O25"/>
    <mergeCell ref="P24:V25"/>
    <mergeCell ref="G26:N27"/>
    <mergeCell ref="O26:O27"/>
    <mergeCell ref="Q26:V27"/>
    <mergeCell ref="Q28:V29"/>
    <mergeCell ref="W28:Z29"/>
    <mergeCell ref="AA28:AM29"/>
    <mergeCell ref="AN28:AN29"/>
    <mergeCell ref="Q30:V31"/>
    <mergeCell ref="W30:AA31"/>
    <mergeCell ref="AB30:AD31"/>
    <mergeCell ref="AE30:AF31"/>
    <mergeCell ref="G32:N33"/>
    <mergeCell ref="O32:O33"/>
    <mergeCell ref="Q32:V33"/>
    <mergeCell ref="W32:AD33"/>
    <mergeCell ref="B38:F40"/>
    <mergeCell ref="G38:K40"/>
    <mergeCell ref="L38:W38"/>
    <mergeCell ref="X38:Z40"/>
    <mergeCell ref="L39:N40"/>
    <mergeCell ref="O39:Q40"/>
    <mergeCell ref="R39:T40"/>
    <mergeCell ref="U39:W40"/>
    <mergeCell ref="B51:D51"/>
    <mergeCell ref="E51:H51"/>
    <mergeCell ref="I51:K51"/>
    <mergeCell ref="L51:N51"/>
    <mergeCell ref="B49:D50"/>
    <mergeCell ref="E49:H50"/>
    <mergeCell ref="I49:N49"/>
    <mergeCell ref="I50:K50"/>
    <mergeCell ref="L50:N50"/>
    <mergeCell ref="X41:Z43"/>
    <mergeCell ref="C43:F43"/>
    <mergeCell ref="H43:K43"/>
    <mergeCell ref="L43:N43"/>
    <mergeCell ref="O43:Q43"/>
    <mergeCell ref="R43:T43"/>
    <mergeCell ref="U43:W43"/>
    <mergeCell ref="U41:W42"/>
    <mergeCell ref="B41:F42"/>
    <mergeCell ref="G41:K42"/>
    <mergeCell ref="L41:N42"/>
    <mergeCell ref="O41:Q42"/>
    <mergeCell ref="R41:T42"/>
    <mergeCell ref="B52:D52"/>
    <mergeCell ref="E52:H52"/>
    <mergeCell ref="I52:K52"/>
    <mergeCell ref="L52:N52"/>
    <mergeCell ref="B53:D53"/>
    <mergeCell ref="AF55:AI55"/>
    <mergeCell ref="B56:K56"/>
    <mergeCell ref="L56:AE56"/>
    <mergeCell ref="AF56:AI56"/>
    <mergeCell ref="B57:K57"/>
    <mergeCell ref="L57:AE57"/>
    <mergeCell ref="AF57:AI57"/>
    <mergeCell ref="B55:K55"/>
    <mergeCell ref="L55:AE55"/>
    <mergeCell ref="B65:AO65"/>
    <mergeCell ref="B58:AE58"/>
    <mergeCell ref="AH58:AI58"/>
    <mergeCell ref="B61:D61"/>
    <mergeCell ref="E61:H61"/>
    <mergeCell ref="B62:D62"/>
    <mergeCell ref="E62:H62"/>
  </mergeCells>
  <phoneticPr fontId="4"/>
  <dataValidations count="4">
    <dataValidation type="list" allowBlank="1" showInputMessage="1" showErrorMessage="1" sqref="L37" xr:uid="{351F8F45-B903-4E57-BEF7-4D7F39FAE7B9}">
      <formula1>"〇,×"</formula1>
    </dataValidation>
    <dataValidation type="list" allowBlank="1" showInputMessage="1" showErrorMessage="1" sqref="Z37 AB37" xr:uid="{CF13762D-F40D-4120-A4FD-604D0ADD85F7}">
      <formula1>"１,２"</formula1>
    </dataValidation>
    <dataValidation type="list" allowBlank="1" showInputMessage="1" showErrorMessage="1" sqref="BA37 M37:V37 AI37" xr:uid="{534C4BD7-25BD-463C-97D2-727C21C87AB0}">
      <formula1>"１"</formula1>
    </dataValidation>
    <dataValidation type="list" allowBlank="1" showInputMessage="1" showErrorMessage="1" sqref="I37:K37" xr:uid="{77189F9D-2E29-452F-80CD-7AEA2D2FAA72}">
      <formula1>"○"</formula1>
    </dataValidation>
  </dataValidations>
  <printOptions horizontalCentered="1"/>
  <pageMargins left="0.31496062992125984" right="0.31496062992125984" top="0.78740157480314965" bottom="0.74803149606299213" header="0.31496062992125984" footer="0.19685039370078741"/>
  <pageSetup paperSize="9" scale="92" fitToHeight="0" orientation="landscape" r:id="rId1"/>
  <rowBreaks count="1" manualBreakCount="1">
    <brk id="35"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57345" r:id="rId4" name="Check Box 1">
              <controlPr defaultSize="0" autoFill="0" autoLine="0" autoPict="0">
                <anchor moveWithCells="1">
                  <from>
                    <xdr:col>16</xdr:col>
                    <xdr:colOff>161925</xdr:colOff>
                    <xdr:row>11</xdr:row>
                    <xdr:rowOff>9525</xdr:rowOff>
                  </from>
                  <to>
                    <xdr:col>18</xdr:col>
                    <xdr:colOff>38100</xdr:colOff>
                    <xdr:row>13</xdr:row>
                    <xdr:rowOff>9525</xdr:rowOff>
                  </to>
                </anchor>
              </controlPr>
            </control>
          </mc:Choice>
        </mc:AlternateContent>
        <mc:AlternateContent xmlns:mc="http://schemas.openxmlformats.org/markup-compatibility/2006">
          <mc:Choice Requires="x14">
            <control shapeId="57346" r:id="rId5" name="Check Box 2">
              <controlPr defaultSize="0" autoFill="0" autoLine="0" autoPict="0">
                <anchor moveWithCells="1">
                  <from>
                    <xdr:col>16</xdr:col>
                    <xdr:colOff>152400</xdr:colOff>
                    <xdr:row>14</xdr:row>
                    <xdr:rowOff>9525</xdr:rowOff>
                  </from>
                  <to>
                    <xdr:col>18</xdr:col>
                    <xdr:colOff>38100</xdr:colOff>
                    <xdr:row>16</xdr:row>
                    <xdr:rowOff>9525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C0D8A-87AD-4BE9-9BBA-BD493760CF98}">
  <sheetPr>
    <pageSetUpPr fitToPage="1"/>
  </sheetPr>
  <dimension ref="A1:CC36"/>
  <sheetViews>
    <sheetView showGridLines="0" view="pageBreakPreview" topLeftCell="A4" zoomScale="72" zoomScaleNormal="30" zoomScaleSheetLayoutView="85" workbookViewId="0">
      <selection activeCell="AX7" sqref="AX7"/>
    </sheetView>
  </sheetViews>
  <sheetFormatPr defaultColWidth="9.28515625" defaultRowHeight="18.75"/>
  <cols>
    <col min="1" max="2" width="11.140625" style="71" customWidth="1"/>
    <col min="3" max="3" width="7.85546875" style="71" customWidth="1"/>
    <col min="4" max="5" width="6.42578125" style="71" customWidth="1"/>
    <col min="6" max="6" width="11.5703125" style="71" customWidth="1"/>
    <col min="7" max="10" width="13.28515625" style="71" customWidth="1"/>
    <col min="11" max="11" width="8.140625" style="71" customWidth="1"/>
    <col min="12" max="12" width="9" style="71" customWidth="1"/>
    <col min="13" max="13" width="7" style="71" customWidth="1"/>
    <col min="14" max="14" width="4.85546875" style="71" customWidth="1"/>
    <col min="15" max="15" width="7" style="71" customWidth="1"/>
    <col min="16" max="16" width="9.85546875" style="71" customWidth="1"/>
    <col min="17" max="22" width="8.28515625" style="71" customWidth="1"/>
    <col min="23" max="23" width="10" style="71" customWidth="1"/>
    <col min="24" max="24" width="9.85546875" style="71" customWidth="1"/>
    <col min="25" max="30" width="10" style="71" customWidth="1"/>
    <col min="31" max="31" width="21.42578125" style="71" customWidth="1"/>
    <col min="32" max="35" width="19.7109375" style="71" customWidth="1"/>
    <col min="36" max="41" width="19.85546875" style="71" customWidth="1"/>
    <col min="42" max="42" width="8.28515625" style="71" customWidth="1"/>
    <col min="43" max="43" width="17.85546875" style="71" customWidth="1"/>
    <col min="44" max="44" width="16.7109375" style="71" customWidth="1"/>
    <col min="45" max="45" width="16.140625" style="71" customWidth="1"/>
    <col min="46" max="46" width="16.85546875" style="71" customWidth="1"/>
    <col min="47" max="50" width="9.5703125" style="71" customWidth="1"/>
    <col min="51" max="51" width="8.28515625" style="71" customWidth="1"/>
    <col min="52" max="52" width="14.42578125" style="71" customWidth="1"/>
    <col min="53" max="53" width="7.5703125" style="101" customWidth="1"/>
    <col min="54" max="54" width="14.42578125" style="71" customWidth="1"/>
    <col min="55" max="55" width="7.5703125" style="71" customWidth="1"/>
    <col min="56" max="56" width="19.85546875" style="71" customWidth="1"/>
    <col min="57" max="57" width="13.28515625" style="71" customWidth="1"/>
    <col min="58" max="58" width="14.42578125" style="71" customWidth="1"/>
    <col min="59" max="59" width="9.28515625" style="71" customWidth="1"/>
    <col min="60" max="60" width="11.140625" style="71" customWidth="1"/>
    <col min="61" max="61" width="9.28515625" style="71" customWidth="1"/>
    <col min="62" max="62" width="26.85546875" style="71" customWidth="1"/>
    <col min="63" max="65" width="14.42578125" style="71" customWidth="1"/>
    <col min="66" max="66" width="13.42578125" style="71" customWidth="1"/>
    <col min="67" max="67" width="21.5703125" style="71" customWidth="1"/>
    <col min="68" max="68" width="14.5703125" style="71" customWidth="1"/>
    <col min="69" max="69" width="16.7109375" style="71" customWidth="1"/>
    <col min="70" max="70" width="17.85546875" style="71" customWidth="1"/>
    <col min="71" max="71" width="14.5703125" style="71" customWidth="1"/>
    <col min="72" max="72" width="11.28515625" style="71" customWidth="1"/>
    <col min="73" max="74" width="8.85546875" style="71" customWidth="1"/>
    <col min="75" max="75" width="7.5703125" style="71" customWidth="1"/>
    <col min="76" max="76" width="14.42578125" style="71" customWidth="1"/>
    <col min="77" max="77" width="7.5703125" style="71" customWidth="1"/>
    <col min="78" max="78" width="14.42578125" style="71" customWidth="1"/>
    <col min="79" max="79" width="8.5703125" style="71" customWidth="1"/>
    <col min="80" max="80" width="10" style="71" customWidth="1"/>
    <col min="81" max="81" width="11.42578125" style="71" customWidth="1"/>
    <col min="82" max="16384" width="9.28515625" style="71"/>
  </cols>
  <sheetData>
    <row r="1" spans="1:81" ht="25.9" customHeight="1">
      <c r="A1" s="33" t="s">
        <v>29</v>
      </c>
      <c r="B1" s="63"/>
      <c r="C1" s="63"/>
      <c r="AR1" s="100"/>
      <c r="AZ1" s="196"/>
      <c r="BO1" s="102"/>
      <c r="BP1" s="102"/>
      <c r="CC1" s="103"/>
    </row>
    <row r="2" spans="1:81" ht="25.5">
      <c r="A2" s="35" t="s">
        <v>261</v>
      </c>
      <c r="AZ2" s="196"/>
      <c r="BO2" s="102"/>
      <c r="BP2" s="102"/>
      <c r="BQ2" s="101"/>
      <c r="CC2" s="104"/>
    </row>
    <row r="3" spans="1:81" ht="25.5">
      <c r="A3" s="63"/>
      <c r="B3" s="64"/>
      <c r="C3" s="64"/>
      <c r="D3" s="64"/>
      <c r="E3" s="64"/>
      <c r="F3" s="64"/>
      <c r="G3" s="64"/>
      <c r="H3" s="64"/>
      <c r="I3" s="64"/>
      <c r="J3" s="64"/>
      <c r="K3" s="72"/>
      <c r="L3" s="72"/>
      <c r="M3" s="72"/>
      <c r="N3" s="72"/>
      <c r="O3" s="64"/>
      <c r="P3" s="64"/>
      <c r="Q3" s="64"/>
      <c r="R3" s="64"/>
      <c r="S3" s="64"/>
      <c r="T3" s="171"/>
      <c r="U3" s="171"/>
      <c r="V3" s="72"/>
      <c r="W3" s="64"/>
      <c r="X3" s="64"/>
      <c r="Y3" s="64"/>
      <c r="Z3" s="64"/>
      <c r="AA3" s="64"/>
      <c r="AB3" s="64"/>
      <c r="AC3" s="64"/>
      <c r="AD3" s="64"/>
      <c r="AE3" s="64"/>
      <c r="AF3" s="64"/>
      <c r="AG3" s="64"/>
      <c r="AH3" s="64"/>
      <c r="AI3" s="64"/>
      <c r="AJ3" s="65"/>
      <c r="AK3" s="65"/>
      <c r="AL3" s="65"/>
      <c r="AM3" s="65"/>
      <c r="AN3" s="65"/>
      <c r="AO3" s="65"/>
      <c r="AP3" s="65"/>
      <c r="AQ3" s="65"/>
      <c r="AR3" s="64"/>
      <c r="AS3" s="64"/>
      <c r="AT3" s="64"/>
      <c r="AU3" s="64"/>
      <c r="AV3" s="64"/>
      <c r="AW3" s="64"/>
      <c r="AX3" s="64"/>
      <c r="AY3" s="64"/>
      <c r="AZ3" s="197"/>
      <c r="BA3" s="65"/>
      <c r="BB3" s="65"/>
      <c r="BC3" s="64"/>
      <c r="BD3" s="65"/>
      <c r="BE3" s="65"/>
      <c r="BF3" s="66"/>
      <c r="BG3" s="66"/>
      <c r="BH3" s="66"/>
      <c r="BI3" s="66"/>
      <c r="BJ3" s="64"/>
      <c r="BK3" s="64"/>
      <c r="BL3" s="64"/>
      <c r="BM3" s="64"/>
      <c r="BN3" s="64"/>
      <c r="BO3" s="65"/>
      <c r="BP3" s="65"/>
      <c r="BQ3" s="65"/>
      <c r="BR3" s="64"/>
      <c r="BS3" s="65"/>
      <c r="BT3" s="65"/>
      <c r="BU3" s="65"/>
      <c r="BV3" s="65"/>
      <c r="BW3" s="64"/>
      <c r="BX3" s="65"/>
      <c r="BY3" s="64"/>
      <c r="BZ3" s="65"/>
      <c r="CA3" s="65"/>
      <c r="CB3" s="64"/>
    </row>
    <row r="4" spans="1:81" s="67" customFormat="1" ht="38.450000000000003" customHeight="1">
      <c r="A4" s="409" t="s">
        <v>30</v>
      </c>
      <c r="B4" s="409" t="s">
        <v>31</v>
      </c>
      <c r="C4" s="409" t="s">
        <v>386</v>
      </c>
      <c r="D4" s="420" t="s">
        <v>32</v>
      </c>
      <c r="E4" s="426" t="s">
        <v>387</v>
      </c>
      <c r="F4" s="423" t="s">
        <v>33</v>
      </c>
      <c r="G4" s="398" t="s">
        <v>34</v>
      </c>
      <c r="H4" s="429" t="s">
        <v>378</v>
      </c>
      <c r="I4" s="429" t="s">
        <v>344</v>
      </c>
      <c r="J4" s="432"/>
      <c r="K4" s="446" t="s">
        <v>35</v>
      </c>
      <c r="L4" s="447"/>
      <c r="M4" s="447"/>
      <c r="N4" s="447"/>
      <c r="O4" s="415" t="s">
        <v>36</v>
      </c>
      <c r="P4" s="447" t="s">
        <v>308</v>
      </c>
      <c r="Q4" s="399"/>
      <c r="R4" s="399"/>
      <c r="S4" s="399"/>
      <c r="T4" s="469"/>
      <c r="U4" s="469"/>
      <c r="V4" s="408"/>
      <c r="W4" s="446" t="s">
        <v>357</v>
      </c>
      <c r="X4" s="447"/>
      <c r="Y4" s="447"/>
      <c r="Z4" s="447"/>
      <c r="AA4" s="447"/>
      <c r="AB4" s="447"/>
      <c r="AC4" s="447"/>
      <c r="AD4" s="448"/>
      <c r="AE4" s="409" t="s">
        <v>265</v>
      </c>
      <c r="AF4" s="173" t="s">
        <v>309</v>
      </c>
      <c r="AG4" s="446" t="s">
        <v>323</v>
      </c>
      <c r="AH4" s="447"/>
      <c r="AI4" s="447"/>
      <c r="AJ4" s="447"/>
      <c r="AK4" s="447"/>
      <c r="AL4" s="447"/>
      <c r="AM4" s="447"/>
      <c r="AN4" s="447"/>
      <c r="AO4" s="447"/>
      <c r="AP4" s="448"/>
      <c r="AQ4" s="472" t="s">
        <v>324</v>
      </c>
      <c r="AR4" s="472"/>
      <c r="AS4" s="472"/>
      <c r="AT4" s="472"/>
      <c r="AU4" s="472"/>
      <c r="AV4" s="472"/>
      <c r="AW4" s="472"/>
      <c r="AX4" s="472"/>
      <c r="AY4" s="437" t="s">
        <v>57</v>
      </c>
      <c r="AZ4" s="443" t="s">
        <v>356</v>
      </c>
      <c r="BA4" s="398" t="s">
        <v>37</v>
      </c>
      <c r="BB4" s="400"/>
      <c r="BC4" s="398" t="s">
        <v>345</v>
      </c>
      <c r="BD4" s="399"/>
      <c r="BE4" s="400"/>
      <c r="BF4" s="440" t="s">
        <v>38</v>
      </c>
      <c r="BG4" s="440" t="s">
        <v>39</v>
      </c>
      <c r="BH4" s="440" t="s">
        <v>332</v>
      </c>
      <c r="BI4" s="440" t="s">
        <v>40</v>
      </c>
      <c r="BJ4" s="440" t="s">
        <v>333</v>
      </c>
      <c r="BK4" s="406" t="s">
        <v>41</v>
      </c>
      <c r="BL4" s="407"/>
      <c r="BM4" s="408"/>
      <c r="BN4" s="406" t="s">
        <v>42</v>
      </c>
      <c r="BO4" s="407"/>
      <c r="BP4" s="407"/>
      <c r="BQ4" s="407"/>
      <c r="BR4" s="407"/>
      <c r="BS4" s="407"/>
      <c r="BT4" s="407"/>
      <c r="BU4" s="408"/>
      <c r="BV4" s="406" t="s">
        <v>43</v>
      </c>
      <c r="BW4" s="407"/>
      <c r="BX4" s="407"/>
      <c r="BY4" s="407"/>
      <c r="BZ4" s="407"/>
      <c r="CA4" s="408"/>
      <c r="CB4" s="440" t="s">
        <v>44</v>
      </c>
    </row>
    <row r="5" spans="1:81" s="67" customFormat="1" ht="64.900000000000006" customHeight="1">
      <c r="A5" s="419"/>
      <c r="B5" s="419"/>
      <c r="C5" s="419"/>
      <c r="D5" s="421"/>
      <c r="E5" s="427"/>
      <c r="F5" s="417"/>
      <c r="G5" s="424"/>
      <c r="H5" s="430"/>
      <c r="I5" s="429" t="s">
        <v>346</v>
      </c>
      <c r="J5" s="190"/>
      <c r="K5" s="461" t="s">
        <v>316</v>
      </c>
      <c r="L5" s="440" t="s">
        <v>388</v>
      </c>
      <c r="M5" s="467" t="s">
        <v>374</v>
      </c>
      <c r="N5" s="404" t="s">
        <v>375</v>
      </c>
      <c r="O5" s="459"/>
      <c r="P5" s="470" t="s">
        <v>307</v>
      </c>
      <c r="Q5" s="449" t="s">
        <v>354</v>
      </c>
      <c r="R5" s="450"/>
      <c r="S5" s="450"/>
      <c r="T5" s="451"/>
      <c r="U5" s="452" t="s">
        <v>355</v>
      </c>
      <c r="V5" s="451"/>
      <c r="W5" s="453" t="s">
        <v>358</v>
      </c>
      <c r="X5" s="455" t="s">
        <v>383</v>
      </c>
      <c r="Y5" s="457" t="s">
        <v>359</v>
      </c>
      <c r="Z5" s="433" t="s">
        <v>360</v>
      </c>
      <c r="AA5" s="434"/>
      <c r="AB5" s="435"/>
      <c r="AC5" s="463" t="s">
        <v>361</v>
      </c>
      <c r="AD5" s="465" t="s">
        <v>362</v>
      </c>
      <c r="AE5" s="417"/>
      <c r="AF5" s="475" t="s">
        <v>325</v>
      </c>
      <c r="AG5" s="221" t="s">
        <v>373</v>
      </c>
      <c r="AH5" s="221" t="s">
        <v>372</v>
      </c>
      <c r="AI5" s="221" t="s">
        <v>389</v>
      </c>
      <c r="AJ5" s="221" t="s">
        <v>371</v>
      </c>
      <c r="AK5" s="221" t="s">
        <v>349</v>
      </c>
      <c r="AL5" s="221" t="s">
        <v>321</v>
      </c>
      <c r="AM5" s="221" t="s">
        <v>322</v>
      </c>
      <c r="AN5" s="221" t="s">
        <v>379</v>
      </c>
      <c r="AO5" s="221" t="s">
        <v>380</v>
      </c>
      <c r="AP5" s="415" t="s">
        <v>330</v>
      </c>
      <c r="AQ5" s="85" t="s">
        <v>45</v>
      </c>
      <c r="AR5" s="85" t="s">
        <v>46</v>
      </c>
      <c r="AS5" s="85" t="s">
        <v>47</v>
      </c>
      <c r="AT5" s="174" t="s">
        <v>311</v>
      </c>
      <c r="AU5" s="477" t="s">
        <v>312</v>
      </c>
      <c r="AV5" s="468" t="s">
        <v>313</v>
      </c>
      <c r="AW5" s="468" t="s">
        <v>314</v>
      </c>
      <c r="AX5" s="473" t="s">
        <v>315</v>
      </c>
      <c r="AY5" s="438"/>
      <c r="AZ5" s="444"/>
      <c r="BA5" s="401"/>
      <c r="BB5" s="403"/>
      <c r="BC5" s="401"/>
      <c r="BD5" s="402"/>
      <c r="BE5" s="403"/>
      <c r="BF5" s="441"/>
      <c r="BG5" s="441"/>
      <c r="BH5" s="441"/>
      <c r="BI5" s="441"/>
      <c r="BJ5" s="460"/>
      <c r="BK5" s="409" t="s">
        <v>268</v>
      </c>
      <c r="BL5" s="409" t="s">
        <v>275</v>
      </c>
      <c r="BM5" s="409" t="s">
        <v>334</v>
      </c>
      <c r="BN5" s="409" t="s">
        <v>335</v>
      </c>
      <c r="BO5" s="411" t="s">
        <v>264</v>
      </c>
      <c r="BP5" s="411" t="s">
        <v>348</v>
      </c>
      <c r="BQ5" s="413" t="s">
        <v>48</v>
      </c>
      <c r="BR5" s="411" t="s">
        <v>310</v>
      </c>
      <c r="BS5" s="413" t="s">
        <v>49</v>
      </c>
      <c r="BT5" s="415" t="s">
        <v>343</v>
      </c>
      <c r="BU5" s="411" t="s">
        <v>50</v>
      </c>
      <c r="BV5" s="409" t="s">
        <v>51</v>
      </c>
      <c r="BW5" s="406" t="s">
        <v>395</v>
      </c>
      <c r="BX5" s="408"/>
      <c r="BY5" s="406" t="s">
        <v>52</v>
      </c>
      <c r="BZ5" s="407"/>
      <c r="CA5" s="408"/>
      <c r="CB5" s="441"/>
    </row>
    <row r="6" spans="1:81" s="67" customFormat="1" ht="383.25" customHeight="1" thickBot="1">
      <c r="A6" s="410"/>
      <c r="B6" s="410"/>
      <c r="C6" s="410"/>
      <c r="D6" s="422"/>
      <c r="E6" s="428"/>
      <c r="F6" s="418"/>
      <c r="G6" s="425"/>
      <c r="H6" s="431"/>
      <c r="I6" s="436"/>
      <c r="J6" s="179" t="s">
        <v>347</v>
      </c>
      <c r="K6" s="462"/>
      <c r="L6" s="442"/>
      <c r="M6" s="405"/>
      <c r="N6" s="405"/>
      <c r="O6" s="416"/>
      <c r="P6" s="471"/>
      <c r="Q6" s="213" t="s">
        <v>363</v>
      </c>
      <c r="R6" s="213" t="s">
        <v>384</v>
      </c>
      <c r="S6" s="213" t="s">
        <v>364</v>
      </c>
      <c r="T6" s="214" t="s">
        <v>365</v>
      </c>
      <c r="U6" s="215" t="s">
        <v>366</v>
      </c>
      <c r="V6" s="215" t="s">
        <v>367</v>
      </c>
      <c r="W6" s="454"/>
      <c r="X6" s="456"/>
      <c r="Y6" s="458"/>
      <c r="Z6" s="177" t="s">
        <v>368</v>
      </c>
      <c r="AA6" s="177" t="s">
        <v>369</v>
      </c>
      <c r="AB6" s="82" t="s">
        <v>370</v>
      </c>
      <c r="AC6" s="464"/>
      <c r="AD6" s="466"/>
      <c r="AE6" s="418"/>
      <c r="AF6" s="476"/>
      <c r="AG6" s="222" t="s">
        <v>390</v>
      </c>
      <c r="AH6" s="222" t="s">
        <v>391</v>
      </c>
      <c r="AI6" s="222" t="s">
        <v>392</v>
      </c>
      <c r="AJ6" s="222" t="s">
        <v>391</v>
      </c>
      <c r="AK6" s="222" t="s">
        <v>350</v>
      </c>
      <c r="AL6" s="222" t="s">
        <v>351</v>
      </c>
      <c r="AM6" s="222" t="s">
        <v>352</v>
      </c>
      <c r="AN6" s="223" t="s">
        <v>385</v>
      </c>
      <c r="AO6" s="223" t="s">
        <v>352</v>
      </c>
      <c r="AP6" s="416"/>
      <c r="AQ6" s="82" t="s">
        <v>328</v>
      </c>
      <c r="AR6" s="82" t="s">
        <v>329</v>
      </c>
      <c r="AS6" s="68" t="s">
        <v>326</v>
      </c>
      <c r="AT6" s="149" t="s">
        <v>327</v>
      </c>
      <c r="AU6" s="478"/>
      <c r="AV6" s="458"/>
      <c r="AW6" s="458"/>
      <c r="AX6" s="474"/>
      <c r="AY6" s="439"/>
      <c r="AZ6" s="445"/>
      <c r="BA6" s="70" t="s">
        <v>394</v>
      </c>
      <c r="BB6" s="84" t="s">
        <v>54</v>
      </c>
      <c r="BC6" s="80" t="s">
        <v>394</v>
      </c>
      <c r="BD6" s="79" t="s">
        <v>54</v>
      </c>
      <c r="BE6" s="80" t="s">
        <v>393</v>
      </c>
      <c r="BF6" s="442"/>
      <c r="BG6" s="442"/>
      <c r="BH6" s="442"/>
      <c r="BI6" s="442"/>
      <c r="BJ6" s="69" t="s">
        <v>55</v>
      </c>
      <c r="BK6" s="410"/>
      <c r="BL6" s="410"/>
      <c r="BM6" s="410"/>
      <c r="BN6" s="410"/>
      <c r="BO6" s="412"/>
      <c r="BP6" s="412"/>
      <c r="BQ6" s="414"/>
      <c r="BR6" s="412"/>
      <c r="BS6" s="414"/>
      <c r="BT6" s="416"/>
      <c r="BU6" s="412"/>
      <c r="BV6" s="410"/>
      <c r="BW6" s="194" t="s">
        <v>53</v>
      </c>
      <c r="BX6" s="195" t="s">
        <v>54</v>
      </c>
      <c r="BY6" s="70" t="s">
        <v>53</v>
      </c>
      <c r="BZ6" s="195" t="s">
        <v>353</v>
      </c>
      <c r="CA6" s="70" t="s">
        <v>56</v>
      </c>
      <c r="CB6" s="442"/>
    </row>
    <row r="7" spans="1:81" ht="29.25" customHeight="1" thickTop="1">
      <c r="A7" s="105"/>
      <c r="B7" s="105"/>
      <c r="C7" s="110"/>
      <c r="D7" s="216"/>
      <c r="E7" s="219"/>
      <c r="F7" s="217"/>
      <c r="G7" s="178"/>
      <c r="H7" s="81"/>
      <c r="I7" s="81"/>
      <c r="J7" s="81"/>
      <c r="K7" s="108"/>
      <c r="L7" s="220"/>
      <c r="M7" s="225"/>
      <c r="N7" s="83"/>
      <c r="O7" s="189" t="str">
        <f t="shared" ref="O7:O17" si="0">IF(F7="","",IF(AND(F7&lt;&gt;"",(COUNTIF(Q7:AD7,"○")+COUNTIF(Q7:AD7,"該当なし"))=7),"○","×"))</f>
        <v/>
      </c>
      <c r="P7" s="106"/>
      <c r="Q7" s="105"/>
      <c r="R7" s="105"/>
      <c r="S7" s="105"/>
      <c r="T7" s="81"/>
      <c r="U7" s="81"/>
      <c r="V7" s="175"/>
      <c r="W7" s="109"/>
      <c r="X7" s="109"/>
      <c r="Y7" s="109"/>
      <c r="Z7" s="109"/>
      <c r="AA7" s="109"/>
      <c r="AB7" s="110"/>
      <c r="AC7" s="110"/>
      <c r="AD7" s="191"/>
      <c r="AE7" s="111"/>
      <c r="AF7" s="110"/>
      <c r="AG7" s="206"/>
      <c r="AH7" s="206"/>
      <c r="AI7" s="206"/>
      <c r="AJ7" s="81"/>
      <c r="AK7" s="81"/>
      <c r="AL7" s="81"/>
      <c r="AM7" s="81"/>
      <c r="AN7" s="81"/>
      <c r="AO7" s="81"/>
      <c r="AP7" s="176">
        <f t="shared" ref="AP7:AP17" si="1">SUM(AG7:AO7)</f>
        <v>0</v>
      </c>
      <c r="AQ7" s="81"/>
      <c r="AR7" s="81"/>
      <c r="AS7" s="85"/>
      <c r="AT7" s="148"/>
      <c r="AU7" s="83"/>
      <c r="AV7" s="83"/>
      <c r="AW7" s="81"/>
      <c r="AX7" s="81"/>
      <c r="AY7" s="112">
        <f>SUM(AP7:AX7)</f>
        <v>0</v>
      </c>
      <c r="AZ7" s="192" t="str">
        <f t="shared" ref="AZ7:AZ17" si="2">IF(D7="○","上限3,000万円コース",IF(F7="","","上限1,500万円コース"))</f>
        <v/>
      </c>
      <c r="BA7" s="114"/>
      <c r="BB7" s="193" t="str">
        <f>IF(BA7&lt;&gt;0,VLOOKUP(BA7,整理番号表!$B$12:$F$26,2,FALSE),"-")</f>
        <v>-</v>
      </c>
      <c r="BC7" s="107"/>
      <c r="BD7" s="193" t="str">
        <f>IF(BC7&lt;&gt;0,VLOOKUP(BC7,整理番号表!$P$5:$Q$39,2,FALSE),"-")</f>
        <v>-</v>
      </c>
      <c r="BE7" s="224"/>
      <c r="BF7" s="81"/>
      <c r="BG7" s="115"/>
      <c r="BH7" s="116"/>
      <c r="BI7" s="115"/>
      <c r="BJ7" s="113"/>
      <c r="BK7" s="117"/>
      <c r="BL7" s="117"/>
      <c r="BM7" s="107"/>
      <c r="BN7" s="118"/>
      <c r="BO7" s="187">
        <f t="shared" ref="BO7:BO17" si="3">IF(BN7&lt;=15000000,BN7,IF(AZ7="上限3,000万円コース",IF(BN7&lt;=30000000,BN7,"30,000,000"),IF(AZ7="上限1,500万円コース",IF(BN7&lt;=15000000,BN7,"15,000,000"))))</f>
        <v>0</v>
      </c>
      <c r="BP7" s="202">
        <f t="shared" ref="BP7:BP17" si="4">ROUNDDOWN(BO7*3/10,-3)</f>
        <v>0</v>
      </c>
      <c r="BQ7" s="203"/>
      <c r="BR7" s="187">
        <f t="shared" ref="BR7:BR17" si="5">BN7-BP7-BQ7-BS7</f>
        <v>0</v>
      </c>
      <c r="BS7" s="204"/>
      <c r="BT7" s="188" t="str">
        <f t="shared" ref="BT7:BT17" si="6">IF(BN7="","-",IF(BO7*3/10&gt;=BP7,"○","×"))</f>
        <v>-</v>
      </c>
      <c r="BU7" s="201" t="str">
        <f t="shared" ref="BU7:BU17" si="7">IF(BN7="","-",(BP7+BQ7+BS7)/BO7)</f>
        <v>-</v>
      </c>
      <c r="BV7" s="81"/>
      <c r="BW7" s="107"/>
      <c r="BX7" s="198" t="str">
        <f>IF(BW7&lt;&gt;0,VLOOKUP(BW7,整理番号表!$T$6:$U$17,2,FALSE),"-")</f>
        <v>-</v>
      </c>
      <c r="BY7" s="107"/>
      <c r="BZ7" s="193" t="str">
        <f>IF(BY7&lt;&gt;0,VLOOKUP(BY7,整理番号表!$T$21:$U$24,2,FALSE),"-")</f>
        <v>-</v>
      </c>
      <c r="CA7" s="119"/>
      <c r="CB7" s="120"/>
    </row>
    <row r="8" spans="1:81" ht="29.25" customHeight="1">
      <c r="A8" s="105"/>
      <c r="B8" s="105"/>
      <c r="C8" s="110"/>
      <c r="D8" s="216"/>
      <c r="E8" s="219"/>
      <c r="F8" s="217"/>
      <c r="G8" s="178"/>
      <c r="H8" s="81"/>
      <c r="I8" s="175"/>
      <c r="J8" s="175"/>
      <c r="K8" s="108"/>
      <c r="L8" s="220"/>
      <c r="M8" s="225"/>
      <c r="N8" s="83"/>
      <c r="O8" s="189" t="str">
        <f t="shared" si="0"/>
        <v/>
      </c>
      <c r="P8" s="106"/>
      <c r="Q8" s="105"/>
      <c r="R8" s="105"/>
      <c r="S8" s="105"/>
      <c r="T8" s="81"/>
      <c r="U8" s="81"/>
      <c r="V8" s="175"/>
      <c r="W8" s="109"/>
      <c r="X8" s="109"/>
      <c r="Y8" s="109"/>
      <c r="Z8" s="109"/>
      <c r="AA8" s="109"/>
      <c r="AB8" s="110"/>
      <c r="AC8" s="110"/>
      <c r="AD8" s="109"/>
      <c r="AE8" s="111"/>
      <c r="AF8" s="110"/>
      <c r="AG8" s="206"/>
      <c r="AH8" s="206"/>
      <c r="AI8" s="206"/>
      <c r="AJ8" s="81"/>
      <c r="AK8" s="81"/>
      <c r="AL8" s="81"/>
      <c r="AM8" s="81"/>
      <c r="AN8" s="81"/>
      <c r="AO8" s="81"/>
      <c r="AP8" s="176">
        <f t="shared" si="1"/>
        <v>0</v>
      </c>
      <c r="AQ8" s="81"/>
      <c r="AR8" s="81"/>
      <c r="AS8" s="85"/>
      <c r="AT8" s="148"/>
      <c r="AU8" s="83"/>
      <c r="AV8" s="83"/>
      <c r="AW8" s="81"/>
      <c r="AX8" s="81"/>
      <c r="AY8" s="112">
        <f t="shared" ref="AY8:AY17" si="8">SUM(AP8:AX8)</f>
        <v>0</v>
      </c>
      <c r="AZ8" s="192" t="str">
        <f t="shared" si="2"/>
        <v/>
      </c>
      <c r="BA8" s="114"/>
      <c r="BB8" s="193" t="str">
        <f>IF(BA8&lt;&gt;0,VLOOKUP(BA8,整理番号表!$B$12:$F$26,2,FALSE),"-")</f>
        <v>-</v>
      </c>
      <c r="BC8" s="107"/>
      <c r="BD8" s="193" t="str">
        <f>IF(BC8&lt;&gt;0,VLOOKUP(BC8,整理番号表!$P$5:$Q$39,2,FALSE),"-")</f>
        <v>-</v>
      </c>
      <c r="BE8" s="224"/>
      <c r="BF8" s="81"/>
      <c r="BG8" s="115"/>
      <c r="BH8" s="116"/>
      <c r="BI8" s="115"/>
      <c r="BJ8" s="113"/>
      <c r="BK8" s="117"/>
      <c r="BL8" s="117"/>
      <c r="BM8" s="107"/>
      <c r="BN8" s="118"/>
      <c r="BO8" s="187">
        <f t="shared" si="3"/>
        <v>0</v>
      </c>
      <c r="BP8" s="202">
        <f t="shared" si="4"/>
        <v>0</v>
      </c>
      <c r="BQ8" s="203"/>
      <c r="BR8" s="187">
        <f t="shared" si="5"/>
        <v>0</v>
      </c>
      <c r="BS8" s="204"/>
      <c r="BT8" s="188" t="str">
        <f t="shared" si="6"/>
        <v>-</v>
      </c>
      <c r="BU8" s="201" t="str">
        <f t="shared" si="7"/>
        <v>-</v>
      </c>
      <c r="BV8" s="81"/>
      <c r="BW8" s="107"/>
      <c r="BX8" s="200" t="str">
        <f>IF(BW8&lt;&gt;0,VLOOKUP(BW8,整理番号表!$T$6:$U$17,2,FALSE),"-")</f>
        <v>-</v>
      </c>
      <c r="BY8" s="121"/>
      <c r="BZ8" s="193" t="str">
        <f>IF(BY8&lt;&gt;0,VLOOKUP(BY8,整理番号表!$T$21:$U$24,2,FALSE),"-")</f>
        <v>-</v>
      </c>
      <c r="CA8" s="119"/>
      <c r="CB8" s="120"/>
    </row>
    <row r="9" spans="1:81" ht="29.25" customHeight="1">
      <c r="A9" s="105"/>
      <c r="B9" s="105"/>
      <c r="C9" s="110"/>
      <c r="D9" s="216"/>
      <c r="E9" s="219"/>
      <c r="F9" s="217"/>
      <c r="G9" s="178"/>
      <c r="H9" s="81"/>
      <c r="I9" s="175"/>
      <c r="J9" s="175"/>
      <c r="K9" s="108"/>
      <c r="L9" s="220"/>
      <c r="M9" s="225"/>
      <c r="N9" s="83"/>
      <c r="O9" s="189" t="str">
        <f t="shared" si="0"/>
        <v/>
      </c>
      <c r="P9" s="106"/>
      <c r="Q9" s="105"/>
      <c r="R9" s="105"/>
      <c r="S9" s="105"/>
      <c r="T9" s="81"/>
      <c r="U9" s="81"/>
      <c r="V9" s="175"/>
      <c r="W9" s="109"/>
      <c r="X9" s="109"/>
      <c r="Y9" s="109"/>
      <c r="Z9" s="109"/>
      <c r="AA9" s="109"/>
      <c r="AB9" s="110"/>
      <c r="AC9" s="110" t="s">
        <v>320</v>
      </c>
      <c r="AD9" s="109"/>
      <c r="AE9" s="111"/>
      <c r="AF9" s="110"/>
      <c r="AG9" s="206"/>
      <c r="AH9" s="206"/>
      <c r="AI9" s="206"/>
      <c r="AJ9" s="81"/>
      <c r="AK9" s="81"/>
      <c r="AL9" s="81"/>
      <c r="AM9" s="81"/>
      <c r="AN9" s="81"/>
      <c r="AO9" s="81"/>
      <c r="AP9" s="176">
        <f t="shared" si="1"/>
        <v>0</v>
      </c>
      <c r="AQ9" s="81"/>
      <c r="AR9" s="81"/>
      <c r="AS9" s="85"/>
      <c r="AT9" s="148"/>
      <c r="AU9" s="83"/>
      <c r="AV9" s="83"/>
      <c r="AW9" s="81"/>
      <c r="AX9" s="81"/>
      <c r="AY9" s="112">
        <f t="shared" si="8"/>
        <v>0</v>
      </c>
      <c r="AZ9" s="192" t="str">
        <f t="shared" si="2"/>
        <v/>
      </c>
      <c r="BA9" s="114"/>
      <c r="BB9" s="193" t="str">
        <f>IF(BA9&lt;&gt;0,VLOOKUP(BA9,整理番号表!$B$12:$F$26,2,FALSE),"-")</f>
        <v>-</v>
      </c>
      <c r="BC9" s="107"/>
      <c r="BD9" s="193" t="str">
        <f>IF(BC9&lt;&gt;0,VLOOKUP(BC9,整理番号表!$P$5:$Q$39,2,FALSE),"-")</f>
        <v>-</v>
      </c>
      <c r="BE9" s="224"/>
      <c r="BF9" s="81"/>
      <c r="BG9" s="122"/>
      <c r="BH9" s="116"/>
      <c r="BI9" s="115"/>
      <c r="BJ9" s="113"/>
      <c r="BK9" s="117"/>
      <c r="BL9" s="117"/>
      <c r="BM9" s="107"/>
      <c r="BN9" s="118"/>
      <c r="BO9" s="187">
        <f t="shared" si="3"/>
        <v>0</v>
      </c>
      <c r="BP9" s="202">
        <f t="shared" si="4"/>
        <v>0</v>
      </c>
      <c r="BQ9" s="205"/>
      <c r="BR9" s="187">
        <f t="shared" si="5"/>
        <v>0</v>
      </c>
      <c r="BS9" s="204"/>
      <c r="BT9" s="188" t="str">
        <f t="shared" si="6"/>
        <v>-</v>
      </c>
      <c r="BU9" s="201" t="str">
        <f t="shared" si="7"/>
        <v>-</v>
      </c>
      <c r="BV9" s="81"/>
      <c r="BW9" s="107"/>
      <c r="BX9" s="200" t="str">
        <f>IF(BW9&lt;&gt;0,VLOOKUP(BW9,整理番号表!$T$6:$U$17,2,FALSE),"-")</f>
        <v>-</v>
      </c>
      <c r="BY9" s="121"/>
      <c r="BZ9" s="193" t="str">
        <f>IF(BY9&lt;&gt;0,VLOOKUP(BY9,整理番号表!$T$21:$U$24,2,FALSE),"-")</f>
        <v>-</v>
      </c>
      <c r="CA9" s="119"/>
      <c r="CB9" s="120"/>
    </row>
    <row r="10" spans="1:81" ht="30" customHeight="1">
      <c r="A10" s="105"/>
      <c r="B10" s="105"/>
      <c r="C10" s="110"/>
      <c r="D10" s="216"/>
      <c r="E10" s="219"/>
      <c r="F10" s="217"/>
      <c r="G10" s="178"/>
      <c r="H10" s="81"/>
      <c r="I10" s="175"/>
      <c r="J10" s="175"/>
      <c r="K10" s="108"/>
      <c r="L10" s="220"/>
      <c r="M10" s="225"/>
      <c r="N10" s="83"/>
      <c r="O10" s="189" t="str">
        <f t="shared" si="0"/>
        <v/>
      </c>
      <c r="P10" s="106"/>
      <c r="Q10" s="105"/>
      <c r="R10" s="105"/>
      <c r="S10" s="105"/>
      <c r="T10" s="81"/>
      <c r="U10" s="81"/>
      <c r="V10" s="175"/>
      <c r="W10" s="109"/>
      <c r="X10" s="109"/>
      <c r="Y10" s="109"/>
      <c r="Z10" s="109"/>
      <c r="AA10" s="109"/>
      <c r="AB10" s="110"/>
      <c r="AC10" s="110" t="s">
        <v>320</v>
      </c>
      <c r="AD10" s="109"/>
      <c r="AE10" s="111"/>
      <c r="AF10" s="110"/>
      <c r="AG10" s="206"/>
      <c r="AH10" s="206"/>
      <c r="AI10" s="206"/>
      <c r="AJ10" s="81"/>
      <c r="AK10" s="81"/>
      <c r="AL10" s="81"/>
      <c r="AM10" s="81"/>
      <c r="AN10" s="81"/>
      <c r="AO10" s="81"/>
      <c r="AP10" s="176">
        <f t="shared" si="1"/>
        <v>0</v>
      </c>
      <c r="AQ10" s="81"/>
      <c r="AR10" s="81"/>
      <c r="AS10" s="85"/>
      <c r="AT10" s="148"/>
      <c r="AU10" s="83"/>
      <c r="AV10" s="83"/>
      <c r="AW10" s="81"/>
      <c r="AX10" s="81"/>
      <c r="AY10" s="112">
        <f t="shared" si="8"/>
        <v>0</v>
      </c>
      <c r="AZ10" s="192" t="str">
        <f t="shared" si="2"/>
        <v/>
      </c>
      <c r="BA10" s="114"/>
      <c r="BB10" s="193" t="str">
        <f>IF(BA10&lt;&gt;0,VLOOKUP(BA10,整理番号表!$B$12:$F$26,2,FALSE),"-")</f>
        <v>-</v>
      </c>
      <c r="BC10" s="107"/>
      <c r="BD10" s="193" t="str">
        <f>IF(BC10&lt;&gt;0,VLOOKUP(BC10,整理番号表!$P$5:$Q$39,2,FALSE),"-")</f>
        <v>-</v>
      </c>
      <c r="BE10" s="224"/>
      <c r="BF10" s="81"/>
      <c r="BG10" s="115"/>
      <c r="BH10" s="116"/>
      <c r="BI10" s="115"/>
      <c r="BJ10" s="113"/>
      <c r="BK10" s="117"/>
      <c r="BL10" s="117"/>
      <c r="BM10" s="107"/>
      <c r="BN10" s="118"/>
      <c r="BO10" s="187">
        <f t="shared" si="3"/>
        <v>0</v>
      </c>
      <c r="BP10" s="202">
        <f t="shared" si="4"/>
        <v>0</v>
      </c>
      <c r="BQ10" s="203"/>
      <c r="BR10" s="187">
        <f t="shared" si="5"/>
        <v>0</v>
      </c>
      <c r="BS10" s="204"/>
      <c r="BT10" s="188" t="str">
        <f t="shared" si="6"/>
        <v>-</v>
      </c>
      <c r="BU10" s="201" t="str">
        <f t="shared" si="7"/>
        <v>-</v>
      </c>
      <c r="BV10" s="81"/>
      <c r="BW10" s="107"/>
      <c r="BX10" s="200" t="str">
        <f>IF(BW10&lt;&gt;0,VLOOKUP(BW10,整理番号表!$T$6:$U$17,2,FALSE),"-")</f>
        <v>-</v>
      </c>
      <c r="BY10" s="121"/>
      <c r="BZ10" s="193" t="str">
        <f>IF(BY10&lt;&gt;0,VLOOKUP(BY10,整理番号表!$T$21:$U$24,2,FALSE),"-")</f>
        <v>-</v>
      </c>
      <c r="CA10" s="119"/>
      <c r="CB10" s="120"/>
    </row>
    <row r="11" spans="1:81" ht="30" customHeight="1">
      <c r="A11" s="105"/>
      <c r="B11" s="105"/>
      <c r="C11" s="110"/>
      <c r="D11" s="216"/>
      <c r="E11" s="219"/>
      <c r="F11" s="217"/>
      <c r="G11" s="178"/>
      <c r="H11" s="81"/>
      <c r="I11" s="175"/>
      <c r="J11" s="175"/>
      <c r="K11" s="108"/>
      <c r="L11" s="220"/>
      <c r="M11" s="225"/>
      <c r="N11" s="83"/>
      <c r="O11" s="189" t="str">
        <f t="shared" si="0"/>
        <v/>
      </c>
      <c r="P11" s="106"/>
      <c r="Q11" s="105"/>
      <c r="R11" s="105"/>
      <c r="S11" s="105"/>
      <c r="T11" s="81"/>
      <c r="U11" s="81"/>
      <c r="V11" s="175"/>
      <c r="W11" s="109"/>
      <c r="X11" s="109"/>
      <c r="Y11" s="109"/>
      <c r="Z11" s="109"/>
      <c r="AA11" s="109"/>
      <c r="AB11" s="110"/>
      <c r="AC11" s="110" t="s">
        <v>320</v>
      </c>
      <c r="AD11" s="109"/>
      <c r="AE11" s="111"/>
      <c r="AF11" s="110"/>
      <c r="AG11" s="206"/>
      <c r="AH11" s="206"/>
      <c r="AI11" s="206"/>
      <c r="AJ11" s="81"/>
      <c r="AK11" s="81"/>
      <c r="AL11" s="81"/>
      <c r="AM11" s="81"/>
      <c r="AN11" s="81"/>
      <c r="AO11" s="81"/>
      <c r="AP11" s="176">
        <f t="shared" si="1"/>
        <v>0</v>
      </c>
      <c r="AQ11" s="81"/>
      <c r="AR11" s="81"/>
      <c r="AS11" s="85"/>
      <c r="AT11" s="148"/>
      <c r="AU11" s="83"/>
      <c r="AV11" s="83"/>
      <c r="AW11" s="81"/>
      <c r="AX11" s="81"/>
      <c r="AY11" s="112">
        <f t="shared" si="8"/>
        <v>0</v>
      </c>
      <c r="AZ11" s="192" t="str">
        <f t="shared" si="2"/>
        <v/>
      </c>
      <c r="BA11" s="114"/>
      <c r="BB11" s="193" t="str">
        <f>IF(BA11&lt;&gt;0,VLOOKUP(BA11,整理番号表!$B$12:$F$26,2,FALSE),"-")</f>
        <v>-</v>
      </c>
      <c r="BC11" s="107"/>
      <c r="BD11" s="193" t="str">
        <f>IF(BC11&lt;&gt;0,VLOOKUP(BC11,整理番号表!$P$5:$Q$39,2,FALSE),"-")</f>
        <v>-</v>
      </c>
      <c r="BE11" s="224"/>
      <c r="BF11" s="81"/>
      <c r="BG11" s="122"/>
      <c r="BH11" s="116"/>
      <c r="BI11" s="115"/>
      <c r="BJ11" s="113"/>
      <c r="BK11" s="117"/>
      <c r="BL11" s="117"/>
      <c r="BM11" s="107"/>
      <c r="BN11" s="118"/>
      <c r="BO11" s="187">
        <f t="shared" si="3"/>
        <v>0</v>
      </c>
      <c r="BP11" s="202">
        <f t="shared" si="4"/>
        <v>0</v>
      </c>
      <c r="BQ11" s="205"/>
      <c r="BR11" s="187">
        <f t="shared" si="5"/>
        <v>0</v>
      </c>
      <c r="BS11" s="204"/>
      <c r="BT11" s="188" t="str">
        <f t="shared" si="6"/>
        <v>-</v>
      </c>
      <c r="BU11" s="201" t="str">
        <f t="shared" si="7"/>
        <v>-</v>
      </c>
      <c r="BV11" s="81"/>
      <c r="BW11" s="107"/>
      <c r="BX11" s="200" t="str">
        <f>IF(BW11&lt;&gt;0,VLOOKUP(BW11,整理番号表!$T$6:$U$17,2,FALSE),"-")</f>
        <v>-</v>
      </c>
      <c r="BY11" s="121"/>
      <c r="BZ11" s="193" t="str">
        <f>IF(BY11&lt;&gt;0,VLOOKUP(BY11,整理番号表!$T$21:$U$24,2,FALSE),"-")</f>
        <v>-</v>
      </c>
      <c r="CA11" s="119"/>
      <c r="CB11" s="120"/>
    </row>
    <row r="12" spans="1:81" ht="30" customHeight="1">
      <c r="A12" s="105"/>
      <c r="B12" s="105"/>
      <c r="C12" s="110"/>
      <c r="D12" s="216"/>
      <c r="E12" s="219"/>
      <c r="F12" s="217"/>
      <c r="G12" s="178"/>
      <c r="H12" s="81"/>
      <c r="I12" s="175"/>
      <c r="J12" s="175"/>
      <c r="K12" s="108"/>
      <c r="L12" s="220"/>
      <c r="M12" s="225"/>
      <c r="N12" s="83"/>
      <c r="O12" s="189" t="str">
        <f t="shared" si="0"/>
        <v/>
      </c>
      <c r="P12" s="106"/>
      <c r="Q12" s="105"/>
      <c r="R12" s="105"/>
      <c r="S12" s="105"/>
      <c r="T12" s="81"/>
      <c r="U12" s="81"/>
      <c r="V12" s="175"/>
      <c r="W12" s="109"/>
      <c r="X12" s="109"/>
      <c r="Y12" s="109"/>
      <c r="Z12" s="109"/>
      <c r="AA12" s="109"/>
      <c r="AB12" s="110"/>
      <c r="AC12" s="110" t="s">
        <v>320</v>
      </c>
      <c r="AD12" s="109"/>
      <c r="AE12" s="111"/>
      <c r="AF12" s="110"/>
      <c r="AG12" s="206"/>
      <c r="AH12" s="206"/>
      <c r="AI12" s="206"/>
      <c r="AJ12" s="81"/>
      <c r="AK12" s="81"/>
      <c r="AL12" s="81"/>
      <c r="AM12" s="81"/>
      <c r="AN12" s="81"/>
      <c r="AO12" s="81"/>
      <c r="AP12" s="176">
        <f t="shared" si="1"/>
        <v>0</v>
      </c>
      <c r="AQ12" s="81"/>
      <c r="AR12" s="81"/>
      <c r="AS12" s="85"/>
      <c r="AT12" s="148"/>
      <c r="AU12" s="83"/>
      <c r="AV12" s="83"/>
      <c r="AW12" s="81"/>
      <c r="AX12" s="81"/>
      <c r="AY12" s="112">
        <f t="shared" si="8"/>
        <v>0</v>
      </c>
      <c r="AZ12" s="192" t="str">
        <f t="shared" si="2"/>
        <v/>
      </c>
      <c r="BA12" s="114"/>
      <c r="BB12" s="193" t="str">
        <f>IF(BA12&lt;&gt;0,VLOOKUP(BA12,整理番号表!$B$12:$F$26,2,FALSE),"-")</f>
        <v>-</v>
      </c>
      <c r="BC12" s="107"/>
      <c r="BD12" s="193" t="str">
        <f>IF(BC12&lt;&gt;0,VLOOKUP(BC12,整理番号表!$P$5:$Q$39,2,FALSE),"-")</f>
        <v>-</v>
      </c>
      <c r="BE12" s="224"/>
      <c r="BF12" s="81"/>
      <c r="BG12" s="115"/>
      <c r="BH12" s="116"/>
      <c r="BI12" s="115"/>
      <c r="BJ12" s="113"/>
      <c r="BK12" s="117"/>
      <c r="BL12" s="117"/>
      <c r="BM12" s="107"/>
      <c r="BN12" s="118"/>
      <c r="BO12" s="187">
        <f t="shared" si="3"/>
        <v>0</v>
      </c>
      <c r="BP12" s="202">
        <f t="shared" si="4"/>
        <v>0</v>
      </c>
      <c r="BQ12" s="203"/>
      <c r="BR12" s="187">
        <f t="shared" si="5"/>
        <v>0</v>
      </c>
      <c r="BS12" s="204"/>
      <c r="BT12" s="188" t="str">
        <f t="shared" si="6"/>
        <v>-</v>
      </c>
      <c r="BU12" s="201" t="str">
        <f t="shared" si="7"/>
        <v>-</v>
      </c>
      <c r="BV12" s="81"/>
      <c r="BW12" s="107"/>
      <c r="BX12" s="200" t="str">
        <f>IF(BW12&lt;&gt;0,VLOOKUP(BW12,整理番号表!$T$6:$U$17,2,FALSE),"-")</f>
        <v>-</v>
      </c>
      <c r="BY12" s="121"/>
      <c r="BZ12" s="193" t="str">
        <f>IF(BY12&lt;&gt;0,VLOOKUP(BY12,整理番号表!$T$21:$U$24,2,FALSE),"-")</f>
        <v>-</v>
      </c>
      <c r="CA12" s="119"/>
      <c r="CB12" s="120"/>
    </row>
    <row r="13" spans="1:81" ht="30" customHeight="1">
      <c r="A13" s="105"/>
      <c r="B13" s="105"/>
      <c r="C13" s="110"/>
      <c r="D13" s="216"/>
      <c r="E13" s="219"/>
      <c r="F13" s="217"/>
      <c r="G13" s="178"/>
      <c r="H13" s="81"/>
      <c r="I13" s="175"/>
      <c r="J13" s="175"/>
      <c r="K13" s="108"/>
      <c r="L13" s="220"/>
      <c r="M13" s="225"/>
      <c r="N13" s="83"/>
      <c r="O13" s="189" t="str">
        <f t="shared" si="0"/>
        <v/>
      </c>
      <c r="P13" s="106"/>
      <c r="Q13" s="105"/>
      <c r="R13" s="105"/>
      <c r="S13" s="105"/>
      <c r="T13" s="81"/>
      <c r="U13" s="81"/>
      <c r="V13" s="175"/>
      <c r="W13" s="109"/>
      <c r="X13" s="109"/>
      <c r="Y13" s="109"/>
      <c r="Z13" s="109"/>
      <c r="AA13" s="109"/>
      <c r="AB13" s="110"/>
      <c r="AC13" s="110" t="s">
        <v>320</v>
      </c>
      <c r="AD13" s="109"/>
      <c r="AE13" s="111"/>
      <c r="AF13" s="110"/>
      <c r="AG13" s="206"/>
      <c r="AH13" s="206"/>
      <c r="AI13" s="206"/>
      <c r="AJ13" s="81"/>
      <c r="AK13" s="81"/>
      <c r="AL13" s="81"/>
      <c r="AM13" s="81"/>
      <c r="AN13" s="81"/>
      <c r="AO13" s="81"/>
      <c r="AP13" s="176">
        <f t="shared" si="1"/>
        <v>0</v>
      </c>
      <c r="AQ13" s="81"/>
      <c r="AR13" s="81"/>
      <c r="AS13" s="85"/>
      <c r="AT13" s="148"/>
      <c r="AU13" s="83"/>
      <c r="AV13" s="83"/>
      <c r="AW13" s="81"/>
      <c r="AX13" s="81"/>
      <c r="AY13" s="112">
        <f t="shared" si="8"/>
        <v>0</v>
      </c>
      <c r="AZ13" s="192" t="str">
        <f t="shared" si="2"/>
        <v/>
      </c>
      <c r="BA13" s="114"/>
      <c r="BB13" s="193" t="str">
        <f>IF(BA13&lt;&gt;0,VLOOKUP(BA13,整理番号表!$B$12:$F$26,2,FALSE),"-")</f>
        <v>-</v>
      </c>
      <c r="BC13" s="107"/>
      <c r="BD13" s="193" t="str">
        <f>IF(BC13&lt;&gt;0,VLOOKUP(BC13,整理番号表!$P$5:$Q$39,2,FALSE),"-")</f>
        <v>-</v>
      </c>
      <c r="BE13" s="224"/>
      <c r="BF13" s="81"/>
      <c r="BG13" s="115"/>
      <c r="BH13" s="116"/>
      <c r="BI13" s="115"/>
      <c r="BJ13" s="113"/>
      <c r="BK13" s="117"/>
      <c r="BL13" s="117"/>
      <c r="BM13" s="107"/>
      <c r="BN13" s="118"/>
      <c r="BO13" s="187">
        <f t="shared" si="3"/>
        <v>0</v>
      </c>
      <c r="BP13" s="202">
        <f t="shared" si="4"/>
        <v>0</v>
      </c>
      <c r="BQ13" s="203"/>
      <c r="BR13" s="187">
        <f t="shared" si="5"/>
        <v>0</v>
      </c>
      <c r="BS13" s="204"/>
      <c r="BT13" s="188" t="str">
        <f t="shared" si="6"/>
        <v>-</v>
      </c>
      <c r="BU13" s="201" t="str">
        <f t="shared" si="7"/>
        <v>-</v>
      </c>
      <c r="BV13" s="81"/>
      <c r="BW13" s="107"/>
      <c r="BX13" s="200" t="str">
        <f>IF(BW13&lt;&gt;0,VLOOKUP(BW13,整理番号表!$T$6:$U$17,2,FALSE),"-")</f>
        <v>-</v>
      </c>
      <c r="BY13" s="121"/>
      <c r="BZ13" s="193" t="str">
        <f>IF(BY13&lt;&gt;0,VLOOKUP(BY13,整理番号表!$T$21:$U$24,2,FALSE),"-")</f>
        <v>-</v>
      </c>
      <c r="CA13" s="119"/>
      <c r="CB13" s="120"/>
    </row>
    <row r="14" spans="1:81" ht="30" customHeight="1">
      <c r="A14" s="105"/>
      <c r="B14" s="105"/>
      <c r="C14" s="110"/>
      <c r="D14" s="216"/>
      <c r="E14" s="219"/>
      <c r="F14" s="217"/>
      <c r="G14" s="178"/>
      <c r="H14" s="81"/>
      <c r="I14" s="175"/>
      <c r="J14" s="175"/>
      <c r="K14" s="108"/>
      <c r="L14" s="220"/>
      <c r="M14" s="225"/>
      <c r="N14" s="83"/>
      <c r="O14" s="189" t="str">
        <f t="shared" si="0"/>
        <v/>
      </c>
      <c r="P14" s="106"/>
      <c r="Q14" s="105"/>
      <c r="R14" s="105"/>
      <c r="S14" s="105"/>
      <c r="T14" s="81"/>
      <c r="U14" s="81"/>
      <c r="V14" s="175"/>
      <c r="W14" s="109"/>
      <c r="X14" s="109"/>
      <c r="Y14" s="109"/>
      <c r="Z14" s="109"/>
      <c r="AA14" s="109"/>
      <c r="AB14" s="110"/>
      <c r="AC14" s="110" t="s">
        <v>320</v>
      </c>
      <c r="AD14" s="109"/>
      <c r="AE14" s="111"/>
      <c r="AF14" s="110"/>
      <c r="AG14" s="206"/>
      <c r="AH14" s="206"/>
      <c r="AI14" s="206"/>
      <c r="AJ14" s="81"/>
      <c r="AK14" s="81"/>
      <c r="AL14" s="81"/>
      <c r="AM14" s="81"/>
      <c r="AN14" s="81"/>
      <c r="AO14" s="81"/>
      <c r="AP14" s="176">
        <f t="shared" si="1"/>
        <v>0</v>
      </c>
      <c r="AQ14" s="81"/>
      <c r="AR14" s="81"/>
      <c r="AS14" s="85"/>
      <c r="AT14" s="148"/>
      <c r="AU14" s="83"/>
      <c r="AV14" s="83"/>
      <c r="AW14" s="81"/>
      <c r="AX14" s="81"/>
      <c r="AY14" s="112">
        <f t="shared" si="8"/>
        <v>0</v>
      </c>
      <c r="AZ14" s="192" t="str">
        <f t="shared" si="2"/>
        <v/>
      </c>
      <c r="BA14" s="114"/>
      <c r="BB14" s="193" t="str">
        <f>IF(BA14&lt;&gt;0,VLOOKUP(BA14,整理番号表!$B$12:$F$26,2,FALSE),"-")</f>
        <v>-</v>
      </c>
      <c r="BC14" s="107"/>
      <c r="BD14" s="193" t="str">
        <f>IF(BC14&lt;&gt;0,VLOOKUP(BC14,整理番号表!$P$5:$Q$39,2,FALSE),"-")</f>
        <v>-</v>
      </c>
      <c r="BE14" s="224"/>
      <c r="BF14" s="81"/>
      <c r="BG14" s="122"/>
      <c r="BH14" s="116"/>
      <c r="BI14" s="115"/>
      <c r="BJ14" s="113"/>
      <c r="BK14" s="117"/>
      <c r="BL14" s="117"/>
      <c r="BM14" s="107"/>
      <c r="BN14" s="118"/>
      <c r="BO14" s="187">
        <f t="shared" si="3"/>
        <v>0</v>
      </c>
      <c r="BP14" s="202">
        <f t="shared" si="4"/>
        <v>0</v>
      </c>
      <c r="BQ14" s="205"/>
      <c r="BR14" s="187">
        <f t="shared" si="5"/>
        <v>0</v>
      </c>
      <c r="BS14" s="204"/>
      <c r="BT14" s="188" t="str">
        <f t="shared" si="6"/>
        <v>-</v>
      </c>
      <c r="BU14" s="201" t="str">
        <f t="shared" si="7"/>
        <v>-</v>
      </c>
      <c r="BV14" s="81"/>
      <c r="BW14" s="107"/>
      <c r="BX14" s="200" t="str">
        <f>IF(BW14&lt;&gt;0,VLOOKUP(BW14,整理番号表!$T$6:$U$17,2,FALSE),"-")</f>
        <v>-</v>
      </c>
      <c r="BY14" s="121"/>
      <c r="BZ14" s="193" t="str">
        <f>IF(BY14&lt;&gt;0,VLOOKUP(BY14,整理番号表!$T$21:$U$24,2,FALSE),"-")</f>
        <v>-</v>
      </c>
      <c r="CA14" s="119"/>
      <c r="CB14" s="120"/>
    </row>
    <row r="15" spans="1:81" ht="30" customHeight="1">
      <c r="A15" s="105"/>
      <c r="B15" s="105"/>
      <c r="C15" s="110"/>
      <c r="D15" s="216"/>
      <c r="E15" s="219"/>
      <c r="F15" s="217"/>
      <c r="G15" s="178"/>
      <c r="H15" s="81"/>
      <c r="I15" s="175"/>
      <c r="J15" s="175"/>
      <c r="K15" s="108"/>
      <c r="L15" s="220"/>
      <c r="M15" s="225"/>
      <c r="N15" s="83"/>
      <c r="O15" s="189" t="str">
        <f t="shared" si="0"/>
        <v/>
      </c>
      <c r="P15" s="106"/>
      <c r="Q15" s="105"/>
      <c r="R15" s="105"/>
      <c r="S15" s="105"/>
      <c r="T15" s="81"/>
      <c r="U15" s="81"/>
      <c r="V15" s="175"/>
      <c r="W15" s="109"/>
      <c r="X15" s="109"/>
      <c r="Y15" s="109"/>
      <c r="Z15" s="109"/>
      <c r="AA15" s="109"/>
      <c r="AB15" s="110"/>
      <c r="AC15" s="110" t="s">
        <v>320</v>
      </c>
      <c r="AD15" s="109"/>
      <c r="AE15" s="111"/>
      <c r="AF15" s="110"/>
      <c r="AG15" s="206"/>
      <c r="AH15" s="206"/>
      <c r="AI15" s="206"/>
      <c r="AJ15" s="81"/>
      <c r="AK15" s="81"/>
      <c r="AL15" s="81"/>
      <c r="AM15" s="81"/>
      <c r="AN15" s="81"/>
      <c r="AO15" s="81"/>
      <c r="AP15" s="176">
        <f t="shared" si="1"/>
        <v>0</v>
      </c>
      <c r="AQ15" s="81"/>
      <c r="AR15" s="81"/>
      <c r="AS15" s="85"/>
      <c r="AT15" s="148"/>
      <c r="AU15" s="83"/>
      <c r="AV15" s="83"/>
      <c r="AW15" s="81"/>
      <c r="AX15" s="81"/>
      <c r="AY15" s="112">
        <f t="shared" si="8"/>
        <v>0</v>
      </c>
      <c r="AZ15" s="192" t="str">
        <f t="shared" si="2"/>
        <v/>
      </c>
      <c r="BA15" s="114"/>
      <c r="BB15" s="193" t="str">
        <f>IF(BA15&lt;&gt;0,VLOOKUP(BA15,整理番号表!$B$12:$F$26,2,FALSE),"-")</f>
        <v>-</v>
      </c>
      <c r="BC15" s="107"/>
      <c r="BD15" s="193" t="str">
        <f>IF(BC15&lt;&gt;0,VLOOKUP(BC15,整理番号表!$P$5:$Q$39,2,FALSE),"-")</f>
        <v>-</v>
      </c>
      <c r="BE15" s="224"/>
      <c r="BF15" s="81"/>
      <c r="BG15" s="115"/>
      <c r="BH15" s="116"/>
      <c r="BI15" s="115"/>
      <c r="BJ15" s="113"/>
      <c r="BK15" s="117"/>
      <c r="BL15" s="117"/>
      <c r="BM15" s="107"/>
      <c r="BN15" s="118"/>
      <c r="BO15" s="187">
        <f t="shared" si="3"/>
        <v>0</v>
      </c>
      <c r="BP15" s="202">
        <f t="shared" si="4"/>
        <v>0</v>
      </c>
      <c r="BQ15" s="203"/>
      <c r="BR15" s="187">
        <f t="shared" si="5"/>
        <v>0</v>
      </c>
      <c r="BS15" s="204"/>
      <c r="BT15" s="188" t="str">
        <f t="shared" si="6"/>
        <v>-</v>
      </c>
      <c r="BU15" s="201" t="str">
        <f t="shared" si="7"/>
        <v>-</v>
      </c>
      <c r="BV15" s="81"/>
      <c r="BW15" s="107"/>
      <c r="BX15" s="200" t="str">
        <f>IF(BW15&lt;&gt;0,VLOOKUP(BW15,整理番号表!$T$6:$U$17,2,FALSE),"-")</f>
        <v>-</v>
      </c>
      <c r="BY15" s="121"/>
      <c r="BZ15" s="193" t="str">
        <f>IF(BY15&lt;&gt;0,VLOOKUP(BY15,整理番号表!$T$21:$U$24,2,FALSE),"-")</f>
        <v>-</v>
      </c>
      <c r="CA15" s="119"/>
      <c r="CB15" s="120"/>
    </row>
    <row r="16" spans="1:81" ht="30" customHeight="1">
      <c r="A16" s="105"/>
      <c r="B16" s="105"/>
      <c r="C16" s="110"/>
      <c r="D16" s="216"/>
      <c r="E16" s="219"/>
      <c r="F16" s="217"/>
      <c r="G16" s="178"/>
      <c r="H16" s="81"/>
      <c r="I16" s="175"/>
      <c r="J16" s="175"/>
      <c r="K16" s="108"/>
      <c r="L16" s="220"/>
      <c r="M16" s="225"/>
      <c r="N16" s="83"/>
      <c r="O16" s="189" t="str">
        <f t="shared" si="0"/>
        <v/>
      </c>
      <c r="P16" s="106"/>
      <c r="Q16" s="105"/>
      <c r="R16" s="105"/>
      <c r="S16" s="105"/>
      <c r="T16" s="81"/>
      <c r="U16" s="81"/>
      <c r="V16" s="175"/>
      <c r="W16" s="109"/>
      <c r="X16" s="109"/>
      <c r="Y16" s="109"/>
      <c r="Z16" s="109"/>
      <c r="AA16" s="109"/>
      <c r="AB16" s="110"/>
      <c r="AC16" s="110" t="s">
        <v>320</v>
      </c>
      <c r="AD16" s="109"/>
      <c r="AE16" s="111"/>
      <c r="AF16" s="110"/>
      <c r="AG16" s="206"/>
      <c r="AH16" s="206"/>
      <c r="AI16" s="206"/>
      <c r="AJ16" s="81"/>
      <c r="AK16" s="81"/>
      <c r="AL16" s="81"/>
      <c r="AM16" s="81"/>
      <c r="AN16" s="81"/>
      <c r="AO16" s="81"/>
      <c r="AP16" s="176">
        <f t="shared" si="1"/>
        <v>0</v>
      </c>
      <c r="AQ16" s="81"/>
      <c r="AR16" s="81"/>
      <c r="AS16" s="85"/>
      <c r="AT16" s="148"/>
      <c r="AU16" s="83"/>
      <c r="AV16" s="83"/>
      <c r="AW16" s="81"/>
      <c r="AX16" s="81"/>
      <c r="AY16" s="112">
        <f t="shared" si="8"/>
        <v>0</v>
      </c>
      <c r="AZ16" s="192" t="str">
        <f t="shared" si="2"/>
        <v/>
      </c>
      <c r="BA16" s="114"/>
      <c r="BB16" s="193" t="str">
        <f>IF(BA16&lt;&gt;0,VLOOKUP(BA16,整理番号表!$B$12:$F$26,2,FALSE),"-")</f>
        <v>-</v>
      </c>
      <c r="BC16" s="107"/>
      <c r="BD16" s="193" t="str">
        <f>IF(BC16&lt;&gt;0,VLOOKUP(BC16,整理番号表!$P$5:$Q$39,2,FALSE),"-")</f>
        <v>-</v>
      </c>
      <c r="BE16" s="224"/>
      <c r="BF16" s="81"/>
      <c r="BG16" s="122"/>
      <c r="BH16" s="116"/>
      <c r="BI16" s="115"/>
      <c r="BJ16" s="113"/>
      <c r="BK16" s="117"/>
      <c r="BL16" s="117"/>
      <c r="BM16" s="107"/>
      <c r="BN16" s="118"/>
      <c r="BO16" s="187">
        <f t="shared" si="3"/>
        <v>0</v>
      </c>
      <c r="BP16" s="202">
        <f t="shared" si="4"/>
        <v>0</v>
      </c>
      <c r="BQ16" s="205"/>
      <c r="BR16" s="187">
        <f t="shared" si="5"/>
        <v>0</v>
      </c>
      <c r="BS16" s="204"/>
      <c r="BT16" s="188" t="str">
        <f t="shared" si="6"/>
        <v>-</v>
      </c>
      <c r="BU16" s="201" t="str">
        <f t="shared" si="7"/>
        <v>-</v>
      </c>
      <c r="BV16" s="81"/>
      <c r="BW16" s="107"/>
      <c r="BX16" s="200" t="str">
        <f>IF(BW16&lt;&gt;0,VLOOKUP(BW16,整理番号表!$T$6:$U$17,2,FALSE),"-")</f>
        <v>-</v>
      </c>
      <c r="BY16" s="121"/>
      <c r="BZ16" s="193" t="str">
        <f>IF(BY16&lt;&gt;0,VLOOKUP(BY16,整理番号表!$T$21:$U$24,2,FALSE),"-")</f>
        <v>-</v>
      </c>
      <c r="CA16" s="119"/>
      <c r="CB16" s="120"/>
    </row>
    <row r="17" spans="1:80" ht="30" customHeight="1">
      <c r="A17" s="105"/>
      <c r="B17" s="105"/>
      <c r="C17" s="110"/>
      <c r="D17" s="216"/>
      <c r="E17" s="219"/>
      <c r="F17" s="217"/>
      <c r="G17" s="178"/>
      <c r="H17" s="81"/>
      <c r="I17" s="175"/>
      <c r="J17" s="175"/>
      <c r="K17" s="108"/>
      <c r="L17" s="220"/>
      <c r="M17" s="225"/>
      <c r="N17" s="83"/>
      <c r="O17" s="189" t="str">
        <f t="shared" si="0"/>
        <v/>
      </c>
      <c r="P17" s="106"/>
      <c r="Q17" s="105"/>
      <c r="R17" s="105"/>
      <c r="S17" s="105"/>
      <c r="T17" s="81"/>
      <c r="U17" s="81"/>
      <c r="V17" s="175"/>
      <c r="W17" s="109"/>
      <c r="X17" s="109"/>
      <c r="Y17" s="109"/>
      <c r="Z17" s="109"/>
      <c r="AA17" s="109"/>
      <c r="AB17" s="110"/>
      <c r="AC17" s="110" t="s">
        <v>320</v>
      </c>
      <c r="AD17" s="109"/>
      <c r="AE17" s="123"/>
      <c r="AF17" s="110"/>
      <c r="AG17" s="206"/>
      <c r="AH17" s="206"/>
      <c r="AI17" s="206"/>
      <c r="AJ17" s="81"/>
      <c r="AK17" s="81"/>
      <c r="AL17" s="81"/>
      <c r="AM17" s="81"/>
      <c r="AN17" s="81"/>
      <c r="AO17" s="81"/>
      <c r="AP17" s="176">
        <f t="shared" si="1"/>
        <v>0</v>
      </c>
      <c r="AQ17" s="81"/>
      <c r="AR17" s="81"/>
      <c r="AS17" s="85"/>
      <c r="AT17" s="148"/>
      <c r="AU17" s="83"/>
      <c r="AV17" s="83"/>
      <c r="AW17" s="81"/>
      <c r="AX17" s="81"/>
      <c r="AY17" s="112">
        <f t="shared" si="8"/>
        <v>0</v>
      </c>
      <c r="AZ17" s="192" t="str">
        <f t="shared" si="2"/>
        <v/>
      </c>
      <c r="BA17" s="114"/>
      <c r="BB17" s="193" t="str">
        <f>IF(BA17&lt;&gt;0,VLOOKUP(BA17,整理番号表!$B$12:$F$26,2,FALSE),"-")</f>
        <v>-</v>
      </c>
      <c r="BC17" s="107"/>
      <c r="BD17" s="193" t="str">
        <f>IF(BC17&lt;&gt;0,VLOOKUP(BC17,整理番号表!$P$5:$Q$39,2,FALSE),"-")</f>
        <v>-</v>
      </c>
      <c r="BE17" s="224"/>
      <c r="BF17" s="81"/>
      <c r="BG17" s="115"/>
      <c r="BH17" s="116"/>
      <c r="BI17" s="115"/>
      <c r="BJ17" s="113"/>
      <c r="BK17" s="117"/>
      <c r="BL17" s="117"/>
      <c r="BM17" s="107"/>
      <c r="BN17" s="118"/>
      <c r="BO17" s="187">
        <f t="shared" si="3"/>
        <v>0</v>
      </c>
      <c r="BP17" s="202">
        <f t="shared" si="4"/>
        <v>0</v>
      </c>
      <c r="BQ17" s="203"/>
      <c r="BR17" s="187">
        <f t="shared" si="5"/>
        <v>0</v>
      </c>
      <c r="BS17" s="204"/>
      <c r="BT17" s="188" t="str">
        <f t="shared" si="6"/>
        <v>-</v>
      </c>
      <c r="BU17" s="201" t="str">
        <f t="shared" si="7"/>
        <v>-</v>
      </c>
      <c r="BV17" s="81"/>
      <c r="BW17" s="107"/>
      <c r="BX17" s="199" t="str">
        <f>IF(BW17&lt;&gt;0,VLOOKUP(BW17,整理番号表!$T$6:$U$17,2,FALSE),"-")</f>
        <v>-</v>
      </c>
      <c r="BY17" s="107"/>
      <c r="BZ17" s="193" t="str">
        <f>IF(BY17&lt;&gt;0,VLOOKUP(BY17,整理番号表!$T$21:$U$24,2,FALSE),"-")</f>
        <v>-</v>
      </c>
      <c r="CA17" s="119"/>
      <c r="CB17" s="120"/>
    </row>
    <row r="18" spans="1:80" ht="19.899999999999999" customHeight="1">
      <c r="A18" s="124" t="s">
        <v>57</v>
      </c>
      <c r="B18" s="125"/>
      <c r="C18" s="133"/>
      <c r="D18" s="126"/>
      <c r="E18" s="218"/>
      <c r="F18" s="125"/>
      <c r="G18" s="127"/>
      <c r="H18" s="127"/>
      <c r="I18" s="127"/>
      <c r="J18" s="127"/>
      <c r="K18" s="128"/>
      <c r="L18" s="129"/>
      <c r="M18" s="129"/>
      <c r="N18" s="150"/>
      <c r="O18" s="130"/>
      <c r="P18" s="125"/>
      <c r="Q18" s="125"/>
      <c r="R18" s="125"/>
      <c r="S18" s="125"/>
      <c r="T18" s="128"/>
      <c r="U18" s="128"/>
      <c r="V18" s="128"/>
      <c r="W18" s="131"/>
      <c r="X18" s="172"/>
      <c r="Y18" s="131"/>
      <c r="Z18" s="131"/>
      <c r="AA18" s="131"/>
      <c r="AB18" s="131"/>
      <c r="AC18" s="131"/>
      <c r="AD18" s="146"/>
      <c r="AE18" s="132"/>
      <c r="AF18" s="131"/>
      <c r="AG18" s="131"/>
      <c r="AH18" s="131"/>
      <c r="AI18" s="131"/>
      <c r="AJ18" s="125"/>
      <c r="AK18" s="125"/>
      <c r="AL18" s="125"/>
      <c r="AM18" s="125"/>
      <c r="AN18" s="125"/>
      <c r="AO18" s="125"/>
      <c r="AP18" s="125"/>
      <c r="AQ18" s="125"/>
      <c r="AR18" s="125"/>
      <c r="AS18" s="133"/>
      <c r="AT18" s="147"/>
      <c r="AU18" s="130"/>
      <c r="AV18" s="130"/>
      <c r="AW18" s="125"/>
      <c r="AX18" s="125"/>
      <c r="AY18" s="130"/>
      <c r="AZ18" s="134"/>
      <c r="BA18" s="130"/>
      <c r="BB18" s="125"/>
      <c r="BC18" s="125"/>
      <c r="BD18" s="125"/>
      <c r="BE18" s="125"/>
      <c r="BF18" s="125"/>
      <c r="BG18" s="125"/>
      <c r="BH18" s="125"/>
      <c r="BI18" s="125"/>
      <c r="BJ18" s="125"/>
      <c r="BK18" s="125"/>
      <c r="BL18" s="125"/>
      <c r="BM18" s="125"/>
      <c r="BN18" s="134"/>
      <c r="BO18" s="134"/>
      <c r="BP18" s="134"/>
      <c r="BQ18" s="134"/>
      <c r="BR18" s="135"/>
      <c r="BS18" s="136"/>
      <c r="BT18" s="125"/>
      <c r="BU18" s="137"/>
      <c r="BV18" s="125"/>
      <c r="BW18" s="125"/>
      <c r="BX18" s="125"/>
      <c r="BY18" s="125"/>
      <c r="BZ18" s="125"/>
      <c r="CA18" s="125"/>
      <c r="CB18" s="138"/>
    </row>
    <row r="19" spans="1:80">
      <c r="AE19" s="139"/>
      <c r="AZ19" s="64"/>
    </row>
    <row r="20" spans="1:80">
      <c r="AE20" s="139"/>
      <c r="AZ20" s="64"/>
    </row>
    <row r="21" spans="1:80">
      <c r="AE21" s="139"/>
      <c r="AZ21" s="64"/>
    </row>
    <row r="22" spans="1:80">
      <c r="AE22" s="139"/>
      <c r="AZ22" s="64"/>
    </row>
    <row r="23" spans="1:80">
      <c r="AE23" s="139"/>
      <c r="AZ23" s="64"/>
    </row>
    <row r="24" spans="1:80">
      <c r="AE24" s="139"/>
      <c r="AZ24" s="64"/>
    </row>
    <row r="25" spans="1:80">
      <c r="AE25" s="139"/>
      <c r="AZ25" s="64"/>
    </row>
    <row r="26" spans="1:80">
      <c r="AE26" s="139"/>
      <c r="AZ26" s="64"/>
    </row>
    <row r="27" spans="1:80">
      <c r="AE27" s="139"/>
      <c r="AZ27" s="64"/>
    </row>
    <row r="28" spans="1:80">
      <c r="AE28" s="139"/>
      <c r="AZ28" s="64"/>
    </row>
    <row r="29" spans="1:80">
      <c r="AE29" s="139"/>
      <c r="AZ29" s="64"/>
    </row>
    <row r="30" spans="1:80">
      <c r="AE30" s="139"/>
      <c r="AZ30" s="64"/>
    </row>
    <row r="31" spans="1:80">
      <c r="AE31" s="139"/>
      <c r="AZ31" s="64"/>
    </row>
    <row r="32" spans="1:80">
      <c r="AE32" s="139"/>
      <c r="AZ32" s="64"/>
    </row>
    <row r="33" spans="31:52">
      <c r="AE33" s="139"/>
      <c r="AZ33" s="64"/>
    </row>
    <row r="34" spans="31:52">
      <c r="AE34" s="139"/>
      <c r="AZ34" s="64"/>
    </row>
    <row r="35" spans="31:52">
      <c r="AE35" s="139"/>
      <c r="AZ35" s="64"/>
    </row>
    <row r="36" spans="31:52">
      <c r="AE36" s="139"/>
      <c r="AZ36" s="64"/>
    </row>
  </sheetData>
  <autoFilter ref="A6:CC6" xr:uid="{349BF477-A5AE-40FD-94C8-87CCA1FAD294}"/>
  <mergeCells count="63">
    <mergeCell ref="F4:F6"/>
    <mergeCell ref="A4:A6"/>
    <mergeCell ref="B4:B6"/>
    <mergeCell ref="C4:C6"/>
    <mergeCell ref="D4:D6"/>
    <mergeCell ref="E4:E6"/>
    <mergeCell ref="W5:W6"/>
    <mergeCell ref="X5:X6"/>
    <mergeCell ref="Y5:Y6"/>
    <mergeCell ref="Z5:AB5"/>
    <mergeCell ref="G4:G6"/>
    <mergeCell ref="H4:H6"/>
    <mergeCell ref="I4:J4"/>
    <mergeCell ref="K4:N4"/>
    <mergeCell ref="O4:O6"/>
    <mergeCell ref="P4:V4"/>
    <mergeCell ref="P5:P6"/>
    <mergeCell ref="Q5:T5"/>
    <mergeCell ref="U5:V5"/>
    <mergeCell ref="BV4:CA4"/>
    <mergeCell ref="CB4:CB6"/>
    <mergeCell ref="I5:I6"/>
    <mergeCell ref="K5:K6"/>
    <mergeCell ref="L5:L6"/>
    <mergeCell ref="M5:M6"/>
    <mergeCell ref="N5:N6"/>
    <mergeCell ref="BA4:BB5"/>
    <mergeCell ref="BC4:BE5"/>
    <mergeCell ref="BF4:BF6"/>
    <mergeCell ref="BG4:BG6"/>
    <mergeCell ref="BH4:BH6"/>
    <mergeCell ref="BI4:BI6"/>
    <mergeCell ref="W4:AD4"/>
    <mergeCell ref="AE4:AE6"/>
    <mergeCell ref="AG4:AP4"/>
    <mergeCell ref="BN5:BN6"/>
    <mergeCell ref="AC5:AC6"/>
    <mergeCell ref="AD5:AD6"/>
    <mergeCell ref="AF5:AF6"/>
    <mergeCell ref="AP5:AP6"/>
    <mergeCell ref="AU5:AU6"/>
    <mergeCell ref="AV5:AV6"/>
    <mergeCell ref="BJ4:BJ5"/>
    <mergeCell ref="BK4:BM4"/>
    <mergeCell ref="BN4:BU4"/>
    <mergeCell ref="AQ4:AX4"/>
    <mergeCell ref="AY4:AY6"/>
    <mergeCell ref="AZ4:AZ6"/>
    <mergeCell ref="AW5:AW6"/>
    <mergeCell ref="AX5:AX6"/>
    <mergeCell ref="BK5:BK6"/>
    <mergeCell ref="BL5:BL6"/>
    <mergeCell ref="BM5:BM6"/>
    <mergeCell ref="BU5:BU6"/>
    <mergeCell ref="BV5:BV6"/>
    <mergeCell ref="BW5:BX5"/>
    <mergeCell ref="BY5:CA5"/>
    <mergeCell ref="BO5:BO6"/>
    <mergeCell ref="BP5:BP6"/>
    <mergeCell ref="BQ5:BQ6"/>
    <mergeCell ref="BR5:BR6"/>
    <mergeCell ref="BS5:BS6"/>
    <mergeCell ref="BT5:BT6"/>
  </mergeCells>
  <phoneticPr fontId="4"/>
  <conditionalFormatting sqref="BT7:BT17">
    <cfRule type="containsText" dxfId="0" priority="1" operator="containsText" text="×">
      <formula>NOT(ISERROR(SEARCH("×",BT7)))</formula>
    </cfRule>
  </conditionalFormatting>
  <dataValidations count="21">
    <dataValidation type="list" allowBlank="1" showInputMessage="1" showErrorMessage="1" sqref="M7:M17" xr:uid="{5F965DFD-FF04-4607-AA65-A8C014F21C9B}">
      <formula1>"R3,R4,R5,R6,R7,R8,R9"</formula1>
    </dataValidation>
    <dataValidation type="list" allowBlank="1" showInputMessage="1" showErrorMessage="1" sqref="N7:N17" xr:uid="{8704ECEB-40FB-4A66-9779-8ABF8B0A9ABD}">
      <formula1>"1,2,3,4,5,6,7,8,9,10,11,12"</formula1>
    </dataValidation>
    <dataValidation type="list" allowBlank="1" showInputMessage="1" showErrorMessage="1" sqref="E7:E17" xr:uid="{AC51053B-B1C8-4F14-899A-773CD4FD86E0}">
      <formula1>"✔"</formula1>
    </dataValidation>
    <dataValidation type="list" allowBlank="1" showInputMessage="1" showErrorMessage="1" sqref="AC7" xr:uid="{1FA50878-FF80-4BF7-BF54-A5115EF2C026}">
      <formula1>"○,×,該当なし"</formula1>
    </dataValidation>
    <dataValidation type="list" allowBlank="1" showInputMessage="1" showErrorMessage="1" sqref="Z7:AB17 C7:D17" xr:uid="{65EFA423-6DEF-4AEB-A28F-3E49352B39F1}">
      <formula1>"○"</formula1>
    </dataValidation>
    <dataValidation type="list" allowBlank="1" showInputMessage="1" showErrorMessage="1" sqref="AW7:AX17" xr:uid="{EA22500F-6D28-44DB-943E-8D4B5345FE80}">
      <formula1>"0,2"</formula1>
    </dataValidation>
    <dataValidation type="list" allowBlank="1" showInputMessage="1" showErrorMessage="1" sqref="AT7:AT17" xr:uid="{2E5DF7A4-EFE6-4607-99F3-DEF694E88CEF}">
      <formula1>"0,3,5"</formula1>
    </dataValidation>
    <dataValidation type="list" allowBlank="1" showInputMessage="1" showErrorMessage="1" sqref="AS7:AS17" xr:uid="{DC8EDC48-D2BC-4040-A702-66EFC29BBF26}">
      <formula1>"0,1,3"</formula1>
    </dataValidation>
    <dataValidation type="list" allowBlank="1" showInputMessage="1" showErrorMessage="1" sqref="AM7:AM17 AJ7:AJ17" xr:uid="{080FF87E-BCA7-4ABE-A322-C3E5EB505D93}">
      <formula1>"0,6,10,12,14,16,18,20"</formula1>
    </dataValidation>
    <dataValidation type="list" allowBlank="1" showInputMessage="1" showErrorMessage="1" sqref="AK7:AL17 AN7:AO17" xr:uid="{F93C0230-AA95-42BE-B293-737452C25DDA}">
      <formula1>"0,10,12,14,16,18,20"</formula1>
    </dataValidation>
    <dataValidation type="list" allowBlank="1" showInputMessage="1" showErrorMessage="1" sqref="W7:Y17 AD7:AD17" xr:uid="{8BDBB5A0-610C-428B-A402-CD739E62F663}">
      <formula1>"○,×,"</formula1>
    </dataValidation>
    <dataValidation type="list" allowBlank="1" showInputMessage="1" showErrorMessage="1" sqref="AC8:AC17" xr:uid="{8C1520CD-FEC6-4716-B197-DFBB0E78788F}">
      <formula1>"〇,×,該当なし"</formula1>
    </dataValidation>
    <dataValidation type="list" allowBlank="1" showInputMessage="1" showErrorMessage="1" sqref="AF7:AI17" xr:uid="{2404D7B6-09A4-4C46-87C4-44EA53F68420}">
      <formula1>"1,2,3"</formula1>
    </dataValidation>
    <dataValidation type="list" allowBlank="1" showInputMessage="1" showErrorMessage="1" sqref="V7" xr:uid="{60BACC48-7A09-4DD2-A9C6-9133F6721352}">
      <formula1>"1,2"</formula1>
    </dataValidation>
    <dataValidation type="list" allowBlank="1" showInputMessage="1" showErrorMessage="1" sqref="T7:U17" xr:uid="{4C94EB22-D9F7-44F4-BED7-86EBC8F83B30}">
      <formula1>"1,2,3,4"</formula1>
    </dataValidation>
    <dataValidation type="list" allowBlank="1" showInputMessage="1" showErrorMessage="1" sqref="BF7:BF17 BV7:BV17" xr:uid="{9A2BAD06-1882-4056-BA36-CFA84217467C}">
      <formula1>"１"</formula1>
    </dataValidation>
    <dataValidation type="list" allowBlank="1" showInputMessage="1" showErrorMessage="1" sqref="Q7:V17" xr:uid="{AFD147AF-3497-4103-B7F6-9391CF4DED7D}">
      <formula1>"○,×"</formula1>
    </dataValidation>
    <dataValidation type="list" allowBlank="1" showInputMessage="1" showErrorMessage="1" sqref="AQ7:AR17" xr:uid="{18C0FD8E-C7CB-4D28-876B-0C4D678165DF}">
      <formula1>"0,1,2,3"</formula1>
    </dataValidation>
    <dataValidation type="list" allowBlank="1" showInputMessage="1" showErrorMessage="1" promptTitle="&quot;◯&quot;&quot;　&quot;" sqref="BG7:BG17" xr:uid="{AD40EAE2-C022-4B9F-B4DF-C3D89853A70F}">
      <formula1>"　,◯"</formula1>
    </dataValidation>
    <dataValidation type="list" allowBlank="1" showInputMessage="1" showErrorMessage="1" sqref="BI7:BI17" xr:uid="{DA536188-C48E-42F0-B7F4-FE5648237F20}">
      <formula1>"　,◯"</formula1>
    </dataValidation>
    <dataValidation type="list" allowBlank="1" showInputMessage="1" showErrorMessage="1" sqref="AX65521:AX65542 AX131057:AX131078 AX196593:AX196614 AX262129:AX262150 AX327665:AX327686 AX393201:AX393222 AX458737:AX458758 AX524273:AX524294 AX589809:AX589830 AX655345:AX655366 AX720881:AX720902 AX786417:AX786438 AX851953:AX851974 AX917489:AX917510 AX983025:AX983046 AU7:AV17" xr:uid="{9E329860-453A-43AA-AABF-114516E37F8E}">
      <formula1>"0,1"</formula1>
    </dataValidation>
  </dataValidations>
  <printOptions horizontalCentered="1"/>
  <pageMargins left="0.39370078740157483" right="0.39370078740157483" top="0.55118110236220474" bottom="0.55118110236220474" header="0.19685039370078741" footer="0.19685039370078741"/>
  <pageSetup paperSize="8" scale="58" fitToWidth="0"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xr:uid="{50C9951B-43D1-44CF-B2F7-1904F7FDF894}">
          <x14:formula1>
            <xm:f>整理番号表!$B$6:$B$9</xm:f>
          </x14:formula1>
          <xm:sqref>H7:H17</xm:sqref>
        </x14:dataValidation>
        <x14:dataValidation type="list" allowBlank="1" showInputMessage="1" showErrorMessage="1" xr:uid="{C7A43203-1C41-4FAD-84D5-BDC5FAA5B86F}">
          <x14:formula1>
            <xm:f>整理番号表!$T$21:$T$24</xm:f>
          </x14:formula1>
          <xm:sqref>BY7:BY17</xm:sqref>
        </x14:dataValidation>
        <x14:dataValidation type="list" allowBlank="1" showInputMessage="1" showErrorMessage="1" xr:uid="{B704F1A0-0E64-414C-975A-E42D6792BD24}">
          <x14:formula1>
            <xm:f>整理番号表!$T$6:$T$17</xm:f>
          </x14:formula1>
          <xm:sqref>BW7:BW17</xm:sqref>
        </x14:dataValidation>
        <x14:dataValidation type="list" allowBlank="1" showInputMessage="1" showErrorMessage="1" xr:uid="{CA80E7B7-C54A-4871-9F7A-75161A789291}">
          <x14:formula1>
            <xm:f>整理番号表!$B$13:$B$26</xm:f>
          </x14:formula1>
          <xm:sqref>BA7:BA17</xm:sqref>
        </x14:dataValidation>
        <x14:dataValidation type="list" allowBlank="1" showInputMessage="1" showErrorMessage="1" xr:uid="{6B6E5FB3-A64E-4C71-9946-18EF26873183}">
          <x14:formula1>
            <xm:f>整理番号表!$P$6:$P$39</xm:f>
          </x14:formula1>
          <xm:sqref>BC7:BC17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577D4-54C5-4F49-9AFA-5B1FA6C9F8B6}">
  <sheetPr>
    <pageSetUpPr fitToPage="1"/>
  </sheetPr>
  <dimension ref="A1:AW55"/>
  <sheetViews>
    <sheetView view="pageBreakPreview" topLeftCell="A2" zoomScaleNormal="100" zoomScaleSheetLayoutView="100" workbookViewId="0">
      <selection activeCell="B2" sqref="B2"/>
    </sheetView>
  </sheetViews>
  <sheetFormatPr defaultColWidth="9.28515625" defaultRowHeight="11.25"/>
  <cols>
    <col min="1" max="1" width="1" style="41" customWidth="1"/>
    <col min="2" max="6" width="4.85546875" style="41" customWidth="1"/>
    <col min="7" max="7" width="10" style="41" customWidth="1"/>
    <col min="8" max="8" width="4.5703125" style="41" customWidth="1"/>
    <col min="9" max="9" width="16.85546875" style="41" customWidth="1"/>
    <col min="10" max="10" width="11.140625" style="41" customWidth="1"/>
    <col min="11" max="11" width="5" style="41" customWidth="1"/>
    <col min="12" max="12" width="17.7109375" style="41" customWidth="1"/>
    <col min="13" max="14" width="11.140625" style="41" customWidth="1"/>
    <col min="15" max="15" width="3.5703125" style="41" customWidth="1"/>
    <col min="16" max="16" width="4.85546875" style="41" customWidth="1"/>
    <col min="17" max="17" width="26" style="41" customWidth="1"/>
    <col min="18" max="18" width="9.28515625" style="41" customWidth="1"/>
    <col min="19" max="19" width="3.5703125" style="41" customWidth="1"/>
    <col min="20" max="20" width="4.85546875" style="41" customWidth="1"/>
    <col min="21" max="21" width="20.85546875" style="41" customWidth="1"/>
    <col min="22" max="22" width="2.42578125" style="61" customWidth="1"/>
    <col min="23" max="23" width="4.28515625" style="43" customWidth="1"/>
    <col min="24" max="33" width="4.85546875" style="41" customWidth="1"/>
    <col min="34" max="16384" width="9.28515625" style="41"/>
  </cols>
  <sheetData>
    <row r="1" spans="1:49" s="40" customFormat="1" ht="23.25" hidden="1" customHeight="1">
      <c r="A1" s="502" t="s">
        <v>58</v>
      </c>
      <c r="B1" s="502"/>
      <c r="C1" s="502"/>
      <c r="D1" s="502"/>
      <c r="E1" s="502"/>
      <c r="F1" s="502"/>
      <c r="G1" s="502"/>
      <c r="H1" s="502"/>
      <c r="I1" s="502"/>
      <c r="J1" s="502"/>
      <c r="K1" s="502"/>
      <c r="L1" s="502"/>
      <c r="M1" s="502"/>
      <c r="N1" s="502"/>
      <c r="O1" s="503"/>
      <c r="P1" s="503"/>
      <c r="Q1" s="503"/>
      <c r="R1" s="503"/>
      <c r="S1" s="503"/>
      <c r="T1" s="503"/>
      <c r="U1" s="503"/>
      <c r="V1" s="503"/>
      <c r="W1" s="36"/>
      <c r="X1" s="37"/>
      <c r="Y1" s="37"/>
      <c r="Z1" s="37"/>
      <c r="AA1" s="37"/>
      <c r="AB1" s="37"/>
      <c r="AC1" s="38"/>
      <c r="AD1" s="38"/>
      <c r="AE1" s="38"/>
      <c r="AF1" s="38"/>
      <c r="AG1" s="38"/>
      <c r="AH1" s="38"/>
      <c r="AI1" s="38"/>
      <c r="AJ1" s="38"/>
      <c r="AK1" s="38"/>
      <c r="AL1" s="38"/>
      <c r="AM1" s="38"/>
      <c r="AN1" s="38"/>
      <c r="AO1" s="38"/>
      <c r="AP1" s="38"/>
      <c r="AQ1" s="38"/>
      <c r="AR1" s="38"/>
      <c r="AS1" s="38"/>
      <c r="AT1" s="38"/>
      <c r="AU1" s="38"/>
      <c r="AV1" s="38"/>
      <c r="AW1" s="39"/>
    </row>
    <row r="2" spans="1:49" ht="21.95" customHeight="1">
      <c r="B2" s="42" t="s">
        <v>59</v>
      </c>
      <c r="C2" s="43"/>
      <c r="D2" s="43"/>
      <c r="E2" s="43"/>
      <c r="F2" s="43"/>
      <c r="G2" s="43"/>
      <c r="H2" s="43"/>
      <c r="I2" s="43"/>
      <c r="J2" s="43"/>
      <c r="K2" s="43"/>
      <c r="L2" s="43"/>
      <c r="M2" s="43"/>
      <c r="N2" s="44"/>
      <c r="O2" s="43"/>
      <c r="P2" s="45"/>
      <c r="Q2" s="46"/>
      <c r="R2" s="46"/>
      <c r="S2" s="46"/>
      <c r="T2" s="45"/>
      <c r="U2" s="46"/>
      <c r="V2" s="46"/>
    </row>
    <row r="3" spans="1:49" ht="10.15" customHeight="1">
      <c r="B3" s="43"/>
      <c r="C3" s="43"/>
      <c r="D3" s="43"/>
      <c r="E3" s="43"/>
      <c r="F3" s="43"/>
      <c r="G3" s="43"/>
      <c r="H3" s="43"/>
      <c r="I3" s="43"/>
      <c r="J3" s="43"/>
      <c r="K3" s="43"/>
      <c r="L3" s="43"/>
      <c r="M3" s="43"/>
      <c r="N3" s="43"/>
      <c r="O3" s="43"/>
      <c r="P3" s="45"/>
      <c r="Q3" s="46"/>
      <c r="R3" s="46"/>
      <c r="S3" s="46"/>
      <c r="T3" s="45"/>
      <c r="U3" s="46"/>
      <c r="V3" s="46"/>
    </row>
    <row r="4" spans="1:49" ht="18" customHeight="1">
      <c r="B4" s="180" t="s">
        <v>337</v>
      </c>
      <c r="C4" s="180"/>
      <c r="D4" s="180"/>
      <c r="E4" s="47"/>
      <c r="F4" s="47"/>
      <c r="G4" s="43"/>
      <c r="H4" s="43"/>
      <c r="I4" s="43"/>
      <c r="J4" s="43"/>
      <c r="K4" s="43"/>
      <c r="L4" s="43"/>
      <c r="M4" s="43"/>
      <c r="N4" s="43"/>
      <c r="O4" s="43"/>
      <c r="P4" s="47" t="s">
        <v>339</v>
      </c>
      <c r="Q4" s="47"/>
      <c r="R4" s="47"/>
      <c r="S4" s="47"/>
      <c r="T4" s="48" t="s">
        <v>340</v>
      </c>
      <c r="U4" s="47"/>
      <c r="V4" s="43"/>
    </row>
    <row r="5" spans="1:49" ht="18" customHeight="1">
      <c r="B5" s="181" t="s">
        <v>60</v>
      </c>
      <c r="C5" s="504"/>
      <c r="D5" s="505"/>
      <c r="E5" s="50"/>
      <c r="F5" s="50"/>
      <c r="G5" s="50"/>
      <c r="H5" s="50"/>
      <c r="I5" s="51"/>
      <c r="J5" s="51"/>
      <c r="K5" s="51"/>
      <c r="L5" s="51"/>
      <c r="M5" s="50"/>
      <c r="N5" s="43"/>
      <c r="O5" s="43"/>
      <c r="P5" s="87" t="s">
        <v>60</v>
      </c>
      <c r="Q5" s="87" t="s">
        <v>336</v>
      </c>
      <c r="R5" s="87" t="s">
        <v>61</v>
      </c>
      <c r="S5" s="51"/>
      <c r="T5" s="87" t="s">
        <v>60</v>
      </c>
      <c r="U5" s="87" t="s">
        <v>62</v>
      </c>
      <c r="V5" s="43"/>
    </row>
    <row r="6" spans="1:49" ht="18" customHeight="1">
      <c r="B6" s="181" t="s">
        <v>76</v>
      </c>
      <c r="C6" s="181"/>
      <c r="D6" s="181"/>
      <c r="E6" s="50"/>
      <c r="F6" s="50"/>
      <c r="G6" s="50"/>
      <c r="H6" s="50"/>
      <c r="I6" s="52"/>
      <c r="J6" s="52"/>
      <c r="K6" s="52"/>
      <c r="L6" s="52"/>
      <c r="M6" s="50"/>
      <c r="N6" s="43"/>
      <c r="O6" s="43"/>
      <c r="P6" s="87">
        <v>1</v>
      </c>
      <c r="Q6" s="49" t="s">
        <v>63</v>
      </c>
      <c r="R6" s="480" t="s">
        <v>64</v>
      </c>
      <c r="S6" s="53"/>
      <c r="T6" s="87">
        <v>1</v>
      </c>
      <c r="U6" s="54" t="s">
        <v>65</v>
      </c>
      <c r="V6" s="43"/>
    </row>
    <row r="7" spans="1:49" ht="18" customHeight="1">
      <c r="B7" s="181" t="s">
        <v>79</v>
      </c>
      <c r="C7" s="181"/>
      <c r="D7" s="181"/>
      <c r="E7" s="50"/>
      <c r="F7" s="50"/>
      <c r="G7" s="50"/>
      <c r="H7" s="50"/>
      <c r="I7" s="52"/>
      <c r="J7" s="52"/>
      <c r="K7" s="52"/>
      <c r="L7" s="52"/>
      <c r="M7" s="50"/>
      <c r="N7" s="43"/>
      <c r="O7" s="43"/>
      <c r="P7" s="87">
        <v>2</v>
      </c>
      <c r="Q7" s="49" t="s">
        <v>66</v>
      </c>
      <c r="R7" s="481"/>
      <c r="S7" s="53"/>
      <c r="T7" s="87">
        <v>2</v>
      </c>
      <c r="U7" s="54" t="s">
        <v>67</v>
      </c>
      <c r="V7" s="43"/>
    </row>
    <row r="8" spans="1:49" ht="18" customHeight="1">
      <c r="B8" s="182" t="s">
        <v>82</v>
      </c>
      <c r="C8" s="181"/>
      <c r="D8" s="181"/>
      <c r="E8" s="50"/>
      <c r="F8" s="50"/>
      <c r="G8" s="50"/>
      <c r="H8" s="50"/>
      <c r="I8" s="52"/>
      <c r="J8" s="52"/>
      <c r="K8" s="52"/>
      <c r="L8" s="52"/>
      <c r="M8" s="50"/>
      <c r="N8" s="43"/>
      <c r="O8" s="43"/>
      <c r="P8" s="87">
        <v>3</v>
      </c>
      <c r="Q8" s="49" t="s">
        <v>68</v>
      </c>
      <c r="R8" s="481"/>
      <c r="S8" s="53"/>
      <c r="T8" s="87">
        <v>3</v>
      </c>
      <c r="U8" s="54" t="s">
        <v>69</v>
      </c>
      <c r="V8" s="43"/>
    </row>
    <row r="9" spans="1:49" ht="18" customHeight="1">
      <c r="B9" s="181" t="s">
        <v>86</v>
      </c>
      <c r="C9" s="181"/>
      <c r="D9" s="181"/>
      <c r="E9" s="50"/>
      <c r="F9" s="50"/>
      <c r="G9" s="50"/>
      <c r="H9" s="50"/>
      <c r="I9" s="52"/>
      <c r="J9" s="52"/>
      <c r="K9" s="52"/>
      <c r="L9" s="52"/>
      <c r="M9" s="50"/>
      <c r="N9" s="43"/>
      <c r="O9" s="43"/>
      <c r="P9" s="87">
        <v>4</v>
      </c>
      <c r="Q9" s="49" t="s">
        <v>70</v>
      </c>
      <c r="R9" s="481"/>
      <c r="S9" s="53"/>
      <c r="T9" s="87">
        <v>4</v>
      </c>
      <c r="U9" s="54" t="s">
        <v>71</v>
      </c>
      <c r="V9" s="43"/>
    </row>
    <row r="10" spans="1:49" ht="18" customHeight="1">
      <c r="B10" s="47"/>
      <c r="C10" s="47"/>
      <c r="D10" s="47"/>
      <c r="E10" s="52"/>
      <c r="F10" s="52"/>
      <c r="G10" s="52"/>
      <c r="H10" s="506"/>
      <c r="I10" s="506"/>
      <c r="J10" s="506"/>
      <c r="K10" s="48"/>
      <c r="L10" s="48"/>
      <c r="M10" s="50"/>
      <c r="N10" s="43"/>
      <c r="O10" s="43"/>
      <c r="P10" s="87">
        <v>5</v>
      </c>
      <c r="Q10" s="49" t="s">
        <v>72</v>
      </c>
      <c r="R10" s="481"/>
      <c r="S10" s="53"/>
      <c r="T10" s="87">
        <v>5</v>
      </c>
      <c r="U10" s="54" t="s">
        <v>73</v>
      </c>
      <c r="V10" s="43"/>
    </row>
    <row r="11" spans="1:49" ht="18" customHeight="1">
      <c r="B11" s="183" t="s">
        <v>338</v>
      </c>
      <c r="C11" s="180"/>
      <c r="D11" s="184"/>
      <c r="E11" s="184"/>
      <c r="F11" s="184"/>
      <c r="G11" s="184"/>
      <c r="H11" s="184"/>
      <c r="I11" s="184"/>
      <c r="J11" s="184"/>
      <c r="K11" s="184"/>
      <c r="L11" s="184"/>
      <c r="M11" s="184"/>
      <c r="N11" s="184"/>
      <c r="O11" s="50"/>
      <c r="P11" s="87">
        <v>6</v>
      </c>
      <c r="Q11" s="49" t="s">
        <v>74</v>
      </c>
      <c r="R11" s="481"/>
      <c r="S11" s="53"/>
      <c r="T11" s="87">
        <v>6</v>
      </c>
      <c r="U11" s="54" t="s">
        <v>75</v>
      </c>
      <c r="V11" s="43"/>
    </row>
    <row r="12" spans="1:49" ht="18" customHeight="1">
      <c r="B12" s="185" t="s">
        <v>60</v>
      </c>
      <c r="C12" s="504" t="s">
        <v>94</v>
      </c>
      <c r="D12" s="507"/>
      <c r="E12" s="507"/>
      <c r="F12" s="505"/>
      <c r="G12" s="508" t="s">
        <v>95</v>
      </c>
      <c r="H12" s="509"/>
      <c r="I12" s="509"/>
      <c r="J12" s="509"/>
      <c r="K12" s="509"/>
      <c r="L12" s="509"/>
      <c r="M12" s="509"/>
      <c r="N12" s="510"/>
      <c r="O12" s="50"/>
      <c r="P12" s="87">
        <v>7</v>
      </c>
      <c r="Q12" s="49" t="s">
        <v>77</v>
      </c>
      <c r="R12" s="481"/>
      <c r="S12" s="53"/>
      <c r="T12" s="87">
        <v>7</v>
      </c>
      <c r="U12" s="54" t="s">
        <v>78</v>
      </c>
      <c r="V12" s="43"/>
    </row>
    <row r="13" spans="1:49" ht="29.25" customHeight="1">
      <c r="B13" s="55">
        <v>1</v>
      </c>
      <c r="C13" s="504" t="s">
        <v>98</v>
      </c>
      <c r="D13" s="507"/>
      <c r="E13" s="507"/>
      <c r="F13" s="505"/>
      <c r="G13" s="486" t="s">
        <v>99</v>
      </c>
      <c r="H13" s="487"/>
      <c r="I13" s="487"/>
      <c r="J13" s="487"/>
      <c r="K13" s="487"/>
      <c r="L13" s="487"/>
      <c r="M13" s="487"/>
      <c r="N13" s="488"/>
      <c r="O13" s="50"/>
      <c r="P13" s="87">
        <v>8</v>
      </c>
      <c r="Q13" s="49" t="s">
        <v>80</v>
      </c>
      <c r="R13" s="481"/>
      <c r="S13" s="53"/>
      <c r="T13" s="87">
        <v>8</v>
      </c>
      <c r="U13" s="54" t="s">
        <v>81</v>
      </c>
      <c r="V13" s="43"/>
    </row>
    <row r="14" spans="1:49" ht="29.25" customHeight="1">
      <c r="B14" s="55">
        <v>2</v>
      </c>
      <c r="C14" s="504" t="s">
        <v>101</v>
      </c>
      <c r="D14" s="507"/>
      <c r="E14" s="507"/>
      <c r="F14" s="505"/>
      <c r="G14" s="486" t="s">
        <v>102</v>
      </c>
      <c r="H14" s="487"/>
      <c r="I14" s="487"/>
      <c r="J14" s="487"/>
      <c r="K14" s="487"/>
      <c r="L14" s="487"/>
      <c r="M14" s="487"/>
      <c r="N14" s="488"/>
      <c r="O14" s="50"/>
      <c r="P14" s="87">
        <v>9</v>
      </c>
      <c r="Q14" s="49" t="s">
        <v>83</v>
      </c>
      <c r="R14" s="480" t="s">
        <v>84</v>
      </c>
      <c r="S14" s="53"/>
      <c r="T14" s="87">
        <v>9</v>
      </c>
      <c r="U14" s="54" t="s">
        <v>85</v>
      </c>
      <c r="V14" s="43"/>
    </row>
    <row r="15" spans="1:49" ht="18" customHeight="1">
      <c r="B15" s="55">
        <v>3</v>
      </c>
      <c r="C15" s="504" t="s">
        <v>104</v>
      </c>
      <c r="D15" s="507"/>
      <c r="E15" s="507"/>
      <c r="F15" s="505"/>
      <c r="G15" s="486" t="s">
        <v>105</v>
      </c>
      <c r="H15" s="487"/>
      <c r="I15" s="487"/>
      <c r="J15" s="487"/>
      <c r="K15" s="487"/>
      <c r="L15" s="487"/>
      <c r="M15" s="487"/>
      <c r="N15" s="488"/>
      <c r="O15" s="50"/>
      <c r="P15" s="87">
        <v>10</v>
      </c>
      <c r="Q15" s="49" t="s">
        <v>87</v>
      </c>
      <c r="R15" s="481"/>
      <c r="S15" s="53"/>
      <c r="T15" s="87">
        <v>10</v>
      </c>
      <c r="U15" s="54" t="s">
        <v>88</v>
      </c>
      <c r="V15" s="43"/>
    </row>
    <row r="16" spans="1:49" ht="18" customHeight="1">
      <c r="B16" s="55">
        <v>4</v>
      </c>
      <c r="C16" s="483" t="s">
        <v>109</v>
      </c>
      <c r="D16" s="484"/>
      <c r="E16" s="484"/>
      <c r="F16" s="485"/>
      <c r="G16" s="486" t="s">
        <v>110</v>
      </c>
      <c r="H16" s="487"/>
      <c r="I16" s="487"/>
      <c r="J16" s="487"/>
      <c r="K16" s="487"/>
      <c r="L16" s="487"/>
      <c r="M16" s="487"/>
      <c r="N16" s="488"/>
      <c r="O16" s="43"/>
      <c r="P16" s="87">
        <v>11</v>
      </c>
      <c r="Q16" s="49" t="s">
        <v>89</v>
      </c>
      <c r="R16" s="481"/>
      <c r="S16" s="53"/>
      <c r="T16" s="87">
        <v>11</v>
      </c>
      <c r="U16" s="54" t="s">
        <v>90</v>
      </c>
      <c r="V16" s="43"/>
    </row>
    <row r="17" spans="2:22" s="43" customFormat="1" ht="18" customHeight="1">
      <c r="B17" s="55">
        <v>5</v>
      </c>
      <c r="C17" s="483" t="s">
        <v>113</v>
      </c>
      <c r="D17" s="484"/>
      <c r="E17" s="484"/>
      <c r="F17" s="485"/>
      <c r="G17" s="486" t="s">
        <v>114</v>
      </c>
      <c r="H17" s="487"/>
      <c r="I17" s="487"/>
      <c r="J17" s="487"/>
      <c r="K17" s="487"/>
      <c r="L17" s="487"/>
      <c r="M17" s="487"/>
      <c r="N17" s="488"/>
      <c r="P17" s="87">
        <v>12</v>
      </c>
      <c r="Q17" s="49" t="s">
        <v>91</v>
      </c>
      <c r="R17" s="481"/>
      <c r="S17" s="53"/>
      <c r="T17" s="87">
        <v>12</v>
      </c>
      <c r="U17" s="54" t="s">
        <v>92</v>
      </c>
    </row>
    <row r="18" spans="2:22" s="43" customFormat="1" ht="18" customHeight="1">
      <c r="B18" s="55">
        <v>6</v>
      </c>
      <c r="C18" s="483" t="s">
        <v>116</v>
      </c>
      <c r="D18" s="484"/>
      <c r="E18" s="484"/>
      <c r="F18" s="485"/>
      <c r="G18" s="486" t="s">
        <v>117</v>
      </c>
      <c r="H18" s="487"/>
      <c r="I18" s="487"/>
      <c r="J18" s="487"/>
      <c r="K18" s="487"/>
      <c r="L18" s="487"/>
      <c r="M18" s="487"/>
      <c r="N18" s="488"/>
      <c r="P18" s="87">
        <v>13</v>
      </c>
      <c r="Q18" s="49" t="s">
        <v>93</v>
      </c>
      <c r="R18" s="482"/>
      <c r="S18" s="53"/>
      <c r="T18" s="51"/>
      <c r="U18" s="48"/>
      <c r="V18" s="46"/>
    </row>
    <row r="19" spans="2:22" s="43" customFormat="1" ht="18" customHeight="1">
      <c r="B19" s="55">
        <v>7</v>
      </c>
      <c r="C19" s="483" t="s">
        <v>120</v>
      </c>
      <c r="D19" s="484"/>
      <c r="E19" s="484"/>
      <c r="F19" s="485"/>
      <c r="G19" s="486" t="s">
        <v>121</v>
      </c>
      <c r="H19" s="487"/>
      <c r="I19" s="487"/>
      <c r="J19" s="487"/>
      <c r="K19" s="487"/>
      <c r="L19" s="487"/>
      <c r="M19" s="487"/>
      <c r="N19" s="488"/>
      <c r="P19" s="87">
        <v>14</v>
      </c>
      <c r="Q19" s="49" t="s">
        <v>96</v>
      </c>
      <c r="R19" s="489" t="s">
        <v>97</v>
      </c>
      <c r="S19" s="53"/>
      <c r="T19" s="47" t="s">
        <v>341</v>
      </c>
      <c r="U19" s="47"/>
      <c r="V19" s="46"/>
    </row>
    <row r="20" spans="2:22" s="43" customFormat="1" ht="30" customHeight="1">
      <c r="B20" s="186">
        <v>8</v>
      </c>
      <c r="C20" s="495" t="s">
        <v>123</v>
      </c>
      <c r="D20" s="496"/>
      <c r="E20" s="496"/>
      <c r="F20" s="497"/>
      <c r="G20" s="492" t="s">
        <v>124</v>
      </c>
      <c r="H20" s="493"/>
      <c r="I20" s="493"/>
      <c r="J20" s="493"/>
      <c r="K20" s="493"/>
      <c r="L20" s="493"/>
      <c r="M20" s="493"/>
      <c r="N20" s="494"/>
      <c r="P20" s="87">
        <v>15</v>
      </c>
      <c r="Q20" s="49" t="s">
        <v>100</v>
      </c>
      <c r="R20" s="490"/>
      <c r="S20" s="53"/>
      <c r="T20" s="87" t="s">
        <v>60</v>
      </c>
      <c r="U20" s="54" t="s">
        <v>108</v>
      </c>
      <c r="V20" s="46"/>
    </row>
    <row r="21" spans="2:22" s="43" customFormat="1" ht="30" customHeight="1">
      <c r="B21" s="55">
        <v>9</v>
      </c>
      <c r="C21" s="511" t="s">
        <v>126</v>
      </c>
      <c r="D21" s="512"/>
      <c r="E21" s="512"/>
      <c r="F21" s="513"/>
      <c r="G21" s="499" t="s">
        <v>127</v>
      </c>
      <c r="H21" s="500"/>
      <c r="I21" s="500"/>
      <c r="J21" s="500"/>
      <c r="K21" s="500"/>
      <c r="L21" s="500"/>
      <c r="M21" s="500"/>
      <c r="N21" s="501"/>
      <c r="P21" s="87">
        <v>16</v>
      </c>
      <c r="Q21" s="49" t="s">
        <v>103</v>
      </c>
      <c r="R21" s="491"/>
      <c r="S21" s="53"/>
      <c r="T21" s="87">
        <v>1</v>
      </c>
      <c r="U21" s="54" t="s">
        <v>112</v>
      </c>
      <c r="V21" s="46"/>
    </row>
    <row r="22" spans="2:22" s="43" customFormat="1" ht="18" customHeight="1">
      <c r="B22" s="55">
        <v>10</v>
      </c>
      <c r="C22" s="498" t="s">
        <v>129</v>
      </c>
      <c r="D22" s="498"/>
      <c r="E22" s="498"/>
      <c r="F22" s="498"/>
      <c r="G22" s="499" t="s">
        <v>130</v>
      </c>
      <c r="H22" s="500"/>
      <c r="I22" s="500"/>
      <c r="J22" s="500"/>
      <c r="K22" s="500"/>
      <c r="L22" s="500"/>
      <c r="M22" s="500"/>
      <c r="N22" s="501"/>
      <c r="P22" s="87">
        <v>17</v>
      </c>
      <c r="Q22" s="49" t="s">
        <v>106</v>
      </c>
      <c r="R22" s="480" t="s">
        <v>107</v>
      </c>
      <c r="S22" s="53"/>
      <c r="T22" s="98" t="s">
        <v>269</v>
      </c>
      <c r="U22" s="54" t="s">
        <v>119</v>
      </c>
      <c r="V22" s="46"/>
    </row>
    <row r="23" spans="2:22" s="43" customFormat="1" ht="18" customHeight="1">
      <c r="B23" s="55">
        <v>11</v>
      </c>
      <c r="C23" s="498" t="s">
        <v>132</v>
      </c>
      <c r="D23" s="498"/>
      <c r="E23" s="498"/>
      <c r="F23" s="498"/>
      <c r="G23" s="499" t="s">
        <v>133</v>
      </c>
      <c r="H23" s="500"/>
      <c r="I23" s="500"/>
      <c r="J23" s="500"/>
      <c r="K23" s="500"/>
      <c r="L23" s="500"/>
      <c r="M23" s="500"/>
      <c r="N23" s="501"/>
      <c r="P23" s="87">
        <v>18</v>
      </c>
      <c r="Q23" s="49" t="s">
        <v>111</v>
      </c>
      <c r="R23" s="481"/>
      <c r="S23" s="53"/>
      <c r="T23" s="98" t="s">
        <v>270</v>
      </c>
      <c r="U23" s="99" t="s">
        <v>271</v>
      </c>
      <c r="V23" s="46"/>
    </row>
    <row r="24" spans="2:22" s="43" customFormat="1" ht="18" customHeight="1">
      <c r="B24" s="55">
        <v>12</v>
      </c>
      <c r="C24" s="498" t="s">
        <v>135</v>
      </c>
      <c r="D24" s="498"/>
      <c r="E24" s="498"/>
      <c r="F24" s="498"/>
      <c r="G24" s="499" t="s">
        <v>136</v>
      </c>
      <c r="H24" s="500"/>
      <c r="I24" s="500"/>
      <c r="J24" s="500"/>
      <c r="K24" s="500"/>
      <c r="L24" s="500"/>
      <c r="M24" s="500"/>
      <c r="N24" s="501"/>
      <c r="P24" s="87">
        <v>19</v>
      </c>
      <c r="Q24" s="49" t="s">
        <v>115</v>
      </c>
      <c r="R24" s="481"/>
      <c r="S24" s="53"/>
      <c r="T24" s="98" t="s">
        <v>272</v>
      </c>
      <c r="U24" s="54" t="s">
        <v>274</v>
      </c>
      <c r="V24" s="46"/>
    </row>
    <row r="25" spans="2:22" s="43" customFormat="1" ht="30.75" customHeight="1">
      <c r="B25" s="55">
        <v>13</v>
      </c>
      <c r="C25" s="498" t="s">
        <v>138</v>
      </c>
      <c r="D25" s="498"/>
      <c r="E25" s="498"/>
      <c r="F25" s="498"/>
      <c r="G25" s="499" t="s">
        <v>139</v>
      </c>
      <c r="H25" s="500"/>
      <c r="I25" s="500"/>
      <c r="J25" s="500"/>
      <c r="K25" s="500"/>
      <c r="L25" s="500"/>
      <c r="M25" s="500"/>
      <c r="N25" s="501"/>
      <c r="P25" s="87">
        <v>20</v>
      </c>
      <c r="Q25" s="49" t="s">
        <v>118</v>
      </c>
      <c r="R25" s="481"/>
      <c r="S25" s="53"/>
      <c r="V25" s="46"/>
    </row>
    <row r="26" spans="2:22" s="43" customFormat="1" ht="18" customHeight="1">
      <c r="B26" s="87">
        <v>14</v>
      </c>
      <c r="C26" s="498" t="s">
        <v>92</v>
      </c>
      <c r="D26" s="498"/>
      <c r="E26" s="498"/>
      <c r="F26" s="498"/>
      <c r="G26" s="514" t="s">
        <v>142</v>
      </c>
      <c r="H26" s="515"/>
      <c r="I26" s="515"/>
      <c r="J26" s="515"/>
      <c r="K26" s="515"/>
      <c r="L26" s="515"/>
      <c r="M26" s="515"/>
      <c r="N26" s="516"/>
      <c r="O26" s="46"/>
      <c r="P26" s="87">
        <v>21</v>
      </c>
      <c r="Q26" s="49" t="s">
        <v>122</v>
      </c>
      <c r="R26" s="481"/>
      <c r="S26" s="53"/>
      <c r="T26" s="48" t="s">
        <v>342</v>
      </c>
      <c r="U26" s="48"/>
      <c r="V26" s="46"/>
    </row>
    <row r="27" spans="2:22" s="43" customFormat="1" ht="18" customHeight="1">
      <c r="O27" s="56"/>
      <c r="P27" s="87">
        <v>22</v>
      </c>
      <c r="Q27" s="49" t="s">
        <v>125</v>
      </c>
      <c r="R27" s="481"/>
      <c r="S27" s="53"/>
      <c r="T27" s="87" t="s">
        <v>60</v>
      </c>
      <c r="U27" s="54"/>
      <c r="V27" s="46"/>
    </row>
    <row r="28" spans="2:22" s="43" customFormat="1" ht="18" customHeight="1">
      <c r="O28" s="56"/>
      <c r="P28" s="87">
        <v>23</v>
      </c>
      <c r="Q28" s="49" t="s">
        <v>128</v>
      </c>
      <c r="R28" s="481"/>
      <c r="S28" s="53"/>
      <c r="T28" s="87">
        <v>1</v>
      </c>
      <c r="U28" s="54" t="s">
        <v>141</v>
      </c>
      <c r="V28" s="46"/>
    </row>
    <row r="29" spans="2:22" s="43" customFormat="1" ht="18" customHeight="1">
      <c r="O29" s="56"/>
      <c r="P29" s="87">
        <v>24</v>
      </c>
      <c r="Q29" s="49" t="s">
        <v>131</v>
      </c>
      <c r="R29" s="481"/>
      <c r="S29" s="53"/>
      <c r="V29" s="46"/>
    </row>
    <row r="30" spans="2:22" s="43" customFormat="1" ht="18" customHeight="1">
      <c r="O30" s="56"/>
      <c r="P30" s="87">
        <v>25</v>
      </c>
      <c r="Q30" s="49" t="s">
        <v>134</v>
      </c>
      <c r="R30" s="482"/>
      <c r="S30" s="53"/>
      <c r="V30" s="46"/>
    </row>
    <row r="31" spans="2:22" s="43" customFormat="1" ht="18" customHeight="1">
      <c r="O31" s="56"/>
      <c r="P31" s="87">
        <v>26</v>
      </c>
      <c r="Q31" s="49" t="s">
        <v>137</v>
      </c>
      <c r="R31" s="480" t="s">
        <v>92</v>
      </c>
      <c r="S31" s="53"/>
      <c r="V31" s="46"/>
    </row>
    <row r="32" spans="2:22" s="43" customFormat="1" ht="18" customHeight="1">
      <c r="O32" s="56"/>
      <c r="P32" s="87">
        <v>27</v>
      </c>
      <c r="Q32" s="49" t="s">
        <v>140</v>
      </c>
      <c r="R32" s="481"/>
      <c r="S32" s="53"/>
      <c r="T32" s="51"/>
      <c r="U32" s="47"/>
      <c r="V32" s="46"/>
    </row>
    <row r="33" spans="15:22" s="43" customFormat="1" ht="18" customHeight="1">
      <c r="O33" s="56"/>
      <c r="P33" s="87">
        <v>28</v>
      </c>
      <c r="Q33" s="49" t="s">
        <v>143</v>
      </c>
      <c r="R33" s="481"/>
      <c r="S33" s="53"/>
      <c r="T33" s="51"/>
      <c r="U33" s="47"/>
      <c r="V33" s="46"/>
    </row>
    <row r="34" spans="15:22" s="43" customFormat="1" ht="18" customHeight="1">
      <c r="O34" s="56"/>
      <c r="P34" s="87">
        <v>29</v>
      </c>
      <c r="Q34" s="49" t="s">
        <v>92</v>
      </c>
      <c r="R34" s="482"/>
      <c r="S34" s="53"/>
      <c r="T34" s="51"/>
      <c r="U34" s="47"/>
      <c r="V34" s="46"/>
    </row>
    <row r="35" spans="15:22" s="43" customFormat="1" ht="18" customHeight="1">
      <c r="O35" s="56"/>
      <c r="P35" s="87">
        <v>30</v>
      </c>
      <c r="Q35" s="49" t="s">
        <v>144</v>
      </c>
      <c r="R35" s="479" t="s">
        <v>145</v>
      </c>
      <c r="S35" s="53"/>
      <c r="T35" s="51"/>
      <c r="U35" s="47"/>
      <c r="V35" s="46"/>
    </row>
    <row r="36" spans="15:22" s="43" customFormat="1" ht="18" customHeight="1">
      <c r="O36" s="56"/>
      <c r="P36" s="87">
        <v>31</v>
      </c>
      <c r="Q36" s="49" t="s">
        <v>146</v>
      </c>
      <c r="R36" s="479"/>
      <c r="S36" s="53"/>
      <c r="T36" s="51"/>
      <c r="U36" s="47"/>
      <c r="V36" s="46"/>
    </row>
    <row r="37" spans="15:22" s="43" customFormat="1" ht="18" customHeight="1">
      <c r="O37" s="56"/>
      <c r="P37" s="87">
        <v>32</v>
      </c>
      <c r="Q37" s="49" t="s">
        <v>147</v>
      </c>
      <c r="R37" s="479"/>
      <c r="S37" s="53"/>
      <c r="T37" s="51"/>
      <c r="U37" s="47"/>
      <c r="V37" s="46"/>
    </row>
    <row r="38" spans="15:22" s="43" customFormat="1" ht="18" customHeight="1">
      <c r="O38" s="56"/>
      <c r="P38" s="87">
        <v>33</v>
      </c>
      <c r="Q38" s="49" t="s">
        <v>148</v>
      </c>
      <c r="R38" s="479"/>
      <c r="S38" s="53"/>
      <c r="T38" s="51"/>
      <c r="U38" s="47"/>
      <c r="V38" s="46"/>
    </row>
    <row r="39" spans="15:22" s="43" customFormat="1" ht="18" customHeight="1">
      <c r="O39" s="56"/>
      <c r="P39" s="55">
        <v>34</v>
      </c>
      <c r="Q39" s="57" t="s">
        <v>149</v>
      </c>
      <c r="R39" s="479"/>
      <c r="S39" s="53"/>
      <c r="T39" s="51"/>
      <c r="U39" s="47"/>
      <c r="V39" s="46"/>
    </row>
    <row r="40" spans="15:22" s="43" customFormat="1" ht="15" customHeight="1">
      <c r="O40" s="56"/>
      <c r="P40" s="86"/>
      <c r="Q40" s="58"/>
      <c r="R40" s="59"/>
      <c r="S40" s="53"/>
      <c r="T40" s="51"/>
      <c r="U40" s="47"/>
      <c r="V40" s="46"/>
    </row>
    <row r="41" spans="15:22" s="43" customFormat="1" ht="15" customHeight="1">
      <c r="O41" s="56"/>
      <c r="P41" s="51"/>
      <c r="Q41" s="47"/>
      <c r="R41" s="60"/>
      <c r="S41" s="53"/>
      <c r="T41" s="51"/>
      <c r="U41" s="47"/>
      <c r="V41" s="46"/>
    </row>
    <row r="42" spans="15:22" s="43" customFormat="1" ht="30" customHeight="1">
      <c r="O42" s="56"/>
      <c r="P42" s="51"/>
      <c r="Q42" s="47"/>
      <c r="R42" s="60"/>
      <c r="S42" s="53"/>
      <c r="T42" s="51"/>
      <c r="U42" s="47"/>
      <c r="V42" s="46"/>
    </row>
    <row r="43" spans="15:22" s="43" customFormat="1" ht="30" customHeight="1">
      <c r="O43" s="56"/>
      <c r="P43" s="51"/>
      <c r="Q43" s="47"/>
      <c r="R43" s="60"/>
      <c r="S43" s="53"/>
      <c r="T43" s="51"/>
      <c r="U43" s="47"/>
      <c r="V43" s="46"/>
    </row>
    <row r="44" spans="15:22" s="43" customFormat="1" ht="30" customHeight="1">
      <c r="O44" s="56"/>
      <c r="P44" s="51"/>
      <c r="Q44" s="47"/>
      <c r="R44" s="60"/>
      <c r="S44" s="53"/>
      <c r="T44" s="51"/>
      <c r="U44" s="47"/>
      <c r="V44" s="46"/>
    </row>
    <row r="45" spans="15:22" s="43" customFormat="1" ht="30" customHeight="1">
      <c r="O45" s="56"/>
      <c r="P45" s="51"/>
      <c r="Q45" s="47"/>
      <c r="R45" s="60"/>
      <c r="S45" s="53"/>
      <c r="T45" s="51"/>
      <c r="U45" s="47"/>
      <c r="V45" s="46"/>
    </row>
    <row r="46" spans="15:22" s="43" customFormat="1" ht="30" customHeight="1">
      <c r="O46" s="56"/>
      <c r="P46" s="51"/>
      <c r="Q46" s="47"/>
      <c r="R46" s="60"/>
      <c r="S46" s="53"/>
      <c r="T46" s="51"/>
      <c r="U46" s="47"/>
      <c r="V46" s="46"/>
    </row>
    <row r="47" spans="15:22" s="43" customFormat="1" ht="30" customHeight="1">
      <c r="O47" s="56"/>
      <c r="P47" s="51"/>
      <c r="Q47" s="47"/>
      <c r="R47" s="60"/>
      <c r="S47" s="53"/>
      <c r="T47" s="51"/>
      <c r="U47" s="47"/>
      <c r="V47" s="46"/>
    </row>
    <row r="48" spans="15:22" s="43" customFormat="1" ht="30" customHeight="1">
      <c r="O48" s="56"/>
      <c r="P48" s="51"/>
      <c r="Q48" s="47"/>
      <c r="R48" s="60"/>
      <c r="S48" s="53"/>
      <c r="T48" s="51"/>
      <c r="U48" s="47"/>
      <c r="V48" s="46"/>
    </row>
    <row r="49" spans="15:22" s="43" customFormat="1" ht="30" customHeight="1">
      <c r="O49" s="56"/>
      <c r="P49" s="51"/>
      <c r="Q49" s="47"/>
      <c r="R49" s="60"/>
      <c r="S49" s="53"/>
      <c r="T49" s="51"/>
      <c r="U49" s="47"/>
      <c r="V49" s="46"/>
    </row>
    <row r="50" spans="15:22" s="43" customFormat="1" ht="30" customHeight="1">
      <c r="P50" s="51"/>
      <c r="Q50" s="47"/>
      <c r="R50" s="60"/>
      <c r="S50" s="53"/>
      <c r="T50" s="51"/>
      <c r="U50" s="47"/>
      <c r="V50" s="61"/>
    </row>
    <row r="51" spans="15:22" s="43" customFormat="1" ht="30" customHeight="1">
      <c r="P51" s="51"/>
      <c r="Q51" s="47"/>
      <c r="R51" s="60"/>
      <c r="S51" s="53"/>
      <c r="T51" s="51"/>
      <c r="U51" s="47"/>
      <c r="V51" s="61"/>
    </row>
    <row r="52" spans="15:22" s="43" customFormat="1" ht="30" customHeight="1">
      <c r="P52" s="51"/>
      <c r="Q52" s="47"/>
      <c r="R52" s="60"/>
      <c r="S52" s="53"/>
      <c r="T52" s="51"/>
      <c r="U52" s="47"/>
      <c r="V52" s="61"/>
    </row>
    <row r="53" spans="15:22" s="43" customFormat="1" ht="30" customHeight="1">
      <c r="P53" s="51"/>
      <c r="Q53" s="47"/>
      <c r="R53" s="60"/>
      <c r="S53" s="53"/>
      <c r="T53" s="51"/>
      <c r="U53" s="47"/>
      <c r="V53" s="61"/>
    </row>
    <row r="54" spans="15:22" s="43" customFormat="1" ht="30" customHeight="1">
      <c r="P54" s="51"/>
      <c r="Q54" s="47"/>
      <c r="R54" s="60"/>
      <c r="S54" s="53"/>
      <c r="T54" s="51"/>
      <c r="U54" s="47"/>
      <c r="V54" s="61"/>
    </row>
    <row r="55" spans="15:22" s="43" customFormat="1" ht="30" customHeight="1">
      <c r="P55" s="51"/>
      <c r="Q55" s="47"/>
      <c r="R55" s="60"/>
      <c r="S55" s="53"/>
      <c r="T55" s="41"/>
      <c r="U55" s="41"/>
      <c r="V55" s="61"/>
    </row>
  </sheetData>
  <mergeCells count="39">
    <mergeCell ref="A1:V1"/>
    <mergeCell ref="C5:D5"/>
    <mergeCell ref="R6:R13"/>
    <mergeCell ref="H10:J10"/>
    <mergeCell ref="C12:F12"/>
    <mergeCell ref="G12:N12"/>
    <mergeCell ref="C13:F13"/>
    <mergeCell ref="G13:N13"/>
    <mergeCell ref="C14:F14"/>
    <mergeCell ref="G14:N14"/>
    <mergeCell ref="R14:R18"/>
    <mergeCell ref="C15:F15"/>
    <mergeCell ref="G15:N15"/>
    <mergeCell ref="C16:F16"/>
    <mergeCell ref="G16:N16"/>
    <mergeCell ref="C17:F17"/>
    <mergeCell ref="G17:N17"/>
    <mergeCell ref="C18:F18"/>
    <mergeCell ref="G18:N18"/>
    <mergeCell ref="C19:F19"/>
    <mergeCell ref="G19:N19"/>
    <mergeCell ref="R19:R21"/>
    <mergeCell ref="C20:F20"/>
    <mergeCell ref="G20:N20"/>
    <mergeCell ref="C21:F21"/>
    <mergeCell ref="G21:N21"/>
    <mergeCell ref="G26:N26"/>
    <mergeCell ref="R31:R34"/>
    <mergeCell ref="R35:R39"/>
    <mergeCell ref="C22:F22"/>
    <mergeCell ref="G22:N22"/>
    <mergeCell ref="R22:R30"/>
    <mergeCell ref="C23:F23"/>
    <mergeCell ref="G23:N23"/>
    <mergeCell ref="C24:F24"/>
    <mergeCell ref="G24:N24"/>
    <mergeCell ref="C25:F25"/>
    <mergeCell ref="G25:N25"/>
    <mergeCell ref="C26:F26"/>
  </mergeCells>
  <phoneticPr fontId="4"/>
  <pageMargins left="0.98425196850393704" right="0.39370078740157483" top="0.19685039370078741" bottom="0.19685039370078741" header="0.51181102362204722" footer="0.51181102362204722"/>
  <pageSetup paperSize="9" scale="76"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E8F81-81C3-41E9-995A-A18E4780A002}">
  <dimension ref="A1:AO134"/>
  <sheetViews>
    <sheetView view="pageBreakPreview" zoomScaleNormal="100" zoomScaleSheetLayoutView="100" workbookViewId="0">
      <selection activeCell="BH113" sqref="BH113"/>
    </sheetView>
  </sheetViews>
  <sheetFormatPr defaultColWidth="3.7109375" defaultRowHeight="16.149999999999999" customHeight="1"/>
  <cols>
    <col min="1" max="16384" width="3.7109375" style="2"/>
  </cols>
  <sheetData>
    <row r="1" spans="1:41" ht="16.149999999999999" customHeight="1">
      <c r="A1" s="88" t="s">
        <v>150</v>
      </c>
    </row>
    <row r="2" spans="1:41" ht="16.149999999999999" customHeight="1">
      <c r="B2" s="320" t="s">
        <v>221</v>
      </c>
      <c r="C2" s="320"/>
      <c r="D2" s="320"/>
      <c r="E2" s="320"/>
      <c r="F2" s="320"/>
      <c r="G2" s="320"/>
      <c r="H2" s="320"/>
      <c r="I2" s="320"/>
      <c r="J2" s="320"/>
      <c r="K2" s="320"/>
      <c r="L2" s="320"/>
      <c r="M2" s="320"/>
      <c r="N2" s="320"/>
      <c r="O2" s="320"/>
      <c r="P2" s="320"/>
      <c r="Q2" s="320"/>
      <c r="R2" s="320"/>
      <c r="S2" s="320"/>
      <c r="T2" s="320"/>
      <c r="U2" s="320"/>
      <c r="V2" s="320"/>
      <c r="W2" s="320"/>
      <c r="X2" s="320"/>
      <c r="Y2" s="320"/>
      <c r="Z2" s="320"/>
      <c r="AA2" s="320"/>
      <c r="AB2" s="320"/>
      <c r="AC2" s="320"/>
      <c r="AD2" s="320"/>
      <c r="AE2" s="320"/>
      <c r="AF2" s="320"/>
      <c r="AG2" s="320"/>
      <c r="AH2" s="320"/>
      <c r="AI2" s="320"/>
      <c r="AJ2" s="320"/>
      <c r="AK2" s="320"/>
      <c r="AL2" s="320"/>
      <c r="AM2" s="320"/>
      <c r="AN2" s="320"/>
      <c r="AO2" s="320"/>
    </row>
    <row r="3" spans="1:41" ht="16.149999999999999" customHeight="1">
      <c r="B3" s="320"/>
      <c r="C3" s="320"/>
      <c r="D3" s="320"/>
      <c r="E3" s="320"/>
      <c r="F3" s="320"/>
      <c r="G3" s="320"/>
      <c r="H3" s="320"/>
      <c r="I3" s="320"/>
      <c r="J3" s="320"/>
      <c r="K3" s="320"/>
      <c r="L3" s="320"/>
      <c r="M3" s="320"/>
      <c r="N3" s="320"/>
      <c r="O3" s="320"/>
      <c r="P3" s="320"/>
      <c r="Q3" s="32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row>
    <row r="4" spans="1:41" ht="16.149999999999999" customHeight="1">
      <c r="B4" s="74"/>
      <c r="C4" s="74"/>
      <c r="D4" s="74"/>
      <c r="E4" s="74"/>
      <c r="F4" s="74"/>
      <c r="G4" s="74"/>
      <c r="H4" s="74"/>
      <c r="I4" s="74"/>
      <c r="J4" s="74"/>
      <c r="K4" s="74"/>
      <c r="L4" s="74"/>
      <c r="M4" s="74"/>
      <c r="N4" s="74"/>
      <c r="O4" s="74"/>
      <c r="P4" s="74"/>
      <c r="Q4" s="74"/>
      <c r="R4" s="74"/>
      <c r="S4" s="74"/>
      <c r="T4" s="74"/>
      <c r="U4" s="74"/>
      <c r="V4" s="74"/>
      <c r="W4" s="74"/>
      <c r="X4" s="74"/>
      <c r="Y4" s="74"/>
      <c r="Z4" s="74"/>
      <c r="AA4" s="74"/>
      <c r="AB4" s="74"/>
      <c r="AC4" s="74"/>
      <c r="AD4" s="74"/>
      <c r="AE4" s="74"/>
      <c r="AF4" s="74"/>
      <c r="AG4" s="74"/>
      <c r="AH4" s="74"/>
      <c r="AI4" s="74"/>
      <c r="AJ4" s="74"/>
      <c r="AK4" s="74"/>
      <c r="AL4" s="74"/>
      <c r="AM4" s="74"/>
      <c r="AN4" s="74"/>
      <c r="AO4" s="74"/>
    </row>
    <row r="5" spans="1:41" ht="16.149999999999999" customHeight="1">
      <c r="B5" s="74"/>
      <c r="C5" s="74"/>
      <c r="D5" s="74"/>
      <c r="E5" s="74"/>
      <c r="F5" s="74"/>
      <c r="G5" s="74"/>
      <c r="H5" s="74"/>
      <c r="I5" s="74"/>
      <c r="J5" s="74"/>
      <c r="K5" s="74"/>
      <c r="L5" s="74"/>
      <c r="M5" s="74"/>
      <c r="N5" s="74"/>
      <c r="O5" s="74"/>
      <c r="P5" s="74"/>
      <c r="Q5" s="74"/>
      <c r="R5" s="74"/>
      <c r="S5" s="74"/>
      <c r="T5" s="74"/>
      <c r="U5" s="74"/>
      <c r="V5" s="74"/>
      <c r="W5" s="74"/>
      <c r="X5" s="74"/>
      <c r="Y5" s="74"/>
      <c r="Z5" s="74"/>
      <c r="AA5" s="74"/>
      <c r="AB5" s="74"/>
      <c r="AC5" s="74"/>
      <c r="AD5" s="74"/>
      <c r="AE5" s="74"/>
      <c r="AF5" s="74"/>
      <c r="AG5" s="593" t="s">
        <v>152</v>
      </c>
      <c r="AH5" s="593"/>
      <c r="AI5" s="593"/>
      <c r="AJ5" s="593"/>
      <c r="AK5" s="593"/>
      <c r="AL5" s="593"/>
      <c r="AM5" s="593"/>
      <c r="AN5" s="593"/>
      <c r="AO5" s="593"/>
    </row>
    <row r="6" spans="1:41" ht="16.149999999999999" customHeight="1">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row>
    <row r="7" spans="1:41" ht="16.149999999999999" customHeight="1">
      <c r="B7" s="584" t="s">
        <v>22</v>
      </c>
      <c r="C7" s="585"/>
      <c r="D7" s="585"/>
      <c r="E7" s="586"/>
      <c r="F7" s="584"/>
      <c r="G7" s="585"/>
      <c r="H7" s="585"/>
      <c r="I7" s="586"/>
      <c r="J7" s="584" t="s">
        <v>220</v>
      </c>
      <c r="K7" s="585"/>
      <c r="L7" s="585"/>
      <c r="M7" s="586"/>
      <c r="N7" s="334"/>
      <c r="O7" s="334"/>
      <c r="P7" s="334"/>
      <c r="Q7" s="334"/>
      <c r="R7" s="353" t="s">
        <v>153</v>
      </c>
      <c r="S7" s="594"/>
      <c r="T7" s="595"/>
      <c r="U7" s="599" t="s">
        <v>154</v>
      </c>
      <c r="V7" s="600"/>
      <c r="W7" s="601" t="s">
        <v>155</v>
      </c>
      <c r="X7" s="601"/>
      <c r="Y7" s="601"/>
      <c r="Z7" s="601"/>
      <c r="AA7" s="601"/>
      <c r="AB7" s="601"/>
      <c r="AC7" s="601"/>
      <c r="AD7" s="601"/>
      <c r="AE7" s="601"/>
      <c r="AF7" s="601"/>
      <c r="AG7" s="601"/>
      <c r="AH7" s="600" t="s">
        <v>156</v>
      </c>
      <c r="AI7" s="600"/>
      <c r="AJ7" s="601" t="s">
        <v>157</v>
      </c>
      <c r="AK7" s="601"/>
      <c r="AL7" s="601"/>
      <c r="AM7" s="601"/>
      <c r="AN7" s="601"/>
      <c r="AO7" s="602"/>
    </row>
    <row r="8" spans="1:41" ht="16.149999999999999" customHeight="1">
      <c r="B8" s="590"/>
      <c r="C8" s="591"/>
      <c r="D8" s="591"/>
      <c r="E8" s="592"/>
      <c r="F8" s="590"/>
      <c r="G8" s="591"/>
      <c r="H8" s="591"/>
      <c r="I8" s="592"/>
      <c r="J8" s="590"/>
      <c r="K8" s="591"/>
      <c r="L8" s="591"/>
      <c r="M8" s="592"/>
      <c r="N8" s="334"/>
      <c r="O8" s="334"/>
      <c r="P8" s="334"/>
      <c r="Q8" s="334"/>
      <c r="R8" s="596"/>
      <c r="S8" s="597"/>
      <c r="T8" s="598"/>
      <c r="U8" s="603" t="s">
        <v>158</v>
      </c>
      <c r="V8" s="604"/>
      <c r="W8" s="605" t="s">
        <v>157</v>
      </c>
      <c r="X8" s="605"/>
      <c r="Y8" s="605"/>
      <c r="Z8" s="605"/>
      <c r="AA8" s="605"/>
      <c r="AB8" s="605"/>
      <c r="AC8" s="605"/>
      <c r="AD8" s="605"/>
      <c r="AE8" s="605"/>
      <c r="AF8" s="605"/>
      <c r="AG8" s="605"/>
      <c r="AH8" s="604" t="s">
        <v>159</v>
      </c>
      <c r="AI8" s="604"/>
      <c r="AJ8" s="605" t="s">
        <v>157</v>
      </c>
      <c r="AK8" s="605"/>
      <c r="AL8" s="605"/>
      <c r="AM8" s="605"/>
      <c r="AN8" s="605"/>
      <c r="AO8" s="606"/>
    </row>
    <row r="11" spans="1:41" ht="15.4" customHeight="1">
      <c r="A11" s="2" t="s">
        <v>161</v>
      </c>
    </row>
    <row r="12" spans="1:41" ht="15.4" customHeight="1">
      <c r="AE12" s="24"/>
      <c r="AO12" s="24" t="s">
        <v>162</v>
      </c>
    </row>
    <row r="13" spans="1:41" ht="15.4" customHeight="1">
      <c r="B13" s="312"/>
      <c r="C13" s="313"/>
      <c r="D13" s="313"/>
      <c r="E13" s="313"/>
      <c r="F13" s="313"/>
      <c r="G13" s="314"/>
      <c r="H13" s="273" t="s">
        <v>163</v>
      </c>
      <c r="I13" s="303"/>
      <c r="J13" s="303"/>
      <c r="K13" s="303"/>
      <c r="L13" s="303"/>
      <c r="M13" s="304"/>
      <c r="N13" s="273" t="s">
        <v>164</v>
      </c>
      <c r="O13" s="582"/>
      <c r="P13" s="582"/>
      <c r="Q13" s="582"/>
      <c r="R13" s="582"/>
      <c r="S13" s="582"/>
      <c r="T13" s="582"/>
      <c r="U13" s="582"/>
      <c r="V13" s="582"/>
      <c r="W13" s="582"/>
      <c r="X13" s="582"/>
      <c r="Y13" s="582"/>
      <c r="Z13" s="582"/>
      <c r="AA13" s="582"/>
      <c r="AB13" s="582"/>
      <c r="AC13" s="582"/>
      <c r="AD13" s="582"/>
      <c r="AE13" s="583"/>
      <c r="AF13" s="338" t="s">
        <v>273</v>
      </c>
      <c r="AG13" s="237"/>
      <c r="AH13" s="237"/>
      <c r="AI13" s="237"/>
      <c r="AJ13" s="237"/>
      <c r="AK13" s="237"/>
      <c r="AL13" s="237"/>
      <c r="AM13" s="237"/>
      <c r="AN13" s="237"/>
      <c r="AO13" s="237"/>
    </row>
    <row r="14" spans="1:41" ht="15.4" customHeight="1">
      <c r="B14" s="576"/>
      <c r="C14" s="577"/>
      <c r="D14" s="577"/>
      <c r="E14" s="577"/>
      <c r="F14" s="577"/>
      <c r="G14" s="578"/>
      <c r="H14" s="305" t="s">
        <v>165</v>
      </c>
      <c r="I14" s="539"/>
      <c r="J14" s="539"/>
      <c r="K14" s="303"/>
      <c r="L14" s="303"/>
      <c r="M14" s="304"/>
      <c r="N14" s="584" t="s">
        <v>165</v>
      </c>
      <c r="O14" s="585"/>
      <c r="P14" s="585"/>
      <c r="Q14" s="585"/>
      <c r="R14" s="585"/>
      <c r="S14" s="586"/>
      <c r="T14" s="587" t="s">
        <v>165</v>
      </c>
      <c r="U14" s="588"/>
      <c r="V14" s="588"/>
      <c r="W14" s="588"/>
      <c r="X14" s="588"/>
      <c r="Y14" s="589"/>
      <c r="Z14" s="587" t="s">
        <v>165</v>
      </c>
      <c r="AA14" s="588"/>
      <c r="AB14" s="588"/>
      <c r="AC14" s="588"/>
      <c r="AD14" s="588"/>
      <c r="AE14" s="589"/>
      <c r="AF14" s="237"/>
      <c r="AG14" s="237"/>
      <c r="AH14" s="237"/>
      <c r="AI14" s="237"/>
      <c r="AJ14" s="237"/>
      <c r="AK14" s="237"/>
      <c r="AL14" s="237"/>
      <c r="AM14" s="237"/>
      <c r="AN14" s="237"/>
      <c r="AO14" s="237"/>
    </row>
    <row r="15" spans="1:41" ht="15.4" customHeight="1">
      <c r="B15" s="579"/>
      <c r="C15" s="580"/>
      <c r="D15" s="580"/>
      <c r="E15" s="580"/>
      <c r="F15" s="580"/>
      <c r="G15" s="581"/>
      <c r="H15" s="590"/>
      <c r="I15" s="591"/>
      <c r="J15" s="592"/>
      <c r="K15" s="331" t="s">
        <v>166</v>
      </c>
      <c r="L15" s="332"/>
      <c r="M15" s="333"/>
      <c r="N15" s="590"/>
      <c r="O15" s="591"/>
      <c r="P15" s="592"/>
      <c r="Q15" s="331" t="s">
        <v>166</v>
      </c>
      <c r="R15" s="332"/>
      <c r="S15" s="333"/>
      <c r="T15" s="590"/>
      <c r="U15" s="591"/>
      <c r="V15" s="592"/>
      <c r="W15" s="331" t="s">
        <v>166</v>
      </c>
      <c r="X15" s="332"/>
      <c r="Y15" s="333"/>
      <c r="Z15" s="590"/>
      <c r="AA15" s="591"/>
      <c r="AB15" s="592"/>
      <c r="AC15" s="331" t="s">
        <v>166</v>
      </c>
      <c r="AD15" s="332"/>
      <c r="AE15" s="333"/>
      <c r="AF15" s="237"/>
      <c r="AG15" s="237"/>
      <c r="AH15" s="237"/>
      <c r="AI15" s="237"/>
      <c r="AJ15" s="237"/>
      <c r="AK15" s="237"/>
      <c r="AL15" s="237"/>
      <c r="AM15" s="237"/>
      <c r="AN15" s="237"/>
      <c r="AO15" s="237"/>
    </row>
    <row r="16" spans="1:41" ht="15.4" customHeight="1">
      <c r="B16" s="574" t="s">
        <v>167</v>
      </c>
      <c r="C16" s="575"/>
      <c r="D16" s="575"/>
      <c r="E16" s="575"/>
      <c r="F16" s="575"/>
      <c r="G16" s="575"/>
      <c r="H16" s="560"/>
      <c r="I16" s="560"/>
      <c r="J16" s="560"/>
      <c r="K16" s="560"/>
      <c r="L16" s="560"/>
      <c r="M16" s="560"/>
      <c r="N16" s="560"/>
      <c r="O16" s="560"/>
      <c r="P16" s="560"/>
      <c r="Q16" s="560"/>
      <c r="R16" s="560"/>
      <c r="S16" s="560"/>
      <c r="T16" s="560"/>
      <c r="U16" s="560"/>
      <c r="V16" s="560"/>
      <c r="W16" s="560"/>
      <c r="X16" s="560"/>
      <c r="Y16" s="560"/>
      <c r="Z16" s="560"/>
      <c r="AA16" s="560"/>
      <c r="AB16" s="560"/>
      <c r="AC16" s="560"/>
      <c r="AD16" s="560"/>
      <c r="AE16" s="560"/>
      <c r="AF16" s="557"/>
      <c r="AG16" s="537"/>
      <c r="AH16" s="537"/>
      <c r="AI16" s="537"/>
      <c r="AJ16" s="537"/>
      <c r="AK16" s="537"/>
      <c r="AL16" s="537"/>
      <c r="AM16" s="537"/>
      <c r="AN16" s="537"/>
      <c r="AO16" s="537"/>
    </row>
    <row r="17" spans="1:41" ht="15.4" customHeight="1">
      <c r="B17" s="568"/>
      <c r="C17" s="570" t="s">
        <v>168</v>
      </c>
      <c r="D17" s="571" t="s">
        <v>169</v>
      </c>
      <c r="E17" s="572"/>
      <c r="F17" s="572"/>
      <c r="G17" s="573"/>
      <c r="H17" s="560"/>
      <c r="I17" s="560"/>
      <c r="J17" s="560"/>
      <c r="K17" s="560"/>
      <c r="L17" s="560"/>
      <c r="M17" s="560"/>
      <c r="N17" s="560"/>
      <c r="O17" s="560"/>
      <c r="P17" s="560"/>
      <c r="Q17" s="560"/>
      <c r="R17" s="560"/>
      <c r="S17" s="560"/>
      <c r="T17" s="560"/>
      <c r="U17" s="560"/>
      <c r="V17" s="560"/>
      <c r="W17" s="560"/>
      <c r="X17" s="560"/>
      <c r="Y17" s="560"/>
      <c r="Z17" s="560"/>
      <c r="AA17" s="560"/>
      <c r="AB17" s="560"/>
      <c r="AC17" s="560"/>
      <c r="AD17" s="560"/>
      <c r="AE17" s="560"/>
      <c r="AF17" s="537"/>
      <c r="AG17" s="537"/>
      <c r="AH17" s="537"/>
      <c r="AI17" s="537"/>
      <c r="AJ17" s="537"/>
      <c r="AK17" s="537"/>
      <c r="AL17" s="537"/>
      <c r="AM17" s="537"/>
      <c r="AN17" s="537"/>
      <c r="AO17" s="537"/>
    </row>
    <row r="18" spans="1:41" ht="15.4" customHeight="1">
      <c r="B18" s="568"/>
      <c r="C18" s="570"/>
      <c r="D18" s="567" t="s">
        <v>170</v>
      </c>
      <c r="E18" s="293"/>
      <c r="F18" s="293"/>
      <c r="G18" s="294"/>
      <c r="H18" s="560"/>
      <c r="I18" s="560"/>
      <c r="J18" s="560"/>
      <c r="K18" s="560"/>
      <c r="L18" s="560"/>
      <c r="M18" s="560"/>
      <c r="N18" s="560"/>
      <c r="O18" s="560"/>
      <c r="P18" s="560"/>
      <c r="Q18" s="560"/>
      <c r="R18" s="560"/>
      <c r="S18" s="560"/>
      <c r="T18" s="560"/>
      <c r="U18" s="560"/>
      <c r="V18" s="560"/>
      <c r="W18" s="560"/>
      <c r="X18" s="560"/>
      <c r="Y18" s="560"/>
      <c r="Z18" s="560"/>
      <c r="AA18" s="560"/>
      <c r="AB18" s="560"/>
      <c r="AC18" s="560"/>
      <c r="AD18" s="560"/>
      <c r="AE18" s="560"/>
      <c r="AF18" s="537"/>
      <c r="AG18" s="537"/>
      <c r="AH18" s="537"/>
      <c r="AI18" s="537"/>
      <c r="AJ18" s="537"/>
      <c r="AK18" s="537"/>
      <c r="AL18" s="537"/>
      <c r="AM18" s="537"/>
      <c r="AN18" s="537"/>
      <c r="AO18" s="537"/>
    </row>
    <row r="19" spans="1:41" ht="15.4" customHeight="1">
      <c r="B19" s="569"/>
      <c r="C19" s="570"/>
      <c r="D19" s="567" t="s">
        <v>171</v>
      </c>
      <c r="E19" s="293"/>
      <c r="F19" s="293"/>
      <c r="G19" s="294"/>
      <c r="H19" s="560"/>
      <c r="I19" s="560"/>
      <c r="J19" s="560"/>
      <c r="K19" s="560"/>
      <c r="L19" s="560"/>
      <c r="M19" s="560"/>
      <c r="N19" s="560"/>
      <c r="O19" s="560"/>
      <c r="P19" s="560"/>
      <c r="Q19" s="560"/>
      <c r="R19" s="560"/>
      <c r="S19" s="560"/>
      <c r="T19" s="560"/>
      <c r="U19" s="560"/>
      <c r="V19" s="560"/>
      <c r="W19" s="560"/>
      <c r="X19" s="560"/>
      <c r="Y19" s="560"/>
      <c r="Z19" s="560"/>
      <c r="AA19" s="560"/>
      <c r="AB19" s="560"/>
      <c r="AC19" s="560"/>
      <c r="AD19" s="560"/>
      <c r="AE19" s="560"/>
      <c r="AF19" s="537"/>
      <c r="AG19" s="537"/>
      <c r="AH19" s="537"/>
      <c r="AI19" s="537"/>
      <c r="AJ19" s="537"/>
      <c r="AK19" s="537"/>
      <c r="AL19" s="537"/>
      <c r="AM19" s="537"/>
      <c r="AN19" s="537"/>
      <c r="AO19" s="537"/>
    </row>
    <row r="20" spans="1:41" ht="15.4" customHeight="1">
      <c r="B20" s="89" t="s">
        <v>172</v>
      </c>
      <c r="C20" s="561" t="s">
        <v>173</v>
      </c>
      <c r="D20" s="562"/>
      <c r="E20" s="562"/>
      <c r="F20" s="562"/>
      <c r="G20" s="562"/>
      <c r="H20" s="562"/>
      <c r="I20" s="562"/>
      <c r="J20" s="562"/>
      <c r="K20" s="562"/>
      <c r="L20" s="562"/>
      <c r="M20" s="562"/>
      <c r="N20" s="562"/>
      <c r="O20" s="562"/>
      <c r="P20" s="562"/>
      <c r="Q20" s="562"/>
      <c r="R20" s="562"/>
      <c r="S20" s="562"/>
      <c r="T20" s="562"/>
      <c r="U20" s="562"/>
      <c r="V20" s="562"/>
      <c r="W20" s="562"/>
      <c r="X20" s="562"/>
      <c r="Y20" s="562"/>
      <c r="Z20" s="562"/>
      <c r="AA20" s="562"/>
      <c r="AB20" s="562"/>
      <c r="AC20" s="562"/>
      <c r="AD20" s="562"/>
      <c r="AE20" s="562"/>
      <c r="AF20" s="562"/>
      <c r="AG20" s="562"/>
      <c r="AH20" s="562"/>
      <c r="AI20" s="562"/>
      <c r="AJ20" s="562"/>
      <c r="AK20" s="562"/>
      <c r="AL20" s="562"/>
      <c r="AM20" s="562"/>
      <c r="AN20" s="562"/>
      <c r="AO20" s="562"/>
    </row>
    <row r="21" spans="1:41" ht="15.4" customHeight="1">
      <c r="B21" s="89"/>
      <c r="C21" s="566"/>
      <c r="D21" s="563"/>
      <c r="E21" s="563"/>
      <c r="F21" s="563"/>
      <c r="G21" s="563"/>
      <c r="H21" s="563"/>
      <c r="I21" s="563"/>
      <c r="J21" s="563"/>
      <c r="K21" s="563"/>
      <c r="L21" s="563"/>
      <c r="M21" s="563"/>
      <c r="N21" s="563"/>
      <c r="O21" s="563"/>
      <c r="P21" s="563"/>
      <c r="Q21" s="563"/>
      <c r="R21" s="563"/>
      <c r="S21" s="563"/>
      <c r="T21" s="563"/>
      <c r="U21" s="563"/>
      <c r="V21" s="563"/>
      <c r="W21" s="563"/>
      <c r="X21" s="563"/>
      <c r="Y21" s="563"/>
      <c r="Z21" s="563"/>
      <c r="AA21" s="563"/>
      <c r="AB21" s="563"/>
      <c r="AC21" s="563"/>
      <c r="AD21" s="563"/>
      <c r="AE21" s="563"/>
      <c r="AF21" s="563"/>
      <c r="AG21" s="563"/>
      <c r="AH21" s="563"/>
      <c r="AI21" s="563"/>
      <c r="AJ21" s="563"/>
      <c r="AK21" s="563"/>
      <c r="AL21" s="563"/>
      <c r="AM21" s="563"/>
      <c r="AN21" s="563"/>
      <c r="AO21" s="563"/>
    </row>
    <row r="22" spans="1:41" ht="15.4" customHeight="1">
      <c r="B22" s="89" t="s">
        <v>174</v>
      </c>
      <c r="C22" s="564" t="s">
        <v>175</v>
      </c>
      <c r="D22" s="565"/>
      <c r="E22" s="565"/>
      <c r="F22" s="565"/>
      <c r="G22" s="565"/>
      <c r="H22" s="565"/>
      <c r="I22" s="565"/>
      <c r="J22" s="565"/>
      <c r="K22" s="565"/>
      <c r="L22" s="565"/>
      <c r="M22" s="565"/>
      <c r="N22" s="565"/>
      <c r="O22" s="565"/>
      <c r="P22" s="565"/>
      <c r="Q22" s="565"/>
      <c r="R22" s="565"/>
      <c r="S22" s="565"/>
      <c r="T22" s="565"/>
      <c r="U22" s="565"/>
      <c r="V22" s="565"/>
      <c r="W22" s="565"/>
      <c r="X22" s="565"/>
      <c r="Y22" s="565"/>
      <c r="Z22" s="565"/>
      <c r="AA22" s="565"/>
      <c r="AB22" s="565"/>
      <c r="AC22" s="565"/>
      <c r="AD22" s="565"/>
      <c r="AE22" s="565"/>
      <c r="AF22" s="565"/>
      <c r="AG22" s="565"/>
      <c r="AH22" s="565"/>
      <c r="AI22" s="565"/>
      <c r="AJ22" s="565"/>
      <c r="AK22" s="565"/>
      <c r="AL22" s="565"/>
      <c r="AM22" s="565"/>
      <c r="AN22" s="565"/>
      <c r="AO22" s="565"/>
    </row>
    <row r="23" spans="1:41" ht="15.4" customHeight="1">
      <c r="B23" s="89"/>
      <c r="C23" s="565"/>
      <c r="D23" s="565"/>
      <c r="E23" s="565"/>
      <c r="F23" s="565"/>
      <c r="G23" s="565"/>
      <c r="H23" s="565"/>
      <c r="I23" s="565"/>
      <c r="J23" s="565"/>
      <c r="K23" s="565"/>
      <c r="L23" s="565"/>
      <c r="M23" s="565"/>
      <c r="N23" s="565"/>
      <c r="O23" s="565"/>
      <c r="P23" s="565"/>
      <c r="Q23" s="565"/>
      <c r="R23" s="565"/>
      <c r="S23" s="565"/>
      <c r="T23" s="565"/>
      <c r="U23" s="565"/>
      <c r="V23" s="565"/>
      <c r="W23" s="565"/>
      <c r="X23" s="565"/>
      <c r="Y23" s="565"/>
      <c r="Z23" s="565"/>
      <c r="AA23" s="565"/>
      <c r="AB23" s="565"/>
      <c r="AC23" s="565"/>
      <c r="AD23" s="565"/>
      <c r="AE23" s="565"/>
      <c r="AF23" s="565"/>
      <c r="AG23" s="565"/>
      <c r="AH23" s="565"/>
      <c r="AI23" s="565"/>
      <c r="AJ23" s="565"/>
      <c r="AK23" s="565"/>
      <c r="AL23" s="565"/>
      <c r="AM23" s="565"/>
      <c r="AN23" s="565"/>
      <c r="AO23" s="565"/>
    </row>
    <row r="24" spans="1:41" ht="15.4" customHeight="1">
      <c r="B24" s="89" t="s">
        <v>176</v>
      </c>
      <c r="C24" s="566" t="s">
        <v>177</v>
      </c>
      <c r="D24" s="563"/>
      <c r="E24" s="563"/>
      <c r="F24" s="563"/>
      <c r="G24" s="563"/>
      <c r="H24" s="563"/>
      <c r="I24" s="563"/>
      <c r="J24" s="563"/>
      <c r="K24" s="563"/>
      <c r="L24" s="563"/>
      <c r="M24" s="563"/>
      <c r="N24" s="563"/>
      <c r="O24" s="563"/>
      <c r="P24" s="563"/>
      <c r="Q24" s="563"/>
      <c r="R24" s="563"/>
      <c r="S24" s="563"/>
      <c r="T24" s="563"/>
      <c r="U24" s="563"/>
      <c r="V24" s="563"/>
      <c r="W24" s="563"/>
      <c r="X24" s="563"/>
      <c r="Y24" s="563"/>
      <c r="Z24" s="563"/>
      <c r="AA24" s="563"/>
      <c r="AB24" s="563"/>
      <c r="AC24" s="563"/>
      <c r="AD24" s="563"/>
      <c r="AE24" s="563"/>
      <c r="AF24" s="563"/>
      <c r="AG24" s="563"/>
      <c r="AH24" s="563"/>
      <c r="AI24" s="563"/>
      <c r="AJ24" s="563"/>
      <c r="AK24" s="563"/>
      <c r="AL24" s="563"/>
      <c r="AM24" s="563"/>
      <c r="AN24" s="563"/>
      <c r="AO24" s="563"/>
    </row>
    <row r="25" spans="1:41" ht="15.4" customHeight="1">
      <c r="B25" s="4"/>
      <c r="C25" s="563"/>
      <c r="D25" s="563"/>
      <c r="E25" s="563"/>
      <c r="F25" s="563"/>
      <c r="G25" s="563"/>
      <c r="H25" s="563"/>
      <c r="I25" s="563"/>
      <c r="J25" s="563"/>
      <c r="K25" s="563"/>
      <c r="L25" s="563"/>
      <c r="M25" s="563"/>
      <c r="N25" s="563"/>
      <c r="O25" s="563"/>
      <c r="P25" s="563"/>
      <c r="Q25" s="563"/>
      <c r="R25" s="563"/>
      <c r="S25" s="563"/>
      <c r="T25" s="563"/>
      <c r="U25" s="563"/>
      <c r="V25" s="563"/>
      <c r="W25" s="563"/>
      <c r="X25" s="563"/>
      <c r="Y25" s="563"/>
      <c r="Z25" s="563"/>
      <c r="AA25" s="563"/>
      <c r="AB25" s="563"/>
      <c r="AC25" s="563"/>
      <c r="AD25" s="563"/>
      <c r="AE25" s="563"/>
      <c r="AF25" s="563"/>
      <c r="AG25" s="563"/>
      <c r="AH25" s="563"/>
      <c r="AI25" s="563"/>
      <c r="AJ25" s="563"/>
      <c r="AK25" s="563"/>
      <c r="AL25" s="563"/>
      <c r="AM25" s="563"/>
      <c r="AN25" s="563"/>
      <c r="AO25" s="563"/>
    </row>
    <row r="26" spans="1:41" ht="15.4" customHeight="1">
      <c r="B26" s="4"/>
      <c r="C26" s="90"/>
      <c r="H26" s="7"/>
      <c r="I26" s="7"/>
      <c r="J26" s="7"/>
      <c r="K26" s="7"/>
      <c r="L26" s="7"/>
      <c r="M26" s="7"/>
      <c r="N26" s="7"/>
      <c r="O26" s="7"/>
      <c r="P26" s="7"/>
      <c r="Q26" s="7"/>
      <c r="R26" s="7"/>
      <c r="S26" s="7"/>
      <c r="T26" s="91"/>
      <c r="U26" s="91"/>
      <c r="V26" s="91"/>
      <c r="W26" s="91"/>
      <c r="X26" s="7"/>
      <c r="Y26" s="7"/>
      <c r="Z26" s="7"/>
      <c r="AA26" s="7"/>
      <c r="AB26" s="7"/>
      <c r="AC26" s="7"/>
      <c r="AD26" s="7"/>
      <c r="AE26" s="7"/>
      <c r="AF26" s="7"/>
      <c r="AG26" s="7"/>
      <c r="AH26" s="7"/>
      <c r="AI26" s="7"/>
      <c r="AJ26" s="91"/>
      <c r="AK26" s="91"/>
      <c r="AL26" s="91"/>
      <c r="AM26" s="91"/>
    </row>
    <row r="27" spans="1:41" ht="15.4" customHeight="1">
      <c r="A27" s="2" t="s">
        <v>222</v>
      </c>
      <c r="B27" s="4"/>
      <c r="C27" s="90"/>
      <c r="H27" s="7"/>
      <c r="I27" s="7"/>
      <c r="J27" s="7"/>
      <c r="K27" s="7"/>
      <c r="L27" s="7"/>
      <c r="M27" s="7"/>
      <c r="N27" s="7"/>
      <c r="O27" s="7"/>
      <c r="P27" s="7"/>
      <c r="Q27" s="7"/>
      <c r="R27" s="7"/>
      <c r="S27" s="7"/>
      <c r="T27" s="91"/>
      <c r="U27" s="91"/>
      <c r="V27" s="91"/>
      <c r="W27" s="91"/>
      <c r="X27" s="7"/>
      <c r="Y27" s="7"/>
      <c r="Z27" s="7"/>
      <c r="AA27" s="7"/>
      <c r="AB27" s="7"/>
      <c r="AC27" s="7"/>
      <c r="AD27" s="7"/>
      <c r="AE27" s="7"/>
      <c r="AF27" s="7"/>
      <c r="AG27" s="7"/>
      <c r="AH27" s="7"/>
      <c r="AI27" s="7"/>
      <c r="AJ27" s="91"/>
      <c r="AK27" s="91"/>
      <c r="AL27" s="91"/>
      <c r="AM27" s="91"/>
    </row>
    <row r="28" spans="1:41" ht="16.149999999999999" customHeight="1">
      <c r="B28" s="2" t="s">
        <v>223</v>
      </c>
    </row>
    <row r="29" spans="1:41" ht="16.149999999999999" customHeight="1">
      <c r="B29" s="338" t="s">
        <v>180</v>
      </c>
      <c r="C29" s="558"/>
      <c r="D29" s="558"/>
      <c r="E29" s="558"/>
      <c r="F29" s="532" t="s">
        <v>181</v>
      </c>
      <c r="G29" s="559"/>
      <c r="H29" s="559"/>
      <c r="I29" s="559"/>
      <c r="J29" s="559"/>
      <c r="K29" s="559"/>
      <c r="L29" s="559"/>
      <c r="M29" s="559"/>
      <c r="N29" s="559"/>
      <c r="O29" s="559"/>
      <c r="P29" s="559"/>
      <c r="Q29" s="559"/>
      <c r="R29" s="559"/>
      <c r="S29" s="559"/>
      <c r="T29" s="559"/>
      <c r="U29" s="559"/>
      <c r="V29" s="559"/>
      <c r="W29" s="559"/>
      <c r="X29" s="559"/>
      <c r="Y29" s="559"/>
      <c r="Z29" s="559"/>
      <c r="AA29" s="559"/>
      <c r="AB29" s="559"/>
      <c r="AC29" s="559"/>
      <c r="AD29" s="559"/>
      <c r="AE29" s="559"/>
      <c r="AF29" s="559"/>
      <c r="AG29" s="559"/>
      <c r="AH29" s="559"/>
      <c r="AI29" s="559"/>
      <c r="AJ29" s="559"/>
      <c r="AK29" s="559"/>
      <c r="AL29" s="559"/>
      <c r="AM29" s="559"/>
      <c r="AN29" s="559"/>
      <c r="AO29" s="559"/>
    </row>
    <row r="30" spans="1:41" ht="16.149999999999999" customHeight="1">
      <c r="B30" s="558"/>
      <c r="C30" s="558"/>
      <c r="D30" s="558"/>
      <c r="E30" s="558"/>
      <c r="F30" s="559"/>
      <c r="G30" s="559"/>
      <c r="H30" s="559"/>
      <c r="I30" s="559"/>
      <c r="J30" s="559"/>
      <c r="K30" s="559"/>
      <c r="L30" s="559"/>
      <c r="M30" s="559"/>
      <c r="N30" s="559"/>
      <c r="O30" s="559"/>
      <c r="P30" s="559"/>
      <c r="Q30" s="559"/>
      <c r="R30" s="559"/>
      <c r="S30" s="559"/>
      <c r="T30" s="559"/>
      <c r="U30" s="559"/>
      <c r="V30" s="559"/>
      <c r="W30" s="559"/>
      <c r="X30" s="559"/>
      <c r="Y30" s="559"/>
      <c r="Z30" s="559"/>
      <c r="AA30" s="559"/>
      <c r="AB30" s="559"/>
      <c r="AC30" s="559"/>
      <c r="AD30" s="559"/>
      <c r="AE30" s="559"/>
      <c r="AF30" s="559"/>
      <c r="AG30" s="559"/>
      <c r="AH30" s="559"/>
      <c r="AI30" s="559"/>
      <c r="AJ30" s="559"/>
      <c r="AK30" s="559"/>
      <c r="AL30" s="559"/>
      <c r="AM30" s="559"/>
      <c r="AN30" s="559"/>
      <c r="AO30" s="559"/>
    </row>
    <row r="31" spans="1:41" ht="16.149999999999999" customHeight="1">
      <c r="B31" s="338" t="s">
        <v>182</v>
      </c>
      <c r="C31" s="338"/>
      <c r="D31" s="338"/>
      <c r="E31" s="338"/>
      <c r="F31" s="557"/>
      <c r="G31" s="557"/>
      <c r="H31" s="557"/>
      <c r="I31" s="557"/>
      <c r="J31" s="557"/>
      <c r="K31" s="557"/>
      <c r="L31" s="557"/>
      <c r="M31" s="557"/>
      <c r="N31" s="557"/>
      <c r="O31" s="557"/>
      <c r="P31" s="557"/>
      <c r="Q31" s="557"/>
      <c r="R31" s="557"/>
      <c r="S31" s="557"/>
      <c r="T31" s="557"/>
      <c r="U31" s="557"/>
      <c r="V31" s="557"/>
      <c r="W31" s="557"/>
      <c r="X31" s="557"/>
      <c r="Y31" s="557"/>
      <c r="Z31" s="557"/>
      <c r="AA31" s="557"/>
      <c r="AB31" s="557"/>
      <c r="AC31" s="557"/>
      <c r="AD31" s="557"/>
      <c r="AE31" s="557"/>
      <c r="AF31" s="557"/>
      <c r="AG31" s="557"/>
      <c r="AH31" s="557"/>
      <c r="AI31" s="557"/>
      <c r="AJ31" s="557"/>
      <c r="AK31" s="557"/>
      <c r="AL31" s="557"/>
      <c r="AM31" s="557"/>
      <c r="AN31" s="557"/>
      <c r="AO31" s="557"/>
    </row>
    <row r="32" spans="1:41" ht="16.149999999999999" customHeight="1">
      <c r="B32" s="338"/>
      <c r="C32" s="338"/>
      <c r="D32" s="338"/>
      <c r="E32" s="338"/>
      <c r="F32" s="557"/>
      <c r="G32" s="557"/>
      <c r="H32" s="557"/>
      <c r="I32" s="557"/>
      <c r="J32" s="557"/>
      <c r="K32" s="557"/>
      <c r="L32" s="557"/>
      <c r="M32" s="557"/>
      <c r="N32" s="557"/>
      <c r="O32" s="557"/>
      <c r="P32" s="557"/>
      <c r="Q32" s="557"/>
      <c r="R32" s="557"/>
      <c r="S32" s="557"/>
      <c r="T32" s="557"/>
      <c r="U32" s="557"/>
      <c r="V32" s="557"/>
      <c r="W32" s="557"/>
      <c r="X32" s="557"/>
      <c r="Y32" s="557"/>
      <c r="Z32" s="557"/>
      <c r="AA32" s="557"/>
      <c r="AB32" s="557"/>
      <c r="AC32" s="557"/>
      <c r="AD32" s="557"/>
      <c r="AE32" s="557"/>
      <c r="AF32" s="557"/>
      <c r="AG32" s="557"/>
      <c r="AH32" s="557"/>
      <c r="AI32" s="557"/>
      <c r="AJ32" s="557"/>
      <c r="AK32" s="557"/>
      <c r="AL32" s="557"/>
      <c r="AM32" s="557"/>
      <c r="AN32" s="557"/>
      <c r="AO32" s="557"/>
    </row>
    <row r="33" spans="2:41" ht="16.149999999999999" customHeight="1">
      <c r="B33" s="338"/>
      <c r="C33" s="338"/>
      <c r="D33" s="338"/>
      <c r="E33" s="338"/>
      <c r="F33" s="557"/>
      <c r="G33" s="557"/>
      <c r="H33" s="557"/>
      <c r="I33" s="557"/>
      <c r="J33" s="557"/>
      <c r="K33" s="557"/>
      <c r="L33" s="557"/>
      <c r="M33" s="557"/>
      <c r="N33" s="557"/>
      <c r="O33" s="557"/>
      <c r="P33" s="557"/>
      <c r="Q33" s="557"/>
      <c r="R33" s="557"/>
      <c r="S33" s="557"/>
      <c r="T33" s="557"/>
      <c r="U33" s="557"/>
      <c r="V33" s="557"/>
      <c r="W33" s="557"/>
      <c r="X33" s="557"/>
      <c r="Y33" s="557"/>
      <c r="Z33" s="557"/>
      <c r="AA33" s="557"/>
      <c r="AB33" s="557"/>
      <c r="AC33" s="557"/>
      <c r="AD33" s="557"/>
      <c r="AE33" s="557"/>
      <c r="AF33" s="557"/>
      <c r="AG33" s="557"/>
      <c r="AH33" s="557"/>
      <c r="AI33" s="557"/>
      <c r="AJ33" s="557"/>
      <c r="AK33" s="557"/>
      <c r="AL33" s="557"/>
      <c r="AM33" s="557"/>
      <c r="AN33" s="557"/>
      <c r="AO33" s="557"/>
    </row>
    <row r="34" spans="2:41" ht="16.149999999999999" customHeight="1">
      <c r="B34" s="338" t="s">
        <v>183</v>
      </c>
      <c r="C34" s="338"/>
      <c r="D34" s="338"/>
      <c r="E34" s="338"/>
      <c r="F34" s="557"/>
      <c r="G34" s="557"/>
      <c r="H34" s="557"/>
      <c r="I34" s="557"/>
      <c r="J34" s="557"/>
      <c r="K34" s="557"/>
      <c r="L34" s="557"/>
      <c r="M34" s="557"/>
      <c r="N34" s="557"/>
      <c r="O34" s="557"/>
      <c r="P34" s="557"/>
      <c r="Q34" s="557"/>
      <c r="R34" s="557"/>
      <c r="S34" s="557"/>
      <c r="T34" s="557"/>
      <c r="U34" s="557"/>
      <c r="V34" s="557"/>
      <c r="W34" s="557"/>
      <c r="X34" s="557"/>
      <c r="Y34" s="557"/>
      <c r="Z34" s="557"/>
      <c r="AA34" s="557"/>
      <c r="AB34" s="557"/>
      <c r="AC34" s="557"/>
      <c r="AD34" s="557"/>
      <c r="AE34" s="557"/>
      <c r="AF34" s="557"/>
      <c r="AG34" s="557"/>
      <c r="AH34" s="557"/>
      <c r="AI34" s="557"/>
      <c r="AJ34" s="557"/>
      <c r="AK34" s="557"/>
      <c r="AL34" s="557"/>
      <c r="AM34" s="557"/>
      <c r="AN34" s="557"/>
      <c r="AO34" s="557"/>
    </row>
    <row r="35" spans="2:41" ht="16.149999999999999" customHeight="1">
      <c r="B35" s="338"/>
      <c r="C35" s="338"/>
      <c r="D35" s="338"/>
      <c r="E35" s="338"/>
      <c r="F35" s="557"/>
      <c r="G35" s="557"/>
      <c r="H35" s="557"/>
      <c r="I35" s="557"/>
      <c r="J35" s="557"/>
      <c r="K35" s="557"/>
      <c r="L35" s="557"/>
      <c r="M35" s="557"/>
      <c r="N35" s="557"/>
      <c r="O35" s="557"/>
      <c r="P35" s="557"/>
      <c r="Q35" s="557"/>
      <c r="R35" s="557"/>
      <c r="S35" s="557"/>
      <c r="T35" s="557"/>
      <c r="U35" s="557"/>
      <c r="V35" s="557"/>
      <c r="W35" s="557"/>
      <c r="X35" s="557"/>
      <c r="Y35" s="557"/>
      <c r="Z35" s="557"/>
      <c r="AA35" s="557"/>
      <c r="AB35" s="557"/>
      <c r="AC35" s="557"/>
      <c r="AD35" s="557"/>
      <c r="AE35" s="557"/>
      <c r="AF35" s="557"/>
      <c r="AG35" s="557"/>
      <c r="AH35" s="557"/>
      <c r="AI35" s="557"/>
      <c r="AJ35" s="557"/>
      <c r="AK35" s="557"/>
      <c r="AL35" s="557"/>
      <c r="AM35" s="557"/>
      <c r="AN35" s="557"/>
      <c r="AO35" s="557"/>
    </row>
    <row r="36" spans="2:41" ht="16.149999999999999" customHeight="1">
      <c r="B36" s="338"/>
      <c r="C36" s="338"/>
      <c r="D36" s="338"/>
      <c r="E36" s="338"/>
      <c r="F36" s="557"/>
      <c r="G36" s="557"/>
      <c r="H36" s="557"/>
      <c r="I36" s="557"/>
      <c r="J36" s="557"/>
      <c r="K36" s="557"/>
      <c r="L36" s="557"/>
      <c r="M36" s="557"/>
      <c r="N36" s="557"/>
      <c r="O36" s="557"/>
      <c r="P36" s="557"/>
      <c r="Q36" s="557"/>
      <c r="R36" s="557"/>
      <c r="S36" s="557"/>
      <c r="T36" s="557"/>
      <c r="U36" s="557"/>
      <c r="V36" s="557"/>
      <c r="W36" s="557"/>
      <c r="X36" s="557"/>
      <c r="Y36" s="557"/>
      <c r="Z36" s="557"/>
      <c r="AA36" s="557"/>
      <c r="AB36" s="557"/>
      <c r="AC36" s="557"/>
      <c r="AD36" s="557"/>
      <c r="AE36" s="557"/>
      <c r="AF36" s="557"/>
      <c r="AG36" s="557"/>
      <c r="AH36" s="557"/>
      <c r="AI36" s="557"/>
      <c r="AJ36" s="557"/>
      <c r="AK36" s="557"/>
      <c r="AL36" s="557"/>
      <c r="AM36" s="557"/>
      <c r="AN36" s="557"/>
      <c r="AO36" s="557"/>
    </row>
    <row r="37" spans="2:41" ht="16.149999999999999" customHeight="1">
      <c r="B37" s="338" t="s">
        <v>184</v>
      </c>
      <c r="C37" s="338"/>
      <c r="D37" s="338"/>
      <c r="E37" s="338"/>
      <c r="F37" s="557"/>
      <c r="G37" s="557"/>
      <c r="H37" s="557"/>
      <c r="I37" s="557"/>
      <c r="J37" s="557"/>
      <c r="K37" s="557"/>
      <c r="L37" s="557"/>
      <c r="M37" s="557"/>
      <c r="N37" s="557"/>
      <c r="O37" s="557"/>
      <c r="P37" s="557"/>
      <c r="Q37" s="557"/>
      <c r="R37" s="557"/>
      <c r="S37" s="557"/>
      <c r="T37" s="557"/>
      <c r="U37" s="557"/>
      <c r="V37" s="557"/>
      <c r="W37" s="557"/>
      <c r="X37" s="557"/>
      <c r="Y37" s="557"/>
      <c r="Z37" s="557"/>
      <c r="AA37" s="557"/>
      <c r="AB37" s="557"/>
      <c r="AC37" s="557"/>
      <c r="AD37" s="557"/>
      <c r="AE37" s="557"/>
      <c r="AF37" s="557"/>
      <c r="AG37" s="557"/>
      <c r="AH37" s="557"/>
      <c r="AI37" s="557"/>
      <c r="AJ37" s="557"/>
      <c r="AK37" s="557"/>
      <c r="AL37" s="557"/>
      <c r="AM37" s="557"/>
      <c r="AN37" s="557"/>
      <c r="AO37" s="557"/>
    </row>
    <row r="38" spans="2:41" ht="16.149999999999999" customHeight="1">
      <c r="B38" s="338"/>
      <c r="C38" s="338"/>
      <c r="D38" s="338"/>
      <c r="E38" s="338"/>
      <c r="F38" s="557"/>
      <c r="G38" s="557"/>
      <c r="H38" s="557"/>
      <c r="I38" s="557"/>
      <c r="J38" s="557"/>
      <c r="K38" s="557"/>
      <c r="L38" s="557"/>
      <c r="M38" s="557"/>
      <c r="N38" s="557"/>
      <c r="O38" s="557"/>
      <c r="P38" s="557"/>
      <c r="Q38" s="557"/>
      <c r="R38" s="557"/>
      <c r="S38" s="557"/>
      <c r="T38" s="557"/>
      <c r="U38" s="557"/>
      <c r="V38" s="557"/>
      <c r="W38" s="557"/>
      <c r="X38" s="557"/>
      <c r="Y38" s="557"/>
      <c r="Z38" s="557"/>
      <c r="AA38" s="557"/>
      <c r="AB38" s="557"/>
      <c r="AC38" s="557"/>
      <c r="AD38" s="557"/>
      <c r="AE38" s="557"/>
      <c r="AF38" s="557"/>
      <c r="AG38" s="557"/>
      <c r="AH38" s="557"/>
      <c r="AI38" s="557"/>
      <c r="AJ38" s="557"/>
      <c r="AK38" s="557"/>
      <c r="AL38" s="557"/>
      <c r="AM38" s="557"/>
      <c r="AN38" s="557"/>
      <c r="AO38" s="557"/>
    </row>
    <row r="39" spans="2:41" ht="16.149999999999999" customHeight="1">
      <c r="B39" s="338"/>
      <c r="C39" s="338"/>
      <c r="D39" s="338"/>
      <c r="E39" s="338"/>
      <c r="F39" s="557"/>
      <c r="G39" s="557"/>
      <c r="H39" s="557"/>
      <c r="I39" s="557"/>
      <c r="J39" s="557"/>
      <c r="K39" s="557"/>
      <c r="L39" s="557"/>
      <c r="M39" s="557"/>
      <c r="N39" s="557"/>
      <c r="O39" s="557"/>
      <c r="P39" s="557"/>
      <c r="Q39" s="557"/>
      <c r="R39" s="557"/>
      <c r="S39" s="557"/>
      <c r="T39" s="557"/>
      <c r="U39" s="557"/>
      <c r="V39" s="557"/>
      <c r="W39" s="557"/>
      <c r="X39" s="557"/>
      <c r="Y39" s="557"/>
      <c r="Z39" s="557"/>
      <c r="AA39" s="557"/>
      <c r="AB39" s="557"/>
      <c r="AC39" s="557"/>
      <c r="AD39" s="557"/>
      <c r="AE39" s="557"/>
      <c r="AF39" s="557"/>
      <c r="AG39" s="557"/>
      <c r="AH39" s="557"/>
      <c r="AI39" s="557"/>
      <c r="AJ39" s="557"/>
      <c r="AK39" s="557"/>
      <c r="AL39" s="557"/>
      <c r="AM39" s="557"/>
      <c r="AN39" s="557"/>
      <c r="AO39" s="557"/>
    </row>
    <row r="40" spans="2:41" ht="16.149999999999999" customHeight="1">
      <c r="B40" s="75"/>
      <c r="C40" s="75"/>
      <c r="D40" s="75"/>
      <c r="E40" s="75"/>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row>
    <row r="41" spans="2:41" ht="16.149999999999999" customHeight="1">
      <c r="B41" s="2" t="s">
        <v>224</v>
      </c>
    </row>
    <row r="42" spans="2:41" ht="16.149999999999999" customHeight="1">
      <c r="B42" s="273" t="s">
        <v>186</v>
      </c>
      <c r="C42" s="274"/>
      <c r="D42" s="274"/>
      <c r="E42" s="274"/>
      <c r="F42" s="274"/>
      <c r="G42" s="274"/>
      <c r="H42" s="275"/>
      <c r="I42" s="251" t="s">
        <v>187</v>
      </c>
      <c r="J42" s="251"/>
      <c r="K42" s="251"/>
      <c r="L42" s="251"/>
      <c r="M42" s="251"/>
      <c r="N42" s="251"/>
      <c r="O42" s="251"/>
      <c r="P42" s="251"/>
      <c r="Q42" s="251"/>
      <c r="R42" s="251"/>
      <c r="S42" s="251"/>
      <c r="T42" s="251"/>
      <c r="U42" s="534"/>
      <c r="V42" s="275" t="s">
        <v>186</v>
      </c>
      <c r="W42" s="237"/>
      <c r="X42" s="237"/>
      <c r="Y42" s="237"/>
      <c r="Z42" s="237"/>
      <c r="AA42" s="237"/>
      <c r="AB42" s="237"/>
      <c r="AC42" s="251" t="s">
        <v>187</v>
      </c>
      <c r="AD42" s="251"/>
      <c r="AE42" s="251"/>
      <c r="AF42" s="251"/>
      <c r="AG42" s="251"/>
      <c r="AH42" s="251"/>
      <c r="AI42" s="251"/>
      <c r="AJ42" s="251"/>
      <c r="AK42" s="251"/>
      <c r="AL42" s="251"/>
      <c r="AM42" s="251"/>
      <c r="AN42" s="251"/>
      <c r="AO42" s="534"/>
    </row>
    <row r="43" spans="2:41" ht="16.149999999999999" customHeight="1">
      <c r="B43" s="305" t="s">
        <v>192</v>
      </c>
      <c r="C43" s="306"/>
      <c r="D43" s="306"/>
      <c r="E43" s="306"/>
      <c r="F43" s="306"/>
      <c r="G43" s="306"/>
      <c r="H43" s="307"/>
      <c r="I43" s="389"/>
      <c r="J43" s="533"/>
      <c r="K43" s="533"/>
      <c r="L43" s="533"/>
      <c r="M43" s="533"/>
      <c r="N43" s="533"/>
      <c r="O43" s="533"/>
      <c r="P43" s="533"/>
      <c r="Q43" s="533"/>
      <c r="R43" s="533"/>
      <c r="S43" s="533"/>
      <c r="T43" s="533"/>
      <c r="U43" s="534"/>
      <c r="V43" s="275" t="s">
        <v>191</v>
      </c>
      <c r="W43" s="237"/>
      <c r="X43" s="237"/>
      <c r="Y43" s="237"/>
      <c r="Z43" s="237"/>
      <c r="AA43" s="237"/>
      <c r="AB43" s="237"/>
      <c r="AC43" s="533"/>
      <c r="AD43" s="537"/>
      <c r="AE43" s="537"/>
      <c r="AF43" s="537"/>
      <c r="AG43" s="537"/>
      <c r="AH43" s="537"/>
      <c r="AI43" s="537"/>
      <c r="AJ43" s="537"/>
      <c r="AK43" s="537"/>
      <c r="AL43" s="537"/>
      <c r="AM43" s="537"/>
      <c r="AN43" s="537"/>
      <c r="AO43" s="537"/>
    </row>
    <row r="44" spans="2:41" ht="16.149999999999999" customHeight="1">
      <c r="B44" s="350"/>
      <c r="C44" s="351"/>
      <c r="D44" s="351"/>
      <c r="E44" s="351"/>
      <c r="F44" s="351"/>
      <c r="G44" s="351"/>
      <c r="H44" s="352"/>
      <c r="I44" s="533"/>
      <c r="J44" s="533"/>
      <c r="K44" s="533"/>
      <c r="L44" s="533"/>
      <c r="M44" s="533"/>
      <c r="N44" s="533"/>
      <c r="O44" s="533"/>
      <c r="P44" s="533"/>
      <c r="Q44" s="533"/>
      <c r="R44" s="533"/>
      <c r="S44" s="533"/>
      <c r="T44" s="533"/>
      <c r="U44" s="534"/>
      <c r="V44" s="304"/>
      <c r="W44" s="237"/>
      <c r="X44" s="237"/>
      <c r="Y44" s="237"/>
      <c r="Z44" s="237"/>
      <c r="AA44" s="237"/>
      <c r="AB44" s="237"/>
      <c r="AC44" s="537"/>
      <c r="AD44" s="537"/>
      <c r="AE44" s="537"/>
      <c r="AF44" s="537"/>
      <c r="AG44" s="537"/>
      <c r="AH44" s="537"/>
      <c r="AI44" s="537"/>
      <c r="AJ44" s="537"/>
      <c r="AK44" s="537"/>
      <c r="AL44" s="537"/>
      <c r="AM44" s="537"/>
      <c r="AN44" s="537"/>
      <c r="AO44" s="537"/>
    </row>
    <row r="45" spans="2:41" ht="16.149999999999999" customHeight="1">
      <c r="B45" s="305" t="s">
        <v>194</v>
      </c>
      <c r="C45" s="306"/>
      <c r="D45" s="306"/>
      <c r="E45" s="306"/>
      <c r="F45" s="306"/>
      <c r="G45" s="306"/>
      <c r="H45" s="307"/>
      <c r="I45" s="533"/>
      <c r="J45" s="533"/>
      <c r="K45" s="533"/>
      <c r="L45" s="533"/>
      <c r="M45" s="533"/>
      <c r="N45" s="533"/>
      <c r="O45" s="533"/>
      <c r="P45" s="533"/>
      <c r="Q45" s="533"/>
      <c r="R45" s="533"/>
      <c r="S45" s="533"/>
      <c r="T45" s="533"/>
      <c r="U45" s="534"/>
      <c r="V45" s="623" t="s">
        <v>193</v>
      </c>
      <c r="W45" s="237"/>
      <c r="X45" s="237"/>
      <c r="Y45" s="237"/>
      <c r="Z45" s="237"/>
      <c r="AA45" s="237"/>
      <c r="AB45" s="237"/>
      <c r="AC45" s="533"/>
      <c r="AD45" s="537"/>
      <c r="AE45" s="537"/>
      <c r="AF45" s="537"/>
      <c r="AG45" s="537"/>
      <c r="AH45" s="537"/>
      <c r="AI45" s="537"/>
      <c r="AJ45" s="537"/>
      <c r="AK45" s="537"/>
      <c r="AL45" s="537"/>
      <c r="AM45" s="537"/>
      <c r="AN45" s="537"/>
      <c r="AO45" s="537"/>
    </row>
    <row r="46" spans="2:41" ht="16.149999999999999" customHeight="1">
      <c r="B46" s="350"/>
      <c r="C46" s="351"/>
      <c r="D46" s="351"/>
      <c r="E46" s="351"/>
      <c r="F46" s="351"/>
      <c r="G46" s="351"/>
      <c r="H46" s="352"/>
      <c r="I46" s="533"/>
      <c r="J46" s="533"/>
      <c r="K46" s="533"/>
      <c r="L46" s="533"/>
      <c r="M46" s="533"/>
      <c r="N46" s="533"/>
      <c r="O46" s="533"/>
      <c r="P46" s="533"/>
      <c r="Q46" s="533"/>
      <c r="R46" s="533"/>
      <c r="S46" s="533"/>
      <c r="T46" s="533"/>
      <c r="U46" s="534"/>
      <c r="V46" s="304"/>
      <c r="W46" s="237"/>
      <c r="X46" s="237"/>
      <c r="Y46" s="237"/>
      <c r="Z46" s="237"/>
      <c r="AA46" s="237"/>
      <c r="AB46" s="237"/>
      <c r="AC46" s="537"/>
      <c r="AD46" s="537"/>
      <c r="AE46" s="537"/>
      <c r="AF46" s="537"/>
      <c r="AG46" s="537"/>
      <c r="AH46" s="537"/>
      <c r="AI46" s="537"/>
      <c r="AJ46" s="537"/>
      <c r="AK46" s="537"/>
      <c r="AL46" s="537"/>
      <c r="AM46" s="537"/>
      <c r="AN46" s="537"/>
      <c r="AO46" s="537"/>
    </row>
    <row r="47" spans="2:41" ht="16.149999999999999" customHeight="1">
      <c r="B47" s="305" t="s">
        <v>196</v>
      </c>
      <c r="C47" s="306"/>
      <c r="D47" s="306"/>
      <c r="E47" s="306"/>
      <c r="F47" s="306"/>
      <c r="G47" s="306"/>
      <c r="H47" s="307"/>
      <c r="I47" s="533"/>
      <c r="J47" s="533"/>
      <c r="K47" s="533"/>
      <c r="L47" s="533"/>
      <c r="M47" s="533"/>
      <c r="N47" s="533"/>
      <c r="O47" s="533"/>
      <c r="P47" s="533"/>
      <c r="Q47" s="533"/>
      <c r="R47" s="533"/>
      <c r="S47" s="533"/>
      <c r="T47" s="533"/>
      <c r="U47" s="534"/>
      <c r="V47" s="275" t="s">
        <v>195</v>
      </c>
      <c r="W47" s="237"/>
      <c r="X47" s="237"/>
      <c r="Y47" s="237"/>
      <c r="Z47" s="237"/>
      <c r="AA47" s="237"/>
      <c r="AB47" s="237"/>
      <c r="AC47" s="533"/>
      <c r="AD47" s="537"/>
      <c r="AE47" s="537"/>
      <c r="AF47" s="537"/>
      <c r="AG47" s="537"/>
      <c r="AH47" s="537"/>
      <c r="AI47" s="537"/>
      <c r="AJ47" s="537"/>
      <c r="AK47" s="537"/>
      <c r="AL47" s="537"/>
      <c r="AM47" s="537"/>
      <c r="AN47" s="537"/>
      <c r="AO47" s="537"/>
    </row>
    <row r="48" spans="2:41" ht="16.149999999999999" customHeight="1">
      <c r="B48" s="350"/>
      <c r="C48" s="351"/>
      <c r="D48" s="351"/>
      <c r="E48" s="351"/>
      <c r="F48" s="351"/>
      <c r="G48" s="351"/>
      <c r="H48" s="352"/>
      <c r="I48" s="533"/>
      <c r="J48" s="533"/>
      <c r="K48" s="533"/>
      <c r="L48" s="533"/>
      <c r="M48" s="533"/>
      <c r="N48" s="533"/>
      <c r="O48" s="533"/>
      <c r="P48" s="533"/>
      <c r="Q48" s="533"/>
      <c r="R48" s="533"/>
      <c r="S48" s="533"/>
      <c r="T48" s="533"/>
      <c r="U48" s="534"/>
      <c r="V48" s="304"/>
      <c r="W48" s="237"/>
      <c r="X48" s="237"/>
      <c r="Y48" s="237"/>
      <c r="Z48" s="237"/>
      <c r="AA48" s="237"/>
      <c r="AB48" s="237"/>
      <c r="AC48" s="537"/>
      <c r="AD48" s="537"/>
      <c r="AE48" s="537"/>
      <c r="AF48" s="537"/>
      <c r="AG48" s="537"/>
      <c r="AH48" s="537"/>
      <c r="AI48" s="537"/>
      <c r="AJ48" s="537"/>
      <c r="AK48" s="537"/>
      <c r="AL48" s="537"/>
      <c r="AM48" s="537"/>
      <c r="AN48" s="537"/>
      <c r="AO48" s="537"/>
    </row>
    <row r="49" spans="2:41" ht="16.149999999999999" customHeight="1">
      <c r="B49" s="305" t="s">
        <v>198</v>
      </c>
      <c r="C49" s="306"/>
      <c r="D49" s="306"/>
      <c r="E49" s="306"/>
      <c r="F49" s="306"/>
      <c r="G49" s="306"/>
      <c r="H49" s="307"/>
      <c r="I49" s="533"/>
      <c r="J49" s="533"/>
      <c r="K49" s="533"/>
      <c r="L49" s="533"/>
      <c r="M49" s="533"/>
      <c r="N49" s="533"/>
      <c r="O49" s="533"/>
      <c r="P49" s="533"/>
      <c r="Q49" s="533"/>
      <c r="R49" s="533"/>
      <c r="S49" s="533"/>
      <c r="T49" s="533"/>
      <c r="U49" s="534"/>
      <c r="V49" s="275" t="s">
        <v>197</v>
      </c>
      <c r="W49" s="237"/>
      <c r="X49" s="237"/>
      <c r="Y49" s="237"/>
      <c r="Z49" s="237"/>
      <c r="AA49" s="237"/>
      <c r="AB49" s="237"/>
      <c r="AC49" s="251"/>
      <c r="AD49" s="537"/>
      <c r="AE49" s="537"/>
      <c r="AF49" s="537"/>
      <c r="AG49" s="537"/>
      <c r="AH49" s="537"/>
      <c r="AI49" s="537"/>
      <c r="AJ49" s="537"/>
      <c r="AK49" s="537"/>
      <c r="AL49" s="537"/>
      <c r="AM49" s="537"/>
      <c r="AN49" s="537"/>
      <c r="AO49" s="537"/>
    </row>
    <row r="50" spans="2:41" ht="16.149999999999999" customHeight="1">
      <c r="B50" s="350"/>
      <c r="C50" s="351"/>
      <c r="D50" s="351"/>
      <c r="E50" s="351"/>
      <c r="F50" s="351"/>
      <c r="G50" s="351"/>
      <c r="H50" s="352"/>
      <c r="I50" s="533"/>
      <c r="J50" s="533"/>
      <c r="K50" s="533"/>
      <c r="L50" s="533"/>
      <c r="M50" s="533"/>
      <c r="N50" s="533"/>
      <c r="O50" s="533"/>
      <c r="P50" s="533"/>
      <c r="Q50" s="533"/>
      <c r="R50" s="533"/>
      <c r="S50" s="533"/>
      <c r="T50" s="533"/>
      <c r="U50" s="534"/>
      <c r="V50" s="304"/>
      <c r="W50" s="237"/>
      <c r="X50" s="237"/>
      <c r="Y50" s="237"/>
      <c r="Z50" s="237"/>
      <c r="AA50" s="237"/>
      <c r="AB50" s="237"/>
      <c r="AC50" s="537"/>
      <c r="AD50" s="537"/>
      <c r="AE50" s="537"/>
      <c r="AF50" s="537"/>
      <c r="AG50" s="537"/>
      <c r="AH50" s="537"/>
      <c r="AI50" s="537"/>
      <c r="AJ50" s="537"/>
      <c r="AK50" s="537"/>
      <c r="AL50" s="537"/>
      <c r="AM50" s="537"/>
      <c r="AN50" s="537"/>
      <c r="AO50" s="537"/>
    </row>
    <row r="51" spans="2:41" ht="16.149999999999999" customHeight="1">
      <c r="B51" s="305" t="s">
        <v>189</v>
      </c>
      <c r="C51" s="306"/>
      <c r="D51" s="306"/>
      <c r="E51" s="306"/>
      <c r="F51" s="306"/>
      <c r="G51" s="306"/>
      <c r="H51" s="307"/>
      <c r="I51" s="533"/>
      <c r="J51" s="533"/>
      <c r="K51" s="533"/>
      <c r="L51" s="533"/>
      <c r="M51" s="533"/>
      <c r="N51" s="533"/>
      <c r="O51" s="533"/>
      <c r="P51" s="533"/>
      <c r="Q51" s="533"/>
      <c r="R51" s="533"/>
      <c r="S51" s="533"/>
      <c r="T51" s="533"/>
      <c r="U51" s="534"/>
      <c r="V51" s="275" t="s">
        <v>197</v>
      </c>
      <c r="W51" s="237"/>
      <c r="X51" s="237"/>
      <c r="Y51" s="237"/>
      <c r="Z51" s="237"/>
      <c r="AA51" s="237"/>
      <c r="AB51" s="237"/>
      <c r="AC51" s="251"/>
      <c r="AD51" s="537"/>
      <c r="AE51" s="537"/>
      <c r="AF51" s="537"/>
      <c r="AG51" s="537"/>
      <c r="AH51" s="537"/>
      <c r="AI51" s="537"/>
      <c r="AJ51" s="537"/>
      <c r="AK51" s="537"/>
      <c r="AL51" s="537"/>
      <c r="AM51" s="537"/>
      <c r="AN51" s="537"/>
      <c r="AO51" s="537"/>
    </row>
    <row r="52" spans="2:41" ht="16.149999999999999" customHeight="1">
      <c r="B52" s="350"/>
      <c r="C52" s="351"/>
      <c r="D52" s="351"/>
      <c r="E52" s="351"/>
      <c r="F52" s="351"/>
      <c r="G52" s="351"/>
      <c r="H52" s="352"/>
      <c r="I52" s="533"/>
      <c r="J52" s="533"/>
      <c r="K52" s="533"/>
      <c r="L52" s="533"/>
      <c r="M52" s="533"/>
      <c r="N52" s="533"/>
      <c r="O52" s="533"/>
      <c r="P52" s="533"/>
      <c r="Q52" s="533"/>
      <c r="R52" s="533"/>
      <c r="S52" s="533"/>
      <c r="T52" s="533"/>
      <c r="U52" s="534"/>
      <c r="V52" s="304"/>
      <c r="W52" s="237"/>
      <c r="X52" s="237"/>
      <c r="Y52" s="237"/>
      <c r="Z52" s="237"/>
      <c r="AA52" s="237"/>
      <c r="AB52" s="237"/>
      <c r="AC52" s="537"/>
      <c r="AD52" s="537"/>
      <c r="AE52" s="537"/>
      <c r="AF52" s="537"/>
      <c r="AG52" s="537"/>
      <c r="AH52" s="537"/>
      <c r="AI52" s="537"/>
      <c r="AJ52" s="537"/>
      <c r="AK52" s="537"/>
      <c r="AL52" s="537"/>
      <c r="AM52" s="537"/>
      <c r="AN52" s="537"/>
      <c r="AO52" s="537"/>
    </row>
    <row r="54" spans="2:41" ht="16.149999999999999" customHeight="1">
      <c r="B54" s="2" t="s">
        <v>199</v>
      </c>
    </row>
    <row r="55" spans="2:41" ht="16.149999999999999" customHeight="1">
      <c r="B55" s="338" t="s">
        <v>17</v>
      </c>
      <c r="C55" s="338"/>
      <c r="D55" s="338" t="s">
        <v>200</v>
      </c>
      <c r="E55" s="338"/>
      <c r="F55" s="338"/>
      <c r="G55" s="338"/>
      <c r="H55" s="338"/>
      <c r="I55" s="338"/>
      <c r="J55" s="338"/>
      <c r="K55" s="338"/>
      <c r="L55" s="338"/>
      <c r="M55" s="338"/>
      <c r="N55" s="338" t="s">
        <v>201</v>
      </c>
      <c r="O55" s="338"/>
      <c r="P55" s="338"/>
      <c r="Q55" s="338"/>
      <c r="R55" s="338"/>
      <c r="S55" s="338"/>
      <c r="T55" s="338"/>
      <c r="U55" s="338"/>
      <c r="V55" s="338"/>
      <c r="W55" s="338"/>
      <c r="X55" s="338"/>
      <c r="Y55" s="338"/>
      <c r="Z55" s="338"/>
      <c r="AA55" s="338"/>
      <c r="AB55" s="338"/>
      <c r="AC55" s="338"/>
      <c r="AD55" s="338"/>
      <c r="AE55" s="338"/>
      <c r="AF55" s="338"/>
      <c r="AG55" s="338"/>
      <c r="AH55" s="338"/>
      <c r="AI55" s="338"/>
      <c r="AJ55" s="338"/>
      <c r="AK55" s="338"/>
      <c r="AL55" s="338"/>
      <c r="AM55" s="338"/>
      <c r="AN55" s="338"/>
      <c r="AO55" s="338"/>
    </row>
    <row r="56" spans="2:41" ht="16.149999999999999" customHeight="1">
      <c r="B56" s="517" t="s">
        <v>202</v>
      </c>
      <c r="C56" s="517"/>
      <c r="D56" s="338"/>
      <c r="E56" s="532" t="s">
        <v>203</v>
      </c>
      <c r="F56" s="532"/>
      <c r="G56" s="532"/>
      <c r="H56" s="532"/>
      <c r="I56" s="532"/>
      <c r="J56" s="532"/>
      <c r="K56" s="532"/>
      <c r="L56" s="532"/>
      <c r="M56" s="517"/>
      <c r="N56" s="517"/>
      <c r="O56" s="517"/>
      <c r="P56" s="517"/>
      <c r="Q56" s="517"/>
      <c r="R56" s="517"/>
      <c r="S56" s="517"/>
      <c r="T56" s="517"/>
      <c r="U56" s="517"/>
      <c r="V56" s="517"/>
      <c r="W56" s="517"/>
      <c r="X56" s="517"/>
      <c r="Y56" s="517"/>
      <c r="Z56" s="517"/>
      <c r="AA56" s="517"/>
      <c r="AB56" s="517"/>
      <c r="AC56" s="517"/>
      <c r="AD56" s="517"/>
      <c r="AE56" s="517"/>
      <c r="AF56" s="517"/>
      <c r="AG56" s="517"/>
      <c r="AH56" s="517"/>
      <c r="AI56" s="517"/>
      <c r="AJ56" s="517"/>
      <c r="AK56" s="517"/>
      <c r="AL56" s="517"/>
      <c r="AM56" s="517"/>
      <c r="AN56" s="517"/>
      <c r="AO56" s="517"/>
    </row>
    <row r="57" spans="2:41" ht="16.149999999999999" customHeight="1">
      <c r="B57" s="517"/>
      <c r="C57" s="517"/>
      <c r="D57" s="338"/>
      <c r="E57" s="532"/>
      <c r="F57" s="532"/>
      <c r="G57" s="532"/>
      <c r="H57" s="532"/>
      <c r="I57" s="532"/>
      <c r="J57" s="532"/>
      <c r="K57" s="532"/>
      <c r="L57" s="532"/>
      <c r="M57" s="517"/>
      <c r="N57" s="517"/>
      <c r="O57" s="517"/>
      <c r="P57" s="517"/>
      <c r="Q57" s="517"/>
      <c r="R57" s="517"/>
      <c r="S57" s="517"/>
      <c r="T57" s="517"/>
      <c r="U57" s="517"/>
      <c r="V57" s="517"/>
      <c r="W57" s="517"/>
      <c r="X57" s="517"/>
      <c r="Y57" s="517"/>
      <c r="Z57" s="517"/>
      <c r="AA57" s="517"/>
      <c r="AB57" s="517"/>
      <c r="AC57" s="517"/>
      <c r="AD57" s="517"/>
      <c r="AE57" s="517"/>
      <c r="AF57" s="517"/>
      <c r="AG57" s="517"/>
      <c r="AH57" s="517"/>
      <c r="AI57" s="517"/>
      <c r="AJ57" s="517"/>
      <c r="AK57" s="517"/>
      <c r="AL57" s="517"/>
      <c r="AM57" s="517"/>
      <c r="AN57" s="517"/>
      <c r="AO57" s="517"/>
    </row>
    <row r="58" spans="2:41" ht="16.149999999999999" customHeight="1">
      <c r="B58" s="517"/>
      <c r="C58" s="517"/>
      <c r="D58" s="338"/>
      <c r="E58" s="532"/>
      <c r="F58" s="532"/>
      <c r="G58" s="532"/>
      <c r="H58" s="532"/>
      <c r="I58" s="532"/>
      <c r="J58" s="532"/>
      <c r="K58" s="532"/>
      <c r="L58" s="532"/>
      <c r="M58" s="517"/>
      <c r="N58" s="517"/>
      <c r="O58" s="517"/>
      <c r="P58" s="517"/>
      <c r="Q58" s="517"/>
      <c r="R58" s="517"/>
      <c r="S58" s="517"/>
      <c r="T58" s="517"/>
      <c r="U58" s="517"/>
      <c r="V58" s="517"/>
      <c r="W58" s="517"/>
      <c r="X58" s="517"/>
      <c r="Y58" s="517"/>
      <c r="Z58" s="517"/>
      <c r="AA58" s="517"/>
      <c r="AB58" s="517"/>
      <c r="AC58" s="517"/>
      <c r="AD58" s="517"/>
      <c r="AE58" s="517"/>
      <c r="AF58" s="517"/>
      <c r="AG58" s="517"/>
      <c r="AH58" s="517"/>
      <c r="AI58" s="517"/>
      <c r="AJ58" s="517"/>
      <c r="AK58" s="517"/>
      <c r="AL58" s="517"/>
      <c r="AM58" s="517"/>
      <c r="AN58" s="517"/>
      <c r="AO58" s="517"/>
    </row>
    <row r="59" spans="2:41" ht="16.149999999999999" customHeight="1">
      <c r="B59" s="517"/>
      <c r="C59" s="517"/>
      <c r="D59" s="338"/>
      <c r="E59" s="517" t="s">
        <v>204</v>
      </c>
      <c r="F59" s="517"/>
      <c r="G59" s="517"/>
      <c r="H59" s="517"/>
      <c r="I59" s="517"/>
      <c r="J59" s="517"/>
      <c r="K59" s="517"/>
      <c r="L59" s="517"/>
      <c r="M59" s="517"/>
      <c r="N59" s="517"/>
      <c r="O59" s="517"/>
      <c r="P59" s="517"/>
      <c r="Q59" s="517"/>
      <c r="R59" s="517"/>
      <c r="S59" s="517"/>
      <c r="T59" s="517"/>
      <c r="U59" s="517"/>
      <c r="V59" s="517"/>
      <c r="W59" s="517"/>
      <c r="X59" s="517"/>
      <c r="Y59" s="517"/>
      <c r="Z59" s="517"/>
      <c r="AA59" s="517"/>
      <c r="AB59" s="517"/>
      <c r="AC59" s="517"/>
      <c r="AD59" s="517"/>
      <c r="AE59" s="517"/>
      <c r="AF59" s="517"/>
      <c r="AG59" s="517"/>
      <c r="AH59" s="517"/>
      <c r="AI59" s="517"/>
      <c r="AJ59" s="517"/>
      <c r="AK59" s="517"/>
      <c r="AL59" s="517"/>
      <c r="AM59" s="517"/>
      <c r="AN59" s="517"/>
      <c r="AO59" s="517"/>
    </row>
    <row r="60" spans="2:41" ht="16.149999999999999" customHeight="1">
      <c r="B60" s="517"/>
      <c r="C60" s="517"/>
      <c r="D60" s="338"/>
      <c r="E60" s="517"/>
      <c r="F60" s="517"/>
      <c r="G60" s="517"/>
      <c r="H60" s="517"/>
      <c r="I60" s="517"/>
      <c r="J60" s="517"/>
      <c r="K60" s="517"/>
      <c r="L60" s="517"/>
      <c r="M60" s="517"/>
      <c r="N60" s="517"/>
      <c r="O60" s="517"/>
      <c r="P60" s="517"/>
      <c r="Q60" s="517"/>
      <c r="R60" s="517"/>
      <c r="S60" s="517"/>
      <c r="T60" s="517"/>
      <c r="U60" s="517"/>
      <c r="V60" s="517"/>
      <c r="W60" s="517"/>
      <c r="X60" s="517"/>
      <c r="Y60" s="517"/>
      <c r="Z60" s="517"/>
      <c r="AA60" s="517"/>
      <c r="AB60" s="517"/>
      <c r="AC60" s="517"/>
      <c r="AD60" s="517"/>
      <c r="AE60" s="517"/>
      <c r="AF60" s="517"/>
      <c r="AG60" s="517"/>
      <c r="AH60" s="517"/>
      <c r="AI60" s="517"/>
      <c r="AJ60" s="517"/>
      <c r="AK60" s="517"/>
      <c r="AL60" s="517"/>
      <c r="AM60" s="517"/>
      <c r="AN60" s="517"/>
      <c r="AO60" s="517"/>
    </row>
    <row r="61" spans="2:41" ht="16.149999999999999" customHeight="1">
      <c r="B61" s="517"/>
      <c r="C61" s="517"/>
      <c r="D61" s="338"/>
      <c r="E61" s="517"/>
      <c r="F61" s="517"/>
      <c r="G61" s="517"/>
      <c r="H61" s="517"/>
      <c r="I61" s="517"/>
      <c r="J61" s="517"/>
      <c r="K61" s="517"/>
      <c r="L61" s="517"/>
      <c r="M61" s="517"/>
      <c r="N61" s="517"/>
      <c r="O61" s="517"/>
      <c r="P61" s="517"/>
      <c r="Q61" s="517"/>
      <c r="R61" s="517"/>
      <c r="S61" s="517"/>
      <c r="T61" s="517"/>
      <c r="U61" s="517"/>
      <c r="V61" s="517"/>
      <c r="W61" s="517"/>
      <c r="X61" s="517"/>
      <c r="Y61" s="517"/>
      <c r="Z61" s="517"/>
      <c r="AA61" s="517"/>
      <c r="AB61" s="517"/>
      <c r="AC61" s="517"/>
      <c r="AD61" s="517"/>
      <c r="AE61" s="517"/>
      <c r="AF61" s="517"/>
      <c r="AG61" s="517"/>
      <c r="AH61" s="517"/>
      <c r="AI61" s="517"/>
      <c r="AJ61" s="517"/>
      <c r="AK61" s="517"/>
      <c r="AL61" s="517"/>
      <c r="AM61" s="517"/>
      <c r="AN61" s="517"/>
      <c r="AO61" s="517"/>
    </row>
    <row r="62" spans="2:41" ht="16.149999999999999" customHeight="1">
      <c r="B62" s="517"/>
      <c r="C62" s="517"/>
      <c r="D62" s="338"/>
      <c r="E62" s="532" t="s">
        <v>205</v>
      </c>
      <c r="F62" s="532"/>
      <c r="G62" s="532"/>
      <c r="H62" s="532"/>
      <c r="I62" s="532"/>
      <c r="J62" s="532"/>
      <c r="K62" s="532"/>
      <c r="L62" s="532"/>
      <c r="M62" s="517"/>
      <c r="N62" s="517"/>
      <c r="O62" s="517"/>
      <c r="P62" s="517"/>
      <c r="Q62" s="517"/>
      <c r="R62" s="517"/>
      <c r="S62" s="517"/>
      <c r="T62" s="517"/>
      <c r="U62" s="517"/>
      <c r="V62" s="517"/>
      <c r="W62" s="517"/>
      <c r="X62" s="517"/>
      <c r="Y62" s="517"/>
      <c r="Z62" s="517"/>
      <c r="AA62" s="517"/>
      <c r="AB62" s="517"/>
      <c r="AC62" s="517"/>
      <c r="AD62" s="517"/>
      <c r="AE62" s="517"/>
      <c r="AF62" s="517"/>
      <c r="AG62" s="517"/>
      <c r="AH62" s="517"/>
      <c r="AI62" s="517"/>
      <c r="AJ62" s="517"/>
      <c r="AK62" s="517"/>
      <c r="AL62" s="517"/>
      <c r="AM62" s="517"/>
      <c r="AN62" s="517"/>
      <c r="AO62" s="517"/>
    </row>
    <row r="63" spans="2:41" ht="16.149999999999999" customHeight="1">
      <c r="B63" s="517"/>
      <c r="C63" s="517"/>
      <c r="D63" s="338"/>
      <c r="E63" s="532"/>
      <c r="F63" s="532"/>
      <c r="G63" s="532"/>
      <c r="H63" s="532"/>
      <c r="I63" s="532"/>
      <c r="J63" s="532"/>
      <c r="K63" s="532"/>
      <c r="L63" s="532"/>
      <c r="M63" s="517"/>
      <c r="N63" s="517"/>
      <c r="O63" s="517"/>
      <c r="P63" s="517"/>
      <c r="Q63" s="517"/>
      <c r="R63" s="517"/>
      <c r="S63" s="517"/>
      <c r="T63" s="517"/>
      <c r="U63" s="517"/>
      <c r="V63" s="517"/>
      <c r="W63" s="517"/>
      <c r="X63" s="517"/>
      <c r="Y63" s="517"/>
      <c r="Z63" s="517"/>
      <c r="AA63" s="517"/>
      <c r="AB63" s="517"/>
      <c r="AC63" s="517"/>
      <c r="AD63" s="517"/>
      <c r="AE63" s="517"/>
      <c r="AF63" s="517"/>
      <c r="AG63" s="517"/>
      <c r="AH63" s="517"/>
      <c r="AI63" s="517"/>
      <c r="AJ63" s="517"/>
      <c r="AK63" s="517"/>
      <c r="AL63" s="517"/>
      <c r="AM63" s="517"/>
      <c r="AN63" s="517"/>
      <c r="AO63" s="517"/>
    </row>
    <row r="64" spans="2:41" ht="16.149999999999999" customHeight="1">
      <c r="B64" s="517"/>
      <c r="C64" s="517"/>
      <c r="D64" s="338"/>
      <c r="E64" s="532"/>
      <c r="F64" s="532"/>
      <c r="G64" s="532"/>
      <c r="H64" s="532"/>
      <c r="I64" s="532"/>
      <c r="J64" s="532"/>
      <c r="K64" s="532"/>
      <c r="L64" s="532"/>
      <c r="M64" s="517"/>
      <c r="N64" s="517"/>
      <c r="O64" s="517"/>
      <c r="P64" s="517"/>
      <c r="Q64" s="517"/>
      <c r="R64" s="517"/>
      <c r="S64" s="517"/>
      <c r="T64" s="517"/>
      <c r="U64" s="517"/>
      <c r="V64" s="517"/>
      <c r="W64" s="517"/>
      <c r="X64" s="517"/>
      <c r="Y64" s="517"/>
      <c r="Z64" s="517"/>
      <c r="AA64" s="517"/>
      <c r="AB64" s="517"/>
      <c r="AC64" s="517"/>
      <c r="AD64" s="517"/>
      <c r="AE64" s="517"/>
      <c r="AF64" s="517"/>
      <c r="AG64" s="517"/>
      <c r="AH64" s="517"/>
      <c r="AI64" s="517"/>
      <c r="AJ64" s="517"/>
      <c r="AK64" s="517"/>
      <c r="AL64" s="517"/>
      <c r="AM64" s="517"/>
      <c r="AN64" s="517"/>
      <c r="AO64" s="517"/>
    </row>
    <row r="65" spans="2:41" ht="16.149999999999999" customHeight="1">
      <c r="B65" s="517"/>
      <c r="C65" s="517"/>
      <c r="D65" s="338"/>
      <c r="E65" s="517" t="s">
        <v>20</v>
      </c>
      <c r="F65" s="517"/>
      <c r="G65" s="517"/>
      <c r="H65" s="517"/>
      <c r="I65" s="517"/>
      <c r="J65" s="517"/>
      <c r="K65" s="517"/>
      <c r="L65" s="517"/>
      <c r="M65" s="517"/>
      <c r="N65" s="517"/>
      <c r="O65" s="517"/>
      <c r="P65" s="517"/>
      <c r="Q65" s="517"/>
      <c r="R65" s="517"/>
      <c r="S65" s="517"/>
      <c r="T65" s="517"/>
      <c r="U65" s="517"/>
      <c r="V65" s="517"/>
      <c r="W65" s="517"/>
      <c r="X65" s="517"/>
      <c r="Y65" s="517"/>
      <c r="Z65" s="517"/>
      <c r="AA65" s="517"/>
      <c r="AB65" s="517"/>
      <c r="AC65" s="517"/>
      <c r="AD65" s="517"/>
      <c r="AE65" s="517"/>
      <c r="AF65" s="517"/>
      <c r="AG65" s="517"/>
      <c r="AH65" s="517"/>
      <c r="AI65" s="517"/>
      <c r="AJ65" s="517"/>
      <c r="AK65" s="517"/>
      <c r="AL65" s="517"/>
      <c r="AM65" s="517"/>
      <c r="AN65" s="517"/>
      <c r="AO65" s="517"/>
    </row>
    <row r="66" spans="2:41" ht="16.149999999999999" customHeight="1">
      <c r="B66" s="517"/>
      <c r="C66" s="517"/>
      <c r="D66" s="338"/>
      <c r="E66" s="517"/>
      <c r="F66" s="517"/>
      <c r="G66" s="517"/>
      <c r="H66" s="517"/>
      <c r="I66" s="517"/>
      <c r="J66" s="517"/>
      <c r="K66" s="517"/>
      <c r="L66" s="517"/>
      <c r="M66" s="517"/>
      <c r="N66" s="517"/>
      <c r="O66" s="517"/>
      <c r="P66" s="517"/>
      <c r="Q66" s="517"/>
      <c r="R66" s="517"/>
      <c r="S66" s="517"/>
      <c r="T66" s="517"/>
      <c r="U66" s="517"/>
      <c r="V66" s="517"/>
      <c r="W66" s="517"/>
      <c r="X66" s="517"/>
      <c r="Y66" s="517"/>
      <c r="Z66" s="517"/>
      <c r="AA66" s="517"/>
      <c r="AB66" s="517"/>
      <c r="AC66" s="517"/>
      <c r="AD66" s="517"/>
      <c r="AE66" s="517"/>
      <c r="AF66" s="517"/>
      <c r="AG66" s="517"/>
      <c r="AH66" s="517"/>
      <c r="AI66" s="517"/>
      <c r="AJ66" s="517"/>
      <c r="AK66" s="517"/>
      <c r="AL66" s="517"/>
      <c r="AM66" s="517"/>
      <c r="AN66" s="517"/>
      <c r="AO66" s="517"/>
    </row>
    <row r="67" spans="2:41" ht="16.149999999999999" customHeight="1">
      <c r="B67" s="517" t="s">
        <v>206</v>
      </c>
      <c r="C67" s="517"/>
      <c r="D67" s="338"/>
      <c r="E67" s="517" t="s">
        <v>207</v>
      </c>
      <c r="F67" s="517"/>
      <c r="G67" s="517"/>
      <c r="H67" s="517"/>
      <c r="I67" s="517"/>
      <c r="J67" s="517"/>
      <c r="K67" s="517"/>
      <c r="L67" s="517"/>
      <c r="M67" s="517"/>
      <c r="N67" s="517"/>
      <c r="O67" s="517"/>
      <c r="P67" s="517"/>
      <c r="Q67" s="517"/>
      <c r="R67" s="517"/>
      <c r="S67" s="517"/>
      <c r="T67" s="517"/>
      <c r="U67" s="517"/>
      <c r="V67" s="517"/>
      <c r="W67" s="517"/>
      <c r="X67" s="517"/>
      <c r="Y67" s="517"/>
      <c r="Z67" s="517"/>
      <c r="AA67" s="517"/>
      <c r="AB67" s="517"/>
      <c r="AC67" s="517"/>
      <c r="AD67" s="517"/>
      <c r="AE67" s="517"/>
      <c r="AF67" s="517"/>
      <c r="AG67" s="517"/>
      <c r="AH67" s="517"/>
      <c r="AI67" s="517"/>
      <c r="AJ67" s="517"/>
      <c r="AK67" s="517"/>
      <c r="AL67" s="517"/>
      <c r="AM67" s="517"/>
      <c r="AN67" s="517"/>
      <c r="AO67" s="517"/>
    </row>
    <row r="68" spans="2:41" ht="16.149999999999999" customHeight="1">
      <c r="B68" s="517"/>
      <c r="C68" s="517"/>
      <c r="D68" s="338"/>
      <c r="E68" s="517"/>
      <c r="F68" s="517"/>
      <c r="G68" s="517"/>
      <c r="H68" s="517"/>
      <c r="I68" s="517"/>
      <c r="J68" s="517"/>
      <c r="K68" s="517"/>
      <c r="L68" s="517"/>
      <c r="M68" s="517"/>
      <c r="N68" s="517"/>
      <c r="O68" s="517"/>
      <c r="P68" s="517"/>
      <c r="Q68" s="517"/>
      <c r="R68" s="517"/>
      <c r="S68" s="517"/>
      <c r="T68" s="517"/>
      <c r="U68" s="517"/>
      <c r="V68" s="517"/>
      <c r="W68" s="517"/>
      <c r="X68" s="517"/>
      <c r="Y68" s="517"/>
      <c r="Z68" s="517"/>
      <c r="AA68" s="517"/>
      <c r="AB68" s="517"/>
      <c r="AC68" s="517"/>
      <c r="AD68" s="517"/>
      <c r="AE68" s="517"/>
      <c r="AF68" s="517"/>
      <c r="AG68" s="517"/>
      <c r="AH68" s="517"/>
      <c r="AI68" s="517"/>
      <c r="AJ68" s="517"/>
      <c r="AK68" s="517"/>
      <c r="AL68" s="517"/>
      <c r="AM68" s="517"/>
      <c r="AN68" s="517"/>
      <c r="AO68" s="517"/>
    </row>
    <row r="69" spans="2:41" ht="16.149999999999999" customHeight="1">
      <c r="B69" s="517"/>
      <c r="C69" s="517"/>
      <c r="D69" s="338"/>
      <c r="E69" s="517"/>
      <c r="F69" s="517"/>
      <c r="G69" s="517"/>
      <c r="H69" s="517"/>
      <c r="I69" s="517"/>
      <c r="J69" s="517"/>
      <c r="K69" s="517"/>
      <c r="L69" s="517"/>
      <c r="M69" s="517"/>
      <c r="N69" s="517"/>
      <c r="O69" s="517"/>
      <c r="P69" s="517"/>
      <c r="Q69" s="517"/>
      <c r="R69" s="517"/>
      <c r="S69" s="517"/>
      <c r="T69" s="517"/>
      <c r="U69" s="517"/>
      <c r="V69" s="517"/>
      <c r="W69" s="517"/>
      <c r="X69" s="517"/>
      <c r="Y69" s="517"/>
      <c r="Z69" s="517"/>
      <c r="AA69" s="517"/>
      <c r="AB69" s="517"/>
      <c r="AC69" s="517"/>
      <c r="AD69" s="517"/>
      <c r="AE69" s="517"/>
      <c r="AF69" s="517"/>
      <c r="AG69" s="517"/>
      <c r="AH69" s="517"/>
      <c r="AI69" s="517"/>
      <c r="AJ69" s="517"/>
      <c r="AK69" s="517"/>
      <c r="AL69" s="517"/>
      <c r="AM69" s="517"/>
      <c r="AN69" s="517"/>
      <c r="AO69" s="517"/>
    </row>
    <row r="70" spans="2:41" ht="16.149999999999999" customHeight="1">
      <c r="B70" s="517"/>
      <c r="C70" s="517"/>
      <c r="D70" s="338"/>
      <c r="E70" s="517" t="s">
        <v>225</v>
      </c>
      <c r="F70" s="517"/>
      <c r="G70" s="517"/>
      <c r="H70" s="517"/>
      <c r="I70" s="517"/>
      <c r="J70" s="517"/>
      <c r="K70" s="517"/>
      <c r="L70" s="517"/>
      <c r="M70" s="517"/>
      <c r="N70" s="517"/>
      <c r="O70" s="517"/>
      <c r="P70" s="517"/>
      <c r="Q70" s="517"/>
      <c r="R70" s="517"/>
      <c r="S70" s="517"/>
      <c r="T70" s="517"/>
      <c r="U70" s="517"/>
      <c r="V70" s="517"/>
      <c r="W70" s="517"/>
      <c r="X70" s="517"/>
      <c r="Y70" s="517"/>
      <c r="Z70" s="517"/>
      <c r="AA70" s="517"/>
      <c r="AB70" s="517"/>
      <c r="AC70" s="517"/>
      <c r="AD70" s="517"/>
      <c r="AE70" s="517"/>
      <c r="AF70" s="517"/>
      <c r="AG70" s="517"/>
      <c r="AH70" s="517"/>
      <c r="AI70" s="517"/>
      <c r="AJ70" s="517"/>
      <c r="AK70" s="517"/>
      <c r="AL70" s="517"/>
      <c r="AM70" s="517"/>
      <c r="AN70" s="517"/>
      <c r="AO70" s="517"/>
    </row>
    <row r="71" spans="2:41" ht="16.149999999999999" customHeight="1">
      <c r="B71" s="517"/>
      <c r="C71" s="517"/>
      <c r="D71" s="338"/>
      <c r="E71" s="517"/>
      <c r="F71" s="517"/>
      <c r="G71" s="517"/>
      <c r="H71" s="517"/>
      <c r="I71" s="517"/>
      <c r="J71" s="517"/>
      <c r="K71" s="517"/>
      <c r="L71" s="517"/>
      <c r="M71" s="517"/>
      <c r="N71" s="517"/>
      <c r="O71" s="517"/>
      <c r="P71" s="517"/>
      <c r="Q71" s="517"/>
      <c r="R71" s="517"/>
      <c r="S71" s="517"/>
      <c r="T71" s="517"/>
      <c r="U71" s="517"/>
      <c r="V71" s="517"/>
      <c r="W71" s="517"/>
      <c r="X71" s="517"/>
      <c r="Y71" s="517"/>
      <c r="Z71" s="517"/>
      <c r="AA71" s="517"/>
      <c r="AB71" s="517"/>
      <c r="AC71" s="517"/>
      <c r="AD71" s="517"/>
      <c r="AE71" s="517"/>
      <c r="AF71" s="517"/>
      <c r="AG71" s="517"/>
      <c r="AH71" s="517"/>
      <c r="AI71" s="517"/>
      <c r="AJ71" s="517"/>
      <c r="AK71" s="517"/>
      <c r="AL71" s="517"/>
      <c r="AM71" s="517"/>
      <c r="AN71" s="517"/>
      <c r="AO71" s="517"/>
    </row>
    <row r="72" spans="2:41" ht="16.149999999999999" customHeight="1">
      <c r="B72" s="517"/>
      <c r="C72" s="517"/>
      <c r="D72" s="338"/>
      <c r="E72" s="517"/>
      <c r="F72" s="517"/>
      <c r="G72" s="517"/>
      <c r="H72" s="517"/>
      <c r="I72" s="517"/>
      <c r="J72" s="517"/>
      <c r="K72" s="517"/>
      <c r="L72" s="517"/>
      <c r="M72" s="517"/>
      <c r="N72" s="517"/>
      <c r="O72" s="517"/>
      <c r="P72" s="517"/>
      <c r="Q72" s="517"/>
      <c r="R72" s="517"/>
      <c r="S72" s="517"/>
      <c r="T72" s="517"/>
      <c r="U72" s="517"/>
      <c r="V72" s="517"/>
      <c r="W72" s="517"/>
      <c r="X72" s="517"/>
      <c r="Y72" s="517"/>
      <c r="Z72" s="517"/>
      <c r="AA72" s="517"/>
      <c r="AB72" s="517"/>
      <c r="AC72" s="517"/>
      <c r="AD72" s="517"/>
      <c r="AE72" s="517"/>
      <c r="AF72" s="517"/>
      <c r="AG72" s="517"/>
      <c r="AH72" s="517"/>
      <c r="AI72" s="517"/>
      <c r="AJ72" s="517"/>
      <c r="AK72" s="517"/>
      <c r="AL72" s="517"/>
      <c r="AM72" s="517"/>
      <c r="AN72" s="517"/>
      <c r="AO72" s="517"/>
    </row>
    <row r="73" spans="2:41" ht="16.149999999999999" customHeight="1">
      <c r="B73" s="517"/>
      <c r="C73" s="517"/>
      <c r="D73" s="338"/>
      <c r="E73" s="517" t="s">
        <v>209</v>
      </c>
      <c r="F73" s="517"/>
      <c r="G73" s="517"/>
      <c r="H73" s="517"/>
      <c r="I73" s="517"/>
      <c r="J73" s="517"/>
      <c r="K73" s="517"/>
      <c r="L73" s="517"/>
      <c r="M73" s="517"/>
      <c r="N73" s="517"/>
      <c r="O73" s="517"/>
      <c r="P73" s="517"/>
      <c r="Q73" s="517"/>
      <c r="R73" s="517"/>
      <c r="S73" s="517"/>
      <c r="T73" s="517"/>
      <c r="U73" s="517"/>
      <c r="V73" s="517"/>
      <c r="W73" s="517"/>
      <c r="X73" s="517"/>
      <c r="Y73" s="517"/>
      <c r="Z73" s="517"/>
      <c r="AA73" s="517"/>
      <c r="AB73" s="517"/>
      <c r="AC73" s="517"/>
      <c r="AD73" s="517"/>
      <c r="AE73" s="517"/>
      <c r="AF73" s="517"/>
      <c r="AG73" s="517"/>
      <c r="AH73" s="517"/>
      <c r="AI73" s="517"/>
      <c r="AJ73" s="517"/>
      <c r="AK73" s="517"/>
      <c r="AL73" s="517"/>
      <c r="AM73" s="517"/>
      <c r="AN73" s="517"/>
      <c r="AO73" s="517"/>
    </row>
    <row r="74" spans="2:41" ht="16.149999999999999" customHeight="1">
      <c r="B74" s="517"/>
      <c r="C74" s="517"/>
      <c r="D74" s="338"/>
      <c r="E74" s="517"/>
      <c r="F74" s="517"/>
      <c r="G74" s="517"/>
      <c r="H74" s="517"/>
      <c r="I74" s="517"/>
      <c r="J74" s="517"/>
      <c r="K74" s="517"/>
      <c r="L74" s="517"/>
      <c r="M74" s="517"/>
      <c r="N74" s="517"/>
      <c r="O74" s="517"/>
      <c r="P74" s="517"/>
      <c r="Q74" s="517"/>
      <c r="R74" s="517"/>
      <c r="S74" s="517"/>
      <c r="T74" s="517"/>
      <c r="U74" s="517"/>
      <c r="V74" s="517"/>
      <c r="W74" s="517"/>
      <c r="X74" s="517"/>
      <c r="Y74" s="517"/>
      <c r="Z74" s="517"/>
      <c r="AA74" s="517"/>
      <c r="AB74" s="517"/>
      <c r="AC74" s="517"/>
      <c r="AD74" s="517"/>
      <c r="AE74" s="517"/>
      <c r="AF74" s="517"/>
      <c r="AG74" s="517"/>
      <c r="AH74" s="517"/>
      <c r="AI74" s="517"/>
      <c r="AJ74" s="517"/>
      <c r="AK74" s="517"/>
      <c r="AL74" s="517"/>
      <c r="AM74" s="517"/>
      <c r="AN74" s="517"/>
      <c r="AO74" s="517"/>
    </row>
    <row r="75" spans="2:41" ht="16.149999999999999" customHeight="1">
      <c r="B75" s="517"/>
      <c r="C75" s="517"/>
      <c r="D75" s="338"/>
      <c r="E75" s="517"/>
      <c r="F75" s="517"/>
      <c r="G75" s="517"/>
      <c r="H75" s="517"/>
      <c r="I75" s="517"/>
      <c r="J75" s="517"/>
      <c r="K75" s="517"/>
      <c r="L75" s="517"/>
      <c r="M75" s="517"/>
      <c r="N75" s="517"/>
      <c r="O75" s="517"/>
      <c r="P75" s="517"/>
      <c r="Q75" s="517"/>
      <c r="R75" s="517"/>
      <c r="S75" s="517"/>
      <c r="T75" s="517"/>
      <c r="U75" s="517"/>
      <c r="V75" s="517"/>
      <c r="W75" s="517"/>
      <c r="X75" s="517"/>
      <c r="Y75" s="517"/>
      <c r="Z75" s="517"/>
      <c r="AA75" s="517"/>
      <c r="AB75" s="517"/>
      <c r="AC75" s="517"/>
      <c r="AD75" s="517"/>
      <c r="AE75" s="517"/>
      <c r="AF75" s="517"/>
      <c r="AG75" s="517"/>
      <c r="AH75" s="517"/>
      <c r="AI75" s="517"/>
      <c r="AJ75" s="517"/>
      <c r="AK75" s="517"/>
      <c r="AL75" s="517"/>
      <c r="AM75" s="517"/>
      <c r="AN75" s="517"/>
      <c r="AO75" s="517"/>
    </row>
    <row r="76" spans="2:41" ht="16.149999999999999" customHeight="1">
      <c r="B76" s="517"/>
      <c r="C76" s="517"/>
      <c r="D76" s="338"/>
      <c r="E76" s="517" t="s">
        <v>262</v>
      </c>
      <c r="F76" s="517"/>
      <c r="G76" s="517"/>
      <c r="H76" s="517"/>
      <c r="I76" s="517"/>
      <c r="J76" s="517"/>
      <c r="K76" s="517"/>
      <c r="L76" s="517"/>
      <c r="M76" s="517"/>
      <c r="N76" s="517"/>
      <c r="O76" s="517"/>
      <c r="P76" s="517"/>
      <c r="Q76" s="517"/>
      <c r="R76" s="517"/>
      <c r="S76" s="517"/>
      <c r="T76" s="517"/>
      <c r="U76" s="517"/>
      <c r="V76" s="517"/>
      <c r="W76" s="517"/>
      <c r="X76" s="517"/>
      <c r="Y76" s="517"/>
      <c r="Z76" s="517"/>
      <c r="AA76" s="517"/>
      <c r="AB76" s="517"/>
      <c r="AC76" s="517"/>
      <c r="AD76" s="517"/>
      <c r="AE76" s="517"/>
      <c r="AF76" s="517"/>
      <c r="AG76" s="517"/>
      <c r="AH76" s="517"/>
      <c r="AI76" s="517"/>
      <c r="AJ76" s="517"/>
      <c r="AK76" s="517"/>
      <c r="AL76" s="517"/>
      <c r="AM76" s="517"/>
      <c r="AN76" s="517"/>
      <c r="AO76" s="517"/>
    </row>
    <row r="77" spans="2:41" ht="16.149999999999999" customHeight="1">
      <c r="B77" s="517"/>
      <c r="C77" s="517"/>
      <c r="D77" s="338"/>
      <c r="E77" s="517"/>
      <c r="F77" s="517"/>
      <c r="G77" s="517"/>
      <c r="H77" s="517"/>
      <c r="I77" s="517"/>
      <c r="J77" s="517"/>
      <c r="K77" s="517"/>
      <c r="L77" s="517"/>
      <c r="M77" s="517"/>
      <c r="N77" s="517"/>
      <c r="O77" s="517"/>
      <c r="P77" s="517"/>
      <c r="Q77" s="517"/>
      <c r="R77" s="517"/>
      <c r="S77" s="517"/>
      <c r="T77" s="517"/>
      <c r="U77" s="517"/>
      <c r="V77" s="517"/>
      <c r="W77" s="517"/>
      <c r="X77" s="517"/>
      <c r="Y77" s="517"/>
      <c r="Z77" s="517"/>
      <c r="AA77" s="517"/>
      <c r="AB77" s="517"/>
      <c r="AC77" s="517"/>
      <c r="AD77" s="517"/>
      <c r="AE77" s="517"/>
      <c r="AF77" s="517"/>
      <c r="AG77" s="517"/>
      <c r="AH77" s="517"/>
      <c r="AI77" s="517"/>
      <c r="AJ77" s="517"/>
      <c r="AK77" s="517"/>
      <c r="AL77" s="517"/>
      <c r="AM77" s="517"/>
      <c r="AN77" s="517"/>
      <c r="AO77" s="517"/>
    </row>
    <row r="78" spans="2:41" ht="16.149999999999999" customHeight="1">
      <c r="B78" s="517"/>
      <c r="C78" s="517"/>
      <c r="D78" s="338"/>
      <c r="E78" s="517"/>
      <c r="F78" s="517"/>
      <c r="G78" s="517"/>
      <c r="H78" s="517"/>
      <c r="I78" s="517"/>
      <c r="J78" s="517"/>
      <c r="K78" s="517"/>
      <c r="L78" s="517"/>
      <c r="M78" s="517"/>
      <c r="N78" s="517"/>
      <c r="O78" s="517"/>
      <c r="P78" s="517"/>
      <c r="Q78" s="517"/>
      <c r="R78" s="517"/>
      <c r="S78" s="517"/>
      <c r="T78" s="517"/>
      <c r="U78" s="517"/>
      <c r="V78" s="517"/>
      <c r="W78" s="517"/>
      <c r="X78" s="517"/>
      <c r="Y78" s="517"/>
      <c r="Z78" s="517"/>
      <c r="AA78" s="517"/>
      <c r="AB78" s="517"/>
      <c r="AC78" s="517"/>
      <c r="AD78" s="517"/>
      <c r="AE78" s="517"/>
      <c r="AF78" s="517"/>
      <c r="AG78" s="517"/>
      <c r="AH78" s="517"/>
      <c r="AI78" s="517"/>
      <c r="AJ78" s="517"/>
      <c r="AK78" s="517"/>
      <c r="AL78" s="517"/>
      <c r="AM78" s="517"/>
      <c r="AN78" s="517"/>
      <c r="AO78" s="517"/>
    </row>
    <row r="79" spans="2:41" ht="16.149999999999999" customHeight="1">
      <c r="B79" s="517"/>
      <c r="C79" s="517"/>
      <c r="D79" s="338"/>
      <c r="E79" s="517" t="s">
        <v>211</v>
      </c>
      <c r="F79" s="517"/>
      <c r="G79" s="517"/>
      <c r="H79" s="517"/>
      <c r="I79" s="517"/>
      <c r="J79" s="517"/>
      <c r="K79" s="517"/>
      <c r="L79" s="517"/>
      <c r="M79" s="517"/>
      <c r="N79" s="517"/>
      <c r="O79" s="517"/>
      <c r="P79" s="517"/>
      <c r="Q79" s="517"/>
      <c r="R79" s="517"/>
      <c r="S79" s="517"/>
      <c r="T79" s="517"/>
      <c r="U79" s="517"/>
      <c r="V79" s="517"/>
      <c r="W79" s="517"/>
      <c r="X79" s="517"/>
      <c r="Y79" s="517"/>
      <c r="Z79" s="517"/>
      <c r="AA79" s="517"/>
      <c r="AB79" s="517"/>
      <c r="AC79" s="517"/>
      <c r="AD79" s="517"/>
      <c r="AE79" s="517"/>
      <c r="AF79" s="517"/>
      <c r="AG79" s="517"/>
      <c r="AH79" s="517"/>
      <c r="AI79" s="517"/>
      <c r="AJ79" s="517"/>
      <c r="AK79" s="517"/>
      <c r="AL79" s="517"/>
      <c r="AM79" s="517"/>
      <c r="AN79" s="517"/>
      <c r="AO79" s="517"/>
    </row>
    <row r="80" spans="2:41" ht="16.149999999999999" customHeight="1">
      <c r="B80" s="517"/>
      <c r="C80" s="517"/>
      <c r="D80" s="338"/>
      <c r="E80" s="517"/>
      <c r="F80" s="517"/>
      <c r="G80" s="517"/>
      <c r="H80" s="517"/>
      <c r="I80" s="517"/>
      <c r="J80" s="517"/>
      <c r="K80" s="517"/>
      <c r="L80" s="517"/>
      <c r="M80" s="517"/>
      <c r="N80" s="517"/>
      <c r="O80" s="517"/>
      <c r="P80" s="517"/>
      <c r="Q80" s="517"/>
      <c r="R80" s="517"/>
      <c r="S80" s="517"/>
      <c r="T80" s="517"/>
      <c r="U80" s="517"/>
      <c r="V80" s="517"/>
      <c r="W80" s="517"/>
      <c r="X80" s="517"/>
      <c r="Y80" s="517"/>
      <c r="Z80" s="517"/>
      <c r="AA80" s="517"/>
      <c r="AB80" s="517"/>
      <c r="AC80" s="517"/>
      <c r="AD80" s="517"/>
      <c r="AE80" s="517"/>
      <c r="AF80" s="517"/>
      <c r="AG80" s="517"/>
      <c r="AH80" s="517"/>
      <c r="AI80" s="517"/>
      <c r="AJ80" s="517"/>
      <c r="AK80" s="517"/>
      <c r="AL80" s="517"/>
      <c r="AM80" s="517"/>
      <c r="AN80" s="517"/>
      <c r="AO80" s="517"/>
    </row>
    <row r="81" spans="2:41" ht="16.149999999999999" customHeight="1">
      <c r="B81" s="517"/>
      <c r="C81" s="517"/>
      <c r="D81" s="338"/>
      <c r="E81" s="517"/>
      <c r="F81" s="517"/>
      <c r="G81" s="517"/>
      <c r="H81" s="517"/>
      <c r="I81" s="517"/>
      <c r="J81" s="517"/>
      <c r="K81" s="517"/>
      <c r="L81" s="517"/>
      <c r="M81" s="517"/>
      <c r="N81" s="517"/>
      <c r="O81" s="517"/>
      <c r="P81" s="517"/>
      <c r="Q81" s="517"/>
      <c r="R81" s="517"/>
      <c r="S81" s="517"/>
      <c r="T81" s="517"/>
      <c r="U81" s="517"/>
      <c r="V81" s="517"/>
      <c r="W81" s="517"/>
      <c r="X81" s="517"/>
      <c r="Y81" s="517"/>
      <c r="Z81" s="517"/>
      <c r="AA81" s="517"/>
      <c r="AB81" s="517"/>
      <c r="AC81" s="517"/>
      <c r="AD81" s="517"/>
      <c r="AE81" s="517"/>
      <c r="AF81" s="517"/>
      <c r="AG81" s="517"/>
      <c r="AH81" s="517"/>
      <c r="AI81" s="517"/>
      <c r="AJ81" s="517"/>
      <c r="AK81" s="517"/>
      <c r="AL81" s="517"/>
      <c r="AM81" s="517"/>
      <c r="AN81" s="517"/>
      <c r="AO81" s="517"/>
    </row>
    <row r="82" spans="2:41" ht="16.149999999999999" customHeight="1">
      <c r="B82" s="517"/>
      <c r="C82" s="517"/>
      <c r="D82" s="338"/>
      <c r="E82" s="517" t="s">
        <v>20</v>
      </c>
      <c r="F82" s="517"/>
      <c r="G82" s="517"/>
      <c r="H82" s="517"/>
      <c r="I82" s="517"/>
      <c r="J82" s="517"/>
      <c r="K82" s="517"/>
      <c r="L82" s="517"/>
      <c r="M82" s="517"/>
      <c r="N82" s="517"/>
      <c r="O82" s="517"/>
      <c r="P82" s="517"/>
      <c r="Q82" s="517"/>
      <c r="R82" s="517"/>
      <c r="S82" s="517"/>
      <c r="T82" s="517"/>
      <c r="U82" s="517"/>
      <c r="V82" s="517"/>
      <c r="W82" s="517"/>
      <c r="X82" s="517"/>
      <c r="Y82" s="517"/>
      <c r="Z82" s="517"/>
      <c r="AA82" s="517"/>
      <c r="AB82" s="517"/>
      <c r="AC82" s="517"/>
      <c r="AD82" s="517"/>
      <c r="AE82" s="517"/>
      <c r="AF82" s="517"/>
      <c r="AG82" s="517"/>
      <c r="AH82" s="517"/>
      <c r="AI82" s="517"/>
      <c r="AJ82" s="517"/>
      <c r="AK82" s="517"/>
      <c r="AL82" s="517"/>
      <c r="AM82" s="517"/>
      <c r="AN82" s="517"/>
      <c r="AO82" s="517"/>
    </row>
    <row r="83" spans="2:41" ht="16.149999999999999" customHeight="1">
      <c r="B83" s="517"/>
      <c r="C83" s="517"/>
      <c r="D83" s="338"/>
      <c r="E83" s="517"/>
      <c r="F83" s="517"/>
      <c r="G83" s="517"/>
      <c r="H83" s="517"/>
      <c r="I83" s="517"/>
      <c r="J83" s="517"/>
      <c r="K83" s="517"/>
      <c r="L83" s="517"/>
      <c r="M83" s="517"/>
      <c r="N83" s="517"/>
      <c r="O83" s="517"/>
      <c r="P83" s="517"/>
      <c r="Q83" s="517"/>
      <c r="R83" s="517"/>
      <c r="S83" s="517"/>
      <c r="T83" s="517"/>
      <c r="U83" s="517"/>
      <c r="V83" s="517"/>
      <c r="W83" s="517"/>
      <c r="X83" s="517"/>
      <c r="Y83" s="517"/>
      <c r="Z83" s="517"/>
      <c r="AA83" s="517"/>
      <c r="AB83" s="517"/>
      <c r="AC83" s="517"/>
      <c r="AD83" s="517"/>
      <c r="AE83" s="517"/>
      <c r="AF83" s="517"/>
      <c r="AG83" s="517"/>
      <c r="AH83" s="517"/>
      <c r="AI83" s="517"/>
      <c r="AJ83" s="517"/>
      <c r="AK83" s="517"/>
      <c r="AL83" s="517"/>
      <c r="AM83" s="517"/>
      <c r="AN83" s="517"/>
      <c r="AO83" s="517"/>
    </row>
    <row r="84" spans="2:41" ht="16.149999999999999" customHeight="1">
      <c r="B84" s="517" t="s">
        <v>212</v>
      </c>
      <c r="C84" s="517"/>
      <c r="D84" s="338"/>
      <c r="E84" s="517" t="s">
        <v>213</v>
      </c>
      <c r="F84" s="517"/>
      <c r="G84" s="517"/>
      <c r="H84" s="517"/>
      <c r="I84" s="517"/>
      <c r="J84" s="517"/>
      <c r="K84" s="517"/>
      <c r="L84" s="517"/>
      <c r="M84" s="517"/>
      <c r="N84" s="517"/>
      <c r="O84" s="517"/>
      <c r="P84" s="517"/>
      <c r="Q84" s="517"/>
      <c r="R84" s="517"/>
      <c r="S84" s="517"/>
      <c r="T84" s="517"/>
      <c r="U84" s="517"/>
      <c r="V84" s="517"/>
      <c r="W84" s="517"/>
      <c r="X84" s="517"/>
      <c r="Y84" s="517"/>
      <c r="Z84" s="517"/>
      <c r="AA84" s="517"/>
      <c r="AB84" s="517"/>
      <c r="AC84" s="517"/>
      <c r="AD84" s="517"/>
      <c r="AE84" s="517"/>
      <c r="AF84" s="517"/>
      <c r="AG84" s="517"/>
      <c r="AH84" s="517"/>
      <c r="AI84" s="517"/>
      <c r="AJ84" s="517"/>
      <c r="AK84" s="517"/>
      <c r="AL84" s="517"/>
      <c r="AM84" s="517"/>
      <c r="AN84" s="517"/>
      <c r="AO84" s="517"/>
    </row>
    <row r="85" spans="2:41" ht="16.149999999999999" customHeight="1">
      <c r="B85" s="517"/>
      <c r="C85" s="517"/>
      <c r="D85" s="338"/>
      <c r="E85" s="517"/>
      <c r="F85" s="517"/>
      <c r="G85" s="517"/>
      <c r="H85" s="517"/>
      <c r="I85" s="517"/>
      <c r="J85" s="517"/>
      <c r="K85" s="517"/>
      <c r="L85" s="517"/>
      <c r="M85" s="517"/>
      <c r="N85" s="517"/>
      <c r="O85" s="517"/>
      <c r="P85" s="517"/>
      <c r="Q85" s="517"/>
      <c r="R85" s="517"/>
      <c r="S85" s="517"/>
      <c r="T85" s="517"/>
      <c r="U85" s="517"/>
      <c r="V85" s="517"/>
      <c r="W85" s="517"/>
      <c r="X85" s="517"/>
      <c r="Y85" s="517"/>
      <c r="Z85" s="517"/>
      <c r="AA85" s="517"/>
      <c r="AB85" s="517"/>
      <c r="AC85" s="517"/>
      <c r="AD85" s="517"/>
      <c r="AE85" s="517"/>
      <c r="AF85" s="517"/>
      <c r="AG85" s="517"/>
      <c r="AH85" s="517"/>
      <c r="AI85" s="517"/>
      <c r="AJ85" s="517"/>
      <c r="AK85" s="517"/>
      <c r="AL85" s="517"/>
      <c r="AM85" s="517"/>
      <c r="AN85" s="517"/>
      <c r="AO85" s="517"/>
    </row>
    <row r="86" spans="2:41" ht="16.149999999999999" customHeight="1">
      <c r="B86" s="517"/>
      <c r="C86" s="517"/>
      <c r="D86" s="338"/>
      <c r="E86" s="517"/>
      <c r="F86" s="517"/>
      <c r="G86" s="517"/>
      <c r="H86" s="517"/>
      <c r="I86" s="517"/>
      <c r="J86" s="517"/>
      <c r="K86" s="517"/>
      <c r="L86" s="517"/>
      <c r="M86" s="517"/>
      <c r="N86" s="517"/>
      <c r="O86" s="517"/>
      <c r="P86" s="517"/>
      <c r="Q86" s="517"/>
      <c r="R86" s="517"/>
      <c r="S86" s="517"/>
      <c r="T86" s="517"/>
      <c r="U86" s="517"/>
      <c r="V86" s="517"/>
      <c r="W86" s="517"/>
      <c r="X86" s="517"/>
      <c r="Y86" s="517"/>
      <c r="Z86" s="517"/>
      <c r="AA86" s="517"/>
      <c r="AB86" s="517"/>
      <c r="AC86" s="517"/>
      <c r="AD86" s="517"/>
      <c r="AE86" s="517"/>
      <c r="AF86" s="517"/>
      <c r="AG86" s="517"/>
      <c r="AH86" s="517"/>
      <c r="AI86" s="517"/>
      <c r="AJ86" s="517"/>
      <c r="AK86" s="517"/>
      <c r="AL86" s="517"/>
      <c r="AM86" s="517"/>
      <c r="AN86" s="517"/>
      <c r="AO86" s="517"/>
    </row>
    <row r="87" spans="2:41" ht="16.149999999999999" customHeight="1">
      <c r="B87" s="517"/>
      <c r="C87" s="517"/>
      <c r="D87" s="338"/>
      <c r="E87" s="517" t="s">
        <v>214</v>
      </c>
      <c r="F87" s="517"/>
      <c r="G87" s="517"/>
      <c r="H87" s="517"/>
      <c r="I87" s="517"/>
      <c r="J87" s="517"/>
      <c r="K87" s="517"/>
      <c r="L87" s="517"/>
      <c r="M87" s="517"/>
      <c r="N87" s="517"/>
      <c r="O87" s="517"/>
      <c r="P87" s="517"/>
      <c r="Q87" s="517"/>
      <c r="R87" s="517"/>
      <c r="S87" s="517"/>
      <c r="T87" s="517"/>
      <c r="U87" s="517"/>
      <c r="V87" s="517"/>
      <c r="W87" s="517"/>
      <c r="X87" s="517"/>
      <c r="Y87" s="517"/>
      <c r="Z87" s="517"/>
      <c r="AA87" s="517"/>
      <c r="AB87" s="517"/>
      <c r="AC87" s="517"/>
      <c r="AD87" s="517"/>
      <c r="AE87" s="517"/>
      <c r="AF87" s="517"/>
      <c r="AG87" s="517"/>
      <c r="AH87" s="517"/>
      <c r="AI87" s="517"/>
      <c r="AJ87" s="517"/>
      <c r="AK87" s="517"/>
      <c r="AL87" s="517"/>
      <c r="AM87" s="517"/>
      <c r="AN87" s="517"/>
      <c r="AO87" s="517"/>
    </row>
    <row r="88" spans="2:41" ht="16.149999999999999" customHeight="1">
      <c r="B88" s="517"/>
      <c r="C88" s="517"/>
      <c r="D88" s="338"/>
      <c r="E88" s="517"/>
      <c r="F88" s="517"/>
      <c r="G88" s="517"/>
      <c r="H88" s="517"/>
      <c r="I88" s="517"/>
      <c r="J88" s="517"/>
      <c r="K88" s="517"/>
      <c r="L88" s="517"/>
      <c r="M88" s="517"/>
      <c r="N88" s="517"/>
      <c r="O88" s="517"/>
      <c r="P88" s="517"/>
      <c r="Q88" s="517"/>
      <c r="R88" s="517"/>
      <c r="S88" s="517"/>
      <c r="T88" s="517"/>
      <c r="U88" s="517"/>
      <c r="V88" s="517"/>
      <c r="W88" s="517"/>
      <c r="X88" s="517"/>
      <c r="Y88" s="517"/>
      <c r="Z88" s="517"/>
      <c r="AA88" s="517"/>
      <c r="AB88" s="517"/>
      <c r="AC88" s="517"/>
      <c r="AD88" s="517"/>
      <c r="AE88" s="517"/>
      <c r="AF88" s="517"/>
      <c r="AG88" s="517"/>
      <c r="AH88" s="517"/>
      <c r="AI88" s="517"/>
      <c r="AJ88" s="517"/>
      <c r="AK88" s="517"/>
      <c r="AL88" s="517"/>
      <c r="AM88" s="517"/>
      <c r="AN88" s="517"/>
      <c r="AO88" s="517"/>
    </row>
    <row r="89" spans="2:41" ht="16.149999999999999" customHeight="1">
      <c r="B89" s="517"/>
      <c r="C89" s="517"/>
      <c r="D89" s="338"/>
      <c r="E89" s="517"/>
      <c r="F89" s="517"/>
      <c r="G89" s="517"/>
      <c r="H89" s="517"/>
      <c r="I89" s="517"/>
      <c r="J89" s="517"/>
      <c r="K89" s="517"/>
      <c r="L89" s="517"/>
      <c r="M89" s="517"/>
      <c r="N89" s="517"/>
      <c r="O89" s="517"/>
      <c r="P89" s="517"/>
      <c r="Q89" s="517"/>
      <c r="R89" s="517"/>
      <c r="S89" s="517"/>
      <c r="T89" s="517"/>
      <c r="U89" s="517"/>
      <c r="V89" s="517"/>
      <c r="W89" s="517"/>
      <c r="X89" s="517"/>
      <c r="Y89" s="517"/>
      <c r="Z89" s="517"/>
      <c r="AA89" s="517"/>
      <c r="AB89" s="517"/>
      <c r="AC89" s="517"/>
      <c r="AD89" s="517"/>
      <c r="AE89" s="517"/>
      <c r="AF89" s="517"/>
      <c r="AG89" s="517"/>
      <c r="AH89" s="517"/>
      <c r="AI89" s="517"/>
      <c r="AJ89" s="517"/>
      <c r="AK89" s="517"/>
      <c r="AL89" s="517"/>
      <c r="AM89" s="517"/>
      <c r="AN89" s="517"/>
      <c r="AO89" s="517"/>
    </row>
    <row r="90" spans="2:41" ht="16.149999999999999" customHeight="1">
      <c r="B90" s="517"/>
      <c r="C90" s="517"/>
      <c r="D90" s="520"/>
      <c r="E90" s="523" t="s">
        <v>210</v>
      </c>
      <c r="F90" s="524"/>
      <c r="G90" s="524"/>
      <c r="H90" s="524"/>
      <c r="I90" s="524"/>
      <c r="J90" s="524"/>
      <c r="K90" s="524"/>
      <c r="L90" s="524"/>
      <c r="M90" s="525"/>
      <c r="N90" s="523"/>
      <c r="O90" s="524"/>
      <c r="P90" s="524"/>
      <c r="Q90" s="524"/>
      <c r="R90" s="524"/>
      <c r="S90" s="524"/>
      <c r="T90" s="524"/>
      <c r="U90" s="524"/>
      <c r="V90" s="524"/>
      <c r="W90" s="524"/>
      <c r="X90" s="524"/>
      <c r="Y90" s="524"/>
      <c r="Z90" s="524"/>
      <c r="AA90" s="524"/>
      <c r="AB90" s="524"/>
      <c r="AC90" s="524"/>
      <c r="AD90" s="524"/>
      <c r="AE90" s="524"/>
      <c r="AF90" s="524"/>
      <c r="AG90" s="524"/>
      <c r="AH90" s="524"/>
      <c r="AI90" s="524"/>
      <c r="AJ90" s="524"/>
      <c r="AK90" s="524"/>
      <c r="AL90" s="524"/>
      <c r="AM90" s="524"/>
      <c r="AN90" s="524"/>
      <c r="AO90" s="525"/>
    </row>
    <row r="91" spans="2:41" ht="16.149999999999999" customHeight="1">
      <c r="B91" s="517"/>
      <c r="C91" s="517"/>
      <c r="D91" s="521"/>
      <c r="E91" s="526"/>
      <c r="F91" s="527"/>
      <c r="G91" s="527"/>
      <c r="H91" s="527"/>
      <c r="I91" s="527"/>
      <c r="J91" s="527"/>
      <c r="K91" s="527"/>
      <c r="L91" s="527"/>
      <c r="M91" s="528"/>
      <c r="N91" s="526"/>
      <c r="O91" s="527"/>
      <c r="P91" s="527"/>
      <c r="Q91" s="527"/>
      <c r="R91" s="527"/>
      <c r="S91" s="527"/>
      <c r="T91" s="527"/>
      <c r="U91" s="527"/>
      <c r="V91" s="527"/>
      <c r="W91" s="527"/>
      <c r="X91" s="527"/>
      <c r="Y91" s="527"/>
      <c r="Z91" s="527"/>
      <c r="AA91" s="527"/>
      <c r="AB91" s="527"/>
      <c r="AC91" s="527"/>
      <c r="AD91" s="527"/>
      <c r="AE91" s="527"/>
      <c r="AF91" s="527"/>
      <c r="AG91" s="527"/>
      <c r="AH91" s="527"/>
      <c r="AI91" s="527"/>
      <c r="AJ91" s="527"/>
      <c r="AK91" s="527"/>
      <c r="AL91" s="527"/>
      <c r="AM91" s="527"/>
      <c r="AN91" s="527"/>
      <c r="AO91" s="528"/>
    </row>
    <row r="92" spans="2:41" ht="16.149999999999999" customHeight="1">
      <c r="B92" s="517"/>
      <c r="C92" s="517"/>
      <c r="D92" s="522"/>
      <c r="E92" s="529"/>
      <c r="F92" s="530"/>
      <c r="G92" s="530"/>
      <c r="H92" s="530"/>
      <c r="I92" s="530"/>
      <c r="J92" s="530"/>
      <c r="K92" s="530"/>
      <c r="L92" s="530"/>
      <c r="M92" s="531"/>
      <c r="N92" s="529"/>
      <c r="O92" s="530"/>
      <c r="P92" s="530"/>
      <c r="Q92" s="530"/>
      <c r="R92" s="530"/>
      <c r="S92" s="530"/>
      <c r="T92" s="530"/>
      <c r="U92" s="530"/>
      <c r="V92" s="530"/>
      <c r="W92" s="530"/>
      <c r="X92" s="530"/>
      <c r="Y92" s="530"/>
      <c r="Z92" s="530"/>
      <c r="AA92" s="530"/>
      <c r="AB92" s="530"/>
      <c r="AC92" s="530"/>
      <c r="AD92" s="530"/>
      <c r="AE92" s="530"/>
      <c r="AF92" s="530"/>
      <c r="AG92" s="530"/>
      <c r="AH92" s="530"/>
      <c r="AI92" s="530"/>
      <c r="AJ92" s="530"/>
      <c r="AK92" s="530"/>
      <c r="AL92" s="530"/>
      <c r="AM92" s="530"/>
      <c r="AN92" s="530"/>
      <c r="AO92" s="531"/>
    </row>
    <row r="93" spans="2:41" ht="16.149999999999999" customHeight="1">
      <c r="B93" s="517"/>
      <c r="C93" s="517"/>
      <c r="D93" s="338"/>
      <c r="E93" s="517" t="s">
        <v>215</v>
      </c>
      <c r="F93" s="517"/>
      <c r="G93" s="517"/>
      <c r="H93" s="517"/>
      <c r="I93" s="517"/>
      <c r="J93" s="517"/>
      <c r="K93" s="517"/>
      <c r="L93" s="517"/>
      <c r="M93" s="517"/>
      <c r="N93" s="517"/>
      <c r="O93" s="517"/>
      <c r="P93" s="517"/>
      <c r="Q93" s="517"/>
      <c r="R93" s="517"/>
      <c r="S93" s="517"/>
      <c r="T93" s="517"/>
      <c r="U93" s="517"/>
      <c r="V93" s="517"/>
      <c r="W93" s="517"/>
      <c r="X93" s="517"/>
      <c r="Y93" s="517"/>
      <c r="Z93" s="517"/>
      <c r="AA93" s="517"/>
      <c r="AB93" s="517"/>
      <c r="AC93" s="517"/>
      <c r="AD93" s="517"/>
      <c r="AE93" s="517"/>
      <c r="AF93" s="517"/>
      <c r="AG93" s="517"/>
      <c r="AH93" s="517"/>
      <c r="AI93" s="517"/>
      <c r="AJ93" s="517"/>
      <c r="AK93" s="517"/>
      <c r="AL93" s="517"/>
      <c r="AM93" s="517"/>
      <c r="AN93" s="517"/>
      <c r="AO93" s="517"/>
    </row>
    <row r="94" spans="2:41" ht="16.149999999999999" customHeight="1">
      <c r="B94" s="517"/>
      <c r="C94" s="517"/>
      <c r="D94" s="338"/>
      <c r="E94" s="517"/>
      <c r="F94" s="517"/>
      <c r="G94" s="517"/>
      <c r="H94" s="517"/>
      <c r="I94" s="517"/>
      <c r="J94" s="517"/>
      <c r="K94" s="517"/>
      <c r="L94" s="517"/>
      <c r="M94" s="517"/>
      <c r="N94" s="517"/>
      <c r="O94" s="517"/>
      <c r="P94" s="517"/>
      <c r="Q94" s="517"/>
      <c r="R94" s="517"/>
      <c r="S94" s="517"/>
      <c r="T94" s="517"/>
      <c r="U94" s="517"/>
      <c r="V94" s="517"/>
      <c r="W94" s="517"/>
      <c r="X94" s="517"/>
      <c r="Y94" s="517"/>
      <c r="Z94" s="517"/>
      <c r="AA94" s="517"/>
      <c r="AB94" s="517"/>
      <c r="AC94" s="517"/>
      <c r="AD94" s="517"/>
      <c r="AE94" s="517"/>
      <c r="AF94" s="517"/>
      <c r="AG94" s="517"/>
      <c r="AH94" s="517"/>
      <c r="AI94" s="517"/>
      <c r="AJ94" s="517"/>
      <c r="AK94" s="517"/>
      <c r="AL94" s="517"/>
      <c r="AM94" s="517"/>
      <c r="AN94" s="517"/>
      <c r="AO94" s="517"/>
    </row>
    <row r="95" spans="2:41" ht="16.149999999999999" customHeight="1">
      <c r="B95" s="517"/>
      <c r="C95" s="517"/>
      <c r="D95" s="338"/>
      <c r="E95" s="517"/>
      <c r="F95" s="517"/>
      <c r="G95" s="517"/>
      <c r="H95" s="517"/>
      <c r="I95" s="517"/>
      <c r="J95" s="517"/>
      <c r="K95" s="517"/>
      <c r="L95" s="517"/>
      <c r="M95" s="517"/>
      <c r="N95" s="517"/>
      <c r="O95" s="517"/>
      <c r="P95" s="517"/>
      <c r="Q95" s="517"/>
      <c r="R95" s="517"/>
      <c r="S95" s="517"/>
      <c r="T95" s="517"/>
      <c r="U95" s="517"/>
      <c r="V95" s="517"/>
      <c r="W95" s="517"/>
      <c r="X95" s="517"/>
      <c r="Y95" s="517"/>
      <c r="Z95" s="517"/>
      <c r="AA95" s="517"/>
      <c r="AB95" s="517"/>
      <c r="AC95" s="517"/>
      <c r="AD95" s="517"/>
      <c r="AE95" s="517"/>
      <c r="AF95" s="517"/>
      <c r="AG95" s="517"/>
      <c r="AH95" s="517"/>
      <c r="AI95" s="517"/>
      <c r="AJ95" s="517"/>
      <c r="AK95" s="517"/>
      <c r="AL95" s="517"/>
      <c r="AM95" s="517"/>
      <c r="AN95" s="517"/>
      <c r="AO95" s="517"/>
    </row>
    <row r="96" spans="2:41" ht="16.149999999999999" customHeight="1">
      <c r="B96" s="517"/>
      <c r="C96" s="517"/>
      <c r="D96" s="338"/>
      <c r="E96" s="517" t="s">
        <v>216</v>
      </c>
      <c r="F96" s="517"/>
      <c r="G96" s="517"/>
      <c r="H96" s="517"/>
      <c r="I96" s="517"/>
      <c r="J96" s="517"/>
      <c r="K96" s="517"/>
      <c r="L96" s="517"/>
      <c r="M96" s="517"/>
      <c r="N96" s="517"/>
      <c r="O96" s="517"/>
      <c r="P96" s="517"/>
      <c r="Q96" s="517"/>
      <c r="R96" s="517"/>
      <c r="S96" s="517"/>
      <c r="T96" s="517"/>
      <c r="U96" s="517"/>
      <c r="V96" s="517"/>
      <c r="W96" s="517"/>
      <c r="X96" s="517"/>
      <c r="Y96" s="517"/>
      <c r="Z96" s="517"/>
      <c r="AA96" s="517"/>
      <c r="AB96" s="517"/>
      <c r="AC96" s="517"/>
      <c r="AD96" s="517"/>
      <c r="AE96" s="517"/>
      <c r="AF96" s="517"/>
      <c r="AG96" s="517"/>
      <c r="AH96" s="517"/>
      <c r="AI96" s="517"/>
      <c r="AJ96" s="517"/>
      <c r="AK96" s="517"/>
      <c r="AL96" s="517"/>
      <c r="AM96" s="517"/>
      <c r="AN96" s="517"/>
      <c r="AO96" s="517"/>
    </row>
    <row r="97" spans="2:41" ht="16.149999999999999" customHeight="1">
      <c r="B97" s="517"/>
      <c r="C97" s="517"/>
      <c r="D97" s="338"/>
      <c r="E97" s="517"/>
      <c r="F97" s="517"/>
      <c r="G97" s="517"/>
      <c r="H97" s="517"/>
      <c r="I97" s="517"/>
      <c r="J97" s="517"/>
      <c r="K97" s="517"/>
      <c r="L97" s="517"/>
      <c r="M97" s="517"/>
      <c r="N97" s="517"/>
      <c r="O97" s="517"/>
      <c r="P97" s="517"/>
      <c r="Q97" s="517"/>
      <c r="R97" s="517"/>
      <c r="S97" s="517"/>
      <c r="T97" s="517"/>
      <c r="U97" s="517"/>
      <c r="V97" s="517"/>
      <c r="W97" s="517"/>
      <c r="X97" s="517"/>
      <c r="Y97" s="517"/>
      <c r="Z97" s="517"/>
      <c r="AA97" s="517"/>
      <c r="AB97" s="517"/>
      <c r="AC97" s="517"/>
      <c r="AD97" s="517"/>
      <c r="AE97" s="517"/>
      <c r="AF97" s="517"/>
      <c r="AG97" s="517"/>
      <c r="AH97" s="517"/>
      <c r="AI97" s="517"/>
      <c r="AJ97" s="517"/>
      <c r="AK97" s="517"/>
      <c r="AL97" s="517"/>
      <c r="AM97" s="517"/>
      <c r="AN97" s="517"/>
      <c r="AO97" s="517"/>
    </row>
    <row r="98" spans="2:41" ht="16.149999999999999" customHeight="1">
      <c r="B98" s="517"/>
      <c r="C98" s="517"/>
      <c r="D98" s="338"/>
      <c r="E98" s="517"/>
      <c r="F98" s="517"/>
      <c r="G98" s="517"/>
      <c r="H98" s="517"/>
      <c r="I98" s="517"/>
      <c r="J98" s="517"/>
      <c r="K98" s="517"/>
      <c r="L98" s="517"/>
      <c r="M98" s="517"/>
      <c r="N98" s="517"/>
      <c r="O98" s="517"/>
      <c r="P98" s="517"/>
      <c r="Q98" s="517"/>
      <c r="R98" s="517"/>
      <c r="S98" s="517"/>
      <c r="T98" s="517"/>
      <c r="U98" s="517"/>
      <c r="V98" s="517"/>
      <c r="W98" s="517"/>
      <c r="X98" s="517"/>
      <c r="Y98" s="517"/>
      <c r="Z98" s="517"/>
      <c r="AA98" s="517"/>
      <c r="AB98" s="517"/>
      <c r="AC98" s="517"/>
      <c r="AD98" s="517"/>
      <c r="AE98" s="517"/>
      <c r="AF98" s="517"/>
      <c r="AG98" s="517"/>
      <c r="AH98" s="517"/>
      <c r="AI98" s="517"/>
      <c r="AJ98" s="517"/>
      <c r="AK98" s="517"/>
      <c r="AL98" s="517"/>
      <c r="AM98" s="517"/>
      <c r="AN98" s="517"/>
      <c r="AO98" s="517"/>
    </row>
    <row r="99" spans="2:41" ht="16.149999999999999" customHeight="1">
      <c r="B99" s="517"/>
      <c r="C99" s="517"/>
      <c r="D99" s="338"/>
      <c r="E99" s="517" t="s">
        <v>20</v>
      </c>
      <c r="F99" s="517"/>
      <c r="G99" s="517"/>
      <c r="H99" s="517"/>
      <c r="I99" s="517"/>
      <c r="J99" s="517"/>
      <c r="K99" s="517"/>
      <c r="L99" s="517"/>
      <c r="M99" s="517"/>
      <c r="N99" s="517"/>
      <c r="O99" s="517"/>
      <c r="P99" s="517"/>
      <c r="Q99" s="517"/>
      <c r="R99" s="517"/>
      <c r="S99" s="517"/>
      <c r="T99" s="517"/>
      <c r="U99" s="517"/>
      <c r="V99" s="517"/>
      <c r="W99" s="517"/>
      <c r="X99" s="517"/>
      <c r="Y99" s="517"/>
      <c r="Z99" s="517"/>
      <c r="AA99" s="517"/>
      <c r="AB99" s="517"/>
      <c r="AC99" s="517"/>
      <c r="AD99" s="517"/>
      <c r="AE99" s="517"/>
      <c r="AF99" s="517"/>
      <c r="AG99" s="517"/>
      <c r="AH99" s="517"/>
      <c r="AI99" s="517"/>
      <c r="AJ99" s="517"/>
      <c r="AK99" s="517"/>
      <c r="AL99" s="517"/>
      <c r="AM99" s="517"/>
      <c r="AN99" s="517"/>
      <c r="AO99" s="517"/>
    </row>
    <row r="100" spans="2:41" ht="16.149999999999999" customHeight="1">
      <c r="B100" s="517"/>
      <c r="C100" s="517"/>
      <c r="D100" s="338"/>
      <c r="E100" s="517"/>
      <c r="F100" s="517"/>
      <c r="G100" s="517"/>
      <c r="H100" s="517"/>
      <c r="I100" s="517"/>
      <c r="J100" s="517"/>
      <c r="K100" s="517"/>
      <c r="L100" s="517"/>
      <c r="M100" s="517"/>
      <c r="N100" s="517"/>
      <c r="O100" s="517"/>
      <c r="P100" s="517"/>
      <c r="Q100" s="517"/>
      <c r="R100" s="517"/>
      <c r="S100" s="517"/>
      <c r="T100" s="517"/>
      <c r="U100" s="517"/>
      <c r="V100" s="517"/>
      <c r="W100" s="517"/>
      <c r="X100" s="517"/>
      <c r="Y100" s="517"/>
      <c r="Z100" s="517"/>
      <c r="AA100" s="517"/>
      <c r="AB100" s="517"/>
      <c r="AC100" s="517"/>
      <c r="AD100" s="517"/>
      <c r="AE100" s="517"/>
      <c r="AF100" s="517"/>
      <c r="AG100" s="517"/>
      <c r="AH100" s="517"/>
      <c r="AI100" s="517"/>
      <c r="AJ100" s="517"/>
      <c r="AK100" s="517"/>
      <c r="AL100" s="517"/>
      <c r="AM100" s="517"/>
      <c r="AN100" s="517"/>
      <c r="AO100" s="517"/>
    </row>
    <row r="101" spans="2:41" ht="16.149999999999999" customHeight="1">
      <c r="B101" s="2" t="s">
        <v>226</v>
      </c>
    </row>
    <row r="103" spans="2:41" ht="16.149999999999999" customHeight="1">
      <c r="B103" s="92" t="s">
        <v>227</v>
      </c>
      <c r="C103" s="77"/>
      <c r="D103" s="77"/>
      <c r="E103" s="77"/>
      <c r="F103" s="18"/>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c r="AH103" s="18"/>
      <c r="AI103" s="18"/>
      <c r="AJ103" s="18"/>
      <c r="AK103" s="18"/>
      <c r="AL103" s="18"/>
      <c r="AM103" s="18"/>
      <c r="AN103" s="18"/>
      <c r="AO103" s="18"/>
    </row>
    <row r="104" spans="2:41" ht="16.149999999999999" customHeight="1">
      <c r="B104" s="622" t="s">
        <v>228</v>
      </c>
      <c r="C104" s="274"/>
      <c r="D104" s="274"/>
      <c r="E104" s="274"/>
      <c r="F104" s="274"/>
      <c r="G104" s="274"/>
      <c r="H104" s="274"/>
      <c r="I104" s="274"/>
      <c r="J104" s="274"/>
      <c r="K104" s="274"/>
      <c r="L104" s="274"/>
      <c r="M104" s="274"/>
      <c r="N104" s="274"/>
      <c r="O104" s="274"/>
      <c r="P104" s="275"/>
      <c r="Q104" s="273" t="s">
        <v>229</v>
      </c>
      <c r="R104" s="274"/>
      <c r="S104" s="274"/>
      <c r="T104" s="274"/>
      <c r="U104" s="274"/>
      <c r="V104" s="274"/>
      <c r="W104" s="274"/>
      <c r="X104" s="274"/>
      <c r="Y104" s="274"/>
      <c r="Z104" s="274"/>
      <c r="AA104" s="274"/>
      <c r="AB104" s="274"/>
      <c r="AC104" s="274"/>
      <c r="AD104" s="274"/>
      <c r="AE104" s="274"/>
      <c r="AF104" s="274"/>
      <c r="AG104" s="274"/>
      <c r="AH104" s="274"/>
      <c r="AI104" s="274"/>
      <c r="AJ104" s="275"/>
      <c r="AK104" s="251" t="s">
        <v>230</v>
      </c>
      <c r="AL104" s="251"/>
      <c r="AM104" s="251"/>
      <c r="AN104" s="251"/>
      <c r="AO104" s="251"/>
    </row>
    <row r="105" spans="2:41" ht="16.149999999999999" customHeight="1">
      <c r="B105" s="258"/>
      <c r="C105" s="313"/>
      <c r="D105" s="313"/>
      <c r="E105" s="313"/>
      <c r="F105" s="313"/>
      <c r="G105" s="313"/>
      <c r="H105" s="313"/>
      <c r="I105" s="313"/>
      <c r="J105" s="313"/>
      <c r="K105" s="313"/>
      <c r="L105" s="313"/>
      <c r="M105" s="313"/>
      <c r="N105" s="313"/>
      <c r="O105" s="313"/>
      <c r="P105" s="314"/>
      <c r="Q105" s="312"/>
      <c r="R105" s="313"/>
      <c r="S105" s="313"/>
      <c r="T105" s="313"/>
      <c r="U105" s="313"/>
      <c r="V105" s="313"/>
      <c r="W105" s="313"/>
      <c r="X105" s="313"/>
      <c r="Y105" s="313"/>
      <c r="Z105" s="313"/>
      <c r="AA105" s="313"/>
      <c r="AB105" s="313"/>
      <c r="AC105" s="313"/>
      <c r="AD105" s="313"/>
      <c r="AE105" s="313"/>
      <c r="AF105" s="313"/>
      <c r="AG105" s="313"/>
      <c r="AH105" s="313"/>
      <c r="AI105" s="313"/>
      <c r="AJ105" s="314"/>
      <c r="AK105" s="557"/>
      <c r="AL105" s="557"/>
      <c r="AM105" s="557"/>
      <c r="AN105" s="557"/>
      <c r="AO105" s="557"/>
    </row>
    <row r="106" spans="2:41" ht="16.149999999999999" customHeight="1">
      <c r="B106" s="576"/>
      <c r="C106" s="577"/>
      <c r="D106" s="577"/>
      <c r="E106" s="577"/>
      <c r="F106" s="577"/>
      <c r="G106" s="577"/>
      <c r="H106" s="577"/>
      <c r="I106" s="577"/>
      <c r="J106" s="577"/>
      <c r="K106" s="577"/>
      <c r="L106" s="577"/>
      <c r="M106" s="577"/>
      <c r="N106" s="577"/>
      <c r="O106" s="577"/>
      <c r="P106" s="578"/>
      <c r="Q106" s="576"/>
      <c r="R106" s="577"/>
      <c r="S106" s="577"/>
      <c r="T106" s="577"/>
      <c r="U106" s="577"/>
      <c r="V106" s="577"/>
      <c r="W106" s="577"/>
      <c r="X106" s="577"/>
      <c r="Y106" s="577"/>
      <c r="Z106" s="577"/>
      <c r="AA106" s="577"/>
      <c r="AB106" s="577"/>
      <c r="AC106" s="577"/>
      <c r="AD106" s="577"/>
      <c r="AE106" s="577"/>
      <c r="AF106" s="577"/>
      <c r="AG106" s="577"/>
      <c r="AH106" s="577"/>
      <c r="AI106" s="577"/>
      <c r="AJ106" s="578"/>
      <c r="AK106" s="557"/>
      <c r="AL106" s="557"/>
      <c r="AM106" s="557"/>
      <c r="AN106" s="557"/>
      <c r="AO106" s="557"/>
    </row>
    <row r="107" spans="2:41" ht="16.149999999999999" customHeight="1">
      <c r="B107" s="576"/>
      <c r="C107" s="577"/>
      <c r="D107" s="577"/>
      <c r="E107" s="577"/>
      <c r="F107" s="577"/>
      <c r="G107" s="577"/>
      <c r="H107" s="577"/>
      <c r="I107" s="577"/>
      <c r="J107" s="577"/>
      <c r="K107" s="577"/>
      <c r="L107" s="577"/>
      <c r="M107" s="577"/>
      <c r="N107" s="577"/>
      <c r="O107" s="577"/>
      <c r="P107" s="578"/>
      <c r="Q107" s="576"/>
      <c r="R107" s="577"/>
      <c r="S107" s="577"/>
      <c r="T107" s="577"/>
      <c r="U107" s="577"/>
      <c r="V107" s="577"/>
      <c r="W107" s="577"/>
      <c r="X107" s="577"/>
      <c r="Y107" s="577"/>
      <c r="Z107" s="577"/>
      <c r="AA107" s="577"/>
      <c r="AB107" s="577"/>
      <c r="AC107" s="577"/>
      <c r="AD107" s="577"/>
      <c r="AE107" s="577"/>
      <c r="AF107" s="577"/>
      <c r="AG107" s="577"/>
      <c r="AH107" s="577"/>
      <c r="AI107" s="577"/>
      <c r="AJ107" s="578"/>
      <c r="AK107" s="557"/>
      <c r="AL107" s="557"/>
      <c r="AM107" s="557"/>
      <c r="AN107" s="557"/>
      <c r="AO107" s="557"/>
    </row>
    <row r="108" spans="2:41" ht="16.149999999999999" customHeight="1">
      <c r="B108" s="576"/>
      <c r="C108" s="577"/>
      <c r="D108" s="577"/>
      <c r="E108" s="577"/>
      <c r="F108" s="577"/>
      <c r="G108" s="577"/>
      <c r="H108" s="577"/>
      <c r="I108" s="577"/>
      <c r="J108" s="577"/>
      <c r="K108" s="577"/>
      <c r="L108" s="577"/>
      <c r="M108" s="577"/>
      <c r="N108" s="577"/>
      <c r="O108" s="577"/>
      <c r="P108" s="578"/>
      <c r="Q108" s="576"/>
      <c r="R108" s="577"/>
      <c r="S108" s="577"/>
      <c r="T108" s="577"/>
      <c r="U108" s="577"/>
      <c r="V108" s="577"/>
      <c r="W108" s="577"/>
      <c r="X108" s="577"/>
      <c r="Y108" s="577"/>
      <c r="Z108" s="577"/>
      <c r="AA108" s="577"/>
      <c r="AB108" s="577"/>
      <c r="AC108" s="577"/>
      <c r="AD108" s="577"/>
      <c r="AE108" s="577"/>
      <c r="AF108" s="577"/>
      <c r="AG108" s="577"/>
      <c r="AH108" s="577"/>
      <c r="AI108" s="577"/>
      <c r="AJ108" s="578"/>
      <c r="AK108" s="557"/>
      <c r="AL108" s="557"/>
      <c r="AM108" s="557"/>
      <c r="AN108" s="557"/>
      <c r="AO108" s="557"/>
    </row>
    <row r="109" spans="2:41" ht="16.149999999999999" customHeight="1">
      <c r="B109" s="576"/>
      <c r="C109" s="577"/>
      <c r="D109" s="577"/>
      <c r="E109" s="577"/>
      <c r="F109" s="577"/>
      <c r="G109" s="577"/>
      <c r="H109" s="577"/>
      <c r="I109" s="577"/>
      <c r="J109" s="577"/>
      <c r="K109" s="577"/>
      <c r="L109" s="577"/>
      <c r="M109" s="577"/>
      <c r="N109" s="577"/>
      <c r="O109" s="577"/>
      <c r="P109" s="578"/>
      <c r="Q109" s="576"/>
      <c r="R109" s="577"/>
      <c r="S109" s="577"/>
      <c r="T109" s="577"/>
      <c r="U109" s="577"/>
      <c r="V109" s="577"/>
      <c r="W109" s="577"/>
      <c r="X109" s="577"/>
      <c r="Y109" s="577"/>
      <c r="Z109" s="577"/>
      <c r="AA109" s="577"/>
      <c r="AB109" s="577"/>
      <c r="AC109" s="577"/>
      <c r="AD109" s="577"/>
      <c r="AE109" s="577"/>
      <c r="AF109" s="577"/>
      <c r="AG109" s="577"/>
      <c r="AH109" s="577"/>
      <c r="AI109" s="577"/>
      <c r="AJ109" s="578"/>
      <c r="AK109" s="557"/>
      <c r="AL109" s="557"/>
      <c r="AM109" s="557"/>
      <c r="AN109" s="557"/>
      <c r="AO109" s="557"/>
    </row>
    <row r="110" spans="2:41" ht="16.149999999999999" customHeight="1">
      <c r="B110" s="576"/>
      <c r="C110" s="577"/>
      <c r="D110" s="577"/>
      <c r="E110" s="577"/>
      <c r="F110" s="577"/>
      <c r="G110" s="577"/>
      <c r="H110" s="577"/>
      <c r="I110" s="577"/>
      <c r="J110" s="577"/>
      <c r="K110" s="577"/>
      <c r="L110" s="577"/>
      <c r="M110" s="577"/>
      <c r="N110" s="577"/>
      <c r="O110" s="577"/>
      <c r="P110" s="578"/>
      <c r="Q110" s="576"/>
      <c r="R110" s="577"/>
      <c r="S110" s="577"/>
      <c r="T110" s="577"/>
      <c r="U110" s="577"/>
      <c r="V110" s="577"/>
      <c r="W110" s="577"/>
      <c r="X110" s="577"/>
      <c r="Y110" s="577"/>
      <c r="Z110" s="577"/>
      <c r="AA110" s="577"/>
      <c r="AB110" s="577"/>
      <c r="AC110" s="577"/>
      <c r="AD110" s="577"/>
      <c r="AE110" s="577"/>
      <c r="AF110" s="577"/>
      <c r="AG110" s="577"/>
      <c r="AH110" s="577"/>
      <c r="AI110" s="577"/>
      <c r="AJ110" s="578"/>
      <c r="AK110" s="557"/>
      <c r="AL110" s="557"/>
      <c r="AM110" s="557"/>
      <c r="AN110" s="557"/>
      <c r="AO110" s="557"/>
    </row>
    <row r="111" spans="2:41" ht="16.149999999999999" customHeight="1">
      <c r="B111" s="579"/>
      <c r="C111" s="580"/>
      <c r="D111" s="580"/>
      <c r="E111" s="580"/>
      <c r="F111" s="580"/>
      <c r="G111" s="580"/>
      <c r="H111" s="580"/>
      <c r="I111" s="580"/>
      <c r="J111" s="580"/>
      <c r="K111" s="580"/>
      <c r="L111" s="580"/>
      <c r="M111" s="580"/>
      <c r="N111" s="580"/>
      <c r="O111" s="580"/>
      <c r="P111" s="581"/>
      <c r="Q111" s="579"/>
      <c r="R111" s="580"/>
      <c r="S111" s="580"/>
      <c r="T111" s="580"/>
      <c r="U111" s="580"/>
      <c r="V111" s="580"/>
      <c r="W111" s="580"/>
      <c r="X111" s="580"/>
      <c r="Y111" s="580"/>
      <c r="Z111" s="580"/>
      <c r="AA111" s="580"/>
      <c r="AB111" s="580"/>
      <c r="AC111" s="580"/>
      <c r="AD111" s="580"/>
      <c r="AE111" s="580"/>
      <c r="AF111" s="580"/>
      <c r="AG111" s="580"/>
      <c r="AH111" s="580"/>
      <c r="AI111" s="580"/>
      <c r="AJ111" s="581"/>
      <c r="AK111" s="557"/>
      <c r="AL111" s="557"/>
      <c r="AM111" s="557"/>
      <c r="AN111" s="557"/>
      <c r="AO111" s="557"/>
    </row>
    <row r="113" spans="2:41" ht="16.149999999999999" customHeight="1">
      <c r="B113" s="2" t="s">
        <v>231</v>
      </c>
    </row>
    <row r="114" spans="2:41" ht="16.149999999999999" customHeight="1">
      <c r="B114" s="2" t="s">
        <v>232</v>
      </c>
    </row>
    <row r="115" spans="2:41" ht="16.149999999999999" customHeight="1">
      <c r="B115" s="273" t="s">
        <v>233</v>
      </c>
      <c r="C115" s="274"/>
      <c r="D115" s="274"/>
      <c r="E115" s="275"/>
      <c r="F115" s="621"/>
      <c r="G115" s="299"/>
      <c r="H115" s="299"/>
      <c r="I115" s="368" t="s">
        <v>234</v>
      </c>
      <c r="J115" s="368"/>
      <c r="K115" s="369"/>
      <c r="L115" s="273" t="s">
        <v>235</v>
      </c>
      <c r="M115" s="274"/>
      <c r="N115" s="274"/>
      <c r="O115" s="275"/>
      <c r="P115" s="621"/>
      <c r="Q115" s="299"/>
      <c r="R115" s="299"/>
      <c r="S115" s="368" t="s">
        <v>236</v>
      </c>
      <c r="T115" s="368"/>
      <c r="U115" s="369"/>
    </row>
    <row r="117" spans="2:41" ht="16.149999999999999" customHeight="1">
      <c r="B117" s="2" t="s">
        <v>237</v>
      </c>
    </row>
    <row r="118" spans="2:41" ht="16.149999999999999" customHeight="1">
      <c r="B118" s="334" t="s">
        <v>238</v>
      </c>
      <c r="C118" s="334"/>
      <c r="D118" s="334"/>
      <c r="E118" s="334" t="s">
        <v>239</v>
      </c>
      <c r="F118" s="334"/>
      <c r="G118" s="334"/>
      <c r="H118" s="331"/>
      <c r="I118" s="334" t="s">
        <v>240</v>
      </c>
      <c r="J118" s="334"/>
      <c r="K118" s="334"/>
      <c r="L118" s="334"/>
      <c r="M118" s="334" t="s">
        <v>241</v>
      </c>
      <c r="N118" s="334"/>
      <c r="O118" s="334"/>
      <c r="P118" s="334"/>
      <c r="Q118" s="334"/>
      <c r="R118" s="334" t="s">
        <v>242</v>
      </c>
      <c r="S118" s="334"/>
      <c r="T118" s="334"/>
      <c r="U118" s="334"/>
      <c r="V118" s="334"/>
      <c r="W118" s="334"/>
      <c r="X118" s="334" t="s">
        <v>243</v>
      </c>
      <c r="Y118" s="334"/>
      <c r="Z118" s="334"/>
      <c r="AA118" s="334"/>
      <c r="AB118" s="331" t="s">
        <v>244</v>
      </c>
      <c r="AC118" s="293"/>
      <c r="AD118" s="293"/>
      <c r="AE118" s="293"/>
      <c r="AF118" s="293"/>
      <c r="AG118" s="334" t="s">
        <v>245</v>
      </c>
      <c r="AH118" s="334"/>
      <c r="AI118" s="334"/>
      <c r="AJ118" s="334"/>
      <c r="AK118" s="334"/>
      <c r="AL118" s="334"/>
      <c r="AM118" s="334"/>
      <c r="AN118" s="251"/>
      <c r="AO118" s="251"/>
    </row>
    <row r="119" spans="2:41" ht="16.149999999999999" customHeight="1">
      <c r="B119" s="251" t="s">
        <v>246</v>
      </c>
      <c r="C119" s="251"/>
      <c r="D119" s="251"/>
      <c r="E119" s="367"/>
      <c r="F119" s="368"/>
      <c r="G119" s="368"/>
      <c r="H119" s="368"/>
      <c r="I119" s="367"/>
      <c r="J119" s="368"/>
      <c r="K119" s="368" t="s">
        <v>247</v>
      </c>
      <c r="L119" s="369"/>
      <c r="M119" s="93"/>
      <c r="N119" s="94"/>
      <c r="O119" s="94"/>
      <c r="P119" s="368" t="s">
        <v>248</v>
      </c>
      <c r="Q119" s="369"/>
      <c r="R119" s="273" t="s">
        <v>249</v>
      </c>
      <c r="S119" s="274"/>
      <c r="T119" s="368"/>
      <c r="U119" s="368"/>
      <c r="V119" s="368" t="s">
        <v>234</v>
      </c>
      <c r="W119" s="369"/>
      <c r="X119" s="367" t="s">
        <v>250</v>
      </c>
      <c r="Y119" s="368"/>
      <c r="Z119" s="94"/>
      <c r="AA119" s="95" t="s">
        <v>251</v>
      </c>
      <c r="AB119" s="617"/>
      <c r="AC119" s="618"/>
      <c r="AD119" s="618"/>
      <c r="AE119" s="368" t="s">
        <v>252</v>
      </c>
      <c r="AF119" s="368"/>
      <c r="AG119" s="619"/>
      <c r="AH119" s="620"/>
      <c r="AI119" s="620"/>
      <c r="AJ119" s="620"/>
      <c r="AK119" s="620"/>
      <c r="AL119" s="620"/>
      <c r="AM119" s="620"/>
      <c r="AN119" s="286"/>
      <c r="AO119" s="286"/>
    </row>
    <row r="120" spans="2:41" ht="16.149999999999999" customHeight="1">
      <c r="B120" s="251"/>
      <c r="C120" s="251"/>
      <c r="D120" s="251"/>
      <c r="E120" s="367"/>
      <c r="F120" s="368"/>
      <c r="G120" s="368"/>
      <c r="H120" s="368"/>
      <c r="I120" s="367"/>
      <c r="J120" s="368"/>
      <c r="K120" s="368"/>
      <c r="L120" s="369"/>
      <c r="M120" s="93"/>
      <c r="N120" s="94"/>
      <c r="O120" s="94"/>
      <c r="P120" s="368"/>
      <c r="Q120" s="369"/>
      <c r="R120" s="273" t="s">
        <v>253</v>
      </c>
      <c r="S120" s="274"/>
      <c r="T120" s="368"/>
      <c r="U120" s="368"/>
      <c r="V120" s="368" t="s">
        <v>234</v>
      </c>
      <c r="W120" s="369"/>
      <c r="X120" s="367" t="s">
        <v>254</v>
      </c>
      <c r="Y120" s="368"/>
      <c r="Z120" s="94"/>
      <c r="AA120" s="95" t="s">
        <v>251</v>
      </c>
      <c r="AB120" s="93"/>
      <c r="AC120" s="94"/>
      <c r="AD120" s="94"/>
      <c r="AE120" s="94"/>
      <c r="AF120" s="94"/>
      <c r="AG120" s="286"/>
      <c r="AH120" s="286"/>
      <c r="AI120" s="286"/>
      <c r="AJ120" s="286"/>
      <c r="AK120" s="286"/>
      <c r="AL120" s="286"/>
      <c r="AM120" s="286"/>
      <c r="AN120" s="286"/>
      <c r="AO120" s="286"/>
    </row>
    <row r="121" spans="2:41" ht="16.149999999999999" customHeight="1">
      <c r="B121" s="251"/>
      <c r="C121" s="251"/>
      <c r="D121" s="251"/>
      <c r="E121" s="367"/>
      <c r="F121" s="368"/>
      <c r="G121" s="368"/>
      <c r="H121" s="368"/>
      <c r="I121" s="367"/>
      <c r="J121" s="368"/>
      <c r="K121" s="368"/>
      <c r="L121" s="369"/>
      <c r="M121" s="93"/>
      <c r="N121" s="94"/>
      <c r="O121" s="94"/>
      <c r="P121" s="368"/>
      <c r="Q121" s="369"/>
      <c r="R121" s="273" t="s">
        <v>255</v>
      </c>
      <c r="S121" s="274"/>
      <c r="T121" s="368"/>
      <c r="U121" s="368"/>
      <c r="V121" s="368" t="s">
        <v>234</v>
      </c>
      <c r="W121" s="369"/>
      <c r="X121" s="367"/>
      <c r="Y121" s="368"/>
      <c r="Z121" s="94"/>
      <c r="AA121" s="95"/>
      <c r="AB121" s="93"/>
      <c r="AC121" s="94"/>
      <c r="AD121" s="94"/>
      <c r="AE121" s="94"/>
      <c r="AF121" s="94"/>
      <c r="AG121" s="286"/>
      <c r="AH121" s="286"/>
      <c r="AI121" s="286"/>
      <c r="AJ121" s="286"/>
      <c r="AK121" s="286"/>
      <c r="AL121" s="286"/>
      <c r="AM121" s="286"/>
      <c r="AN121" s="286"/>
      <c r="AO121" s="286"/>
    </row>
    <row r="122" spans="2:41" ht="16.149999999999999" customHeight="1">
      <c r="B122" s="523" t="s">
        <v>256</v>
      </c>
      <c r="C122" s="524"/>
      <c r="D122" s="525"/>
      <c r="E122" s="557"/>
      <c r="F122" s="557"/>
      <c r="G122" s="557"/>
      <c r="H122" s="557"/>
      <c r="I122" s="557"/>
      <c r="J122" s="557"/>
      <c r="K122" s="367"/>
      <c r="L122" s="368"/>
      <c r="M122" s="95" t="s">
        <v>257</v>
      </c>
      <c r="N122" s="557"/>
      <c r="O122" s="557"/>
      <c r="P122" s="557"/>
      <c r="Q122" s="557"/>
      <c r="R122" s="557"/>
      <c r="S122" s="557"/>
      <c r="T122" s="367"/>
      <c r="U122" s="368"/>
      <c r="V122" s="95" t="s">
        <v>258</v>
      </c>
      <c r="W122" s="557"/>
      <c r="X122" s="557"/>
      <c r="Y122" s="557"/>
      <c r="Z122" s="557"/>
      <c r="AA122" s="557"/>
      <c r="AB122" s="557"/>
      <c r="AC122" s="367"/>
      <c r="AD122" s="368"/>
      <c r="AE122" s="94" t="s">
        <v>258</v>
      </c>
      <c r="AF122" s="95"/>
      <c r="AG122" s="286"/>
      <c r="AH122" s="286"/>
      <c r="AI122" s="286"/>
      <c r="AJ122" s="286"/>
      <c r="AK122" s="286"/>
      <c r="AL122" s="286"/>
      <c r="AM122" s="286"/>
      <c r="AN122" s="286"/>
      <c r="AO122" s="286"/>
    </row>
    <row r="123" spans="2:41" ht="16.149999999999999" customHeight="1">
      <c r="B123" s="526"/>
      <c r="C123" s="527"/>
      <c r="D123" s="528"/>
      <c r="E123" s="557"/>
      <c r="F123" s="557"/>
      <c r="G123" s="557"/>
      <c r="H123" s="557"/>
      <c r="I123" s="557"/>
      <c r="J123" s="557"/>
      <c r="K123" s="367"/>
      <c r="L123" s="368"/>
      <c r="M123" s="95" t="s">
        <v>259</v>
      </c>
      <c r="N123" s="557"/>
      <c r="O123" s="557"/>
      <c r="P123" s="557"/>
      <c r="Q123" s="557"/>
      <c r="R123" s="557"/>
      <c r="S123" s="557"/>
      <c r="T123" s="367"/>
      <c r="U123" s="368"/>
      <c r="V123" s="95" t="s">
        <v>258</v>
      </c>
      <c r="W123" s="557"/>
      <c r="X123" s="557"/>
      <c r="Y123" s="557"/>
      <c r="Z123" s="557"/>
      <c r="AA123" s="557"/>
      <c r="AB123" s="557"/>
      <c r="AC123" s="367"/>
      <c r="AD123" s="368"/>
      <c r="AE123" s="94" t="s">
        <v>258</v>
      </c>
      <c r="AF123" s="95"/>
      <c r="AG123" s="286"/>
      <c r="AH123" s="286"/>
      <c r="AI123" s="286"/>
      <c r="AJ123" s="286"/>
      <c r="AK123" s="286"/>
      <c r="AL123" s="286"/>
      <c r="AM123" s="286"/>
      <c r="AN123" s="286"/>
      <c r="AO123" s="286"/>
    </row>
    <row r="124" spans="2:41" ht="16.149999999999999" customHeight="1">
      <c r="B124" s="529"/>
      <c r="C124" s="530"/>
      <c r="D124" s="531"/>
      <c r="E124" s="557"/>
      <c r="F124" s="557"/>
      <c r="G124" s="557"/>
      <c r="H124" s="557"/>
      <c r="I124" s="557"/>
      <c r="J124" s="557"/>
      <c r="K124" s="367"/>
      <c r="L124" s="368"/>
      <c r="M124" s="95" t="s">
        <v>258</v>
      </c>
      <c r="N124" s="557"/>
      <c r="O124" s="557"/>
      <c r="P124" s="557"/>
      <c r="Q124" s="557"/>
      <c r="R124" s="557"/>
      <c r="S124" s="557"/>
      <c r="T124" s="367"/>
      <c r="U124" s="368"/>
      <c r="V124" s="95" t="s">
        <v>258</v>
      </c>
      <c r="W124" s="557"/>
      <c r="X124" s="557"/>
      <c r="Y124" s="557"/>
      <c r="Z124" s="557"/>
      <c r="AA124" s="557"/>
      <c r="AB124" s="557"/>
      <c r="AC124" s="367"/>
      <c r="AD124" s="368"/>
      <c r="AE124" s="94" t="s">
        <v>258</v>
      </c>
      <c r="AF124" s="95"/>
      <c r="AG124" s="286"/>
      <c r="AH124" s="286"/>
      <c r="AI124" s="286"/>
      <c r="AJ124" s="286"/>
      <c r="AK124" s="286"/>
      <c r="AL124" s="286"/>
      <c r="AM124" s="286"/>
      <c r="AN124" s="286"/>
      <c r="AO124" s="286"/>
    </row>
    <row r="125" spans="2:41" ht="16.149999999999999" customHeight="1">
      <c r="B125" s="20" t="s">
        <v>219</v>
      </c>
      <c r="C125" s="96"/>
      <c r="D125" s="96"/>
      <c r="E125" s="10"/>
      <c r="F125" s="10"/>
      <c r="G125" s="10"/>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97"/>
      <c r="AH125" s="97"/>
      <c r="AI125" s="97"/>
      <c r="AJ125" s="97"/>
      <c r="AK125" s="97"/>
      <c r="AL125" s="97"/>
      <c r="AM125" s="97"/>
      <c r="AN125" s="97"/>
      <c r="AO125" s="97"/>
    </row>
    <row r="126" spans="2:41" ht="16.149999999999999" customHeight="1">
      <c r="B126" s="96"/>
      <c r="C126" s="96"/>
      <c r="D126" s="96"/>
      <c r="AG126" s="20"/>
      <c r="AH126" s="20"/>
      <c r="AI126" s="20"/>
      <c r="AJ126" s="20"/>
      <c r="AK126" s="20"/>
      <c r="AL126" s="20"/>
      <c r="AM126" s="20"/>
      <c r="AN126" s="20"/>
      <c r="AO126" s="20"/>
    </row>
    <row r="127" spans="2:41" ht="16.149999999999999" customHeight="1">
      <c r="B127" s="2" t="s">
        <v>260</v>
      </c>
      <c r="C127" s="96"/>
      <c r="D127" s="96"/>
      <c r="AG127" s="20"/>
      <c r="AH127" s="20"/>
      <c r="AI127" s="20"/>
      <c r="AJ127" s="20"/>
      <c r="AK127" s="20"/>
      <c r="AL127" s="20"/>
      <c r="AM127" s="20"/>
      <c r="AN127" s="20"/>
      <c r="AO127" s="20"/>
    </row>
    <row r="128" spans="2:41" ht="16.149999999999999" customHeight="1">
      <c r="B128" s="518"/>
      <c r="C128" s="519"/>
      <c r="D128" s="519"/>
      <c r="E128" s="519"/>
      <c r="F128" s="519"/>
      <c r="G128" s="519"/>
      <c r="H128" s="519"/>
      <c r="I128" s="519"/>
      <c r="J128" s="519"/>
      <c r="K128" s="519"/>
      <c r="L128" s="519"/>
      <c r="M128" s="519"/>
      <c r="N128" s="519"/>
      <c r="O128" s="519"/>
      <c r="P128" s="519"/>
      <c r="Q128" s="519"/>
      <c r="R128" s="519"/>
      <c r="S128" s="519"/>
      <c r="T128" s="519"/>
      <c r="U128" s="519"/>
      <c r="V128" s="519"/>
      <c r="W128" s="519"/>
      <c r="X128" s="519"/>
      <c r="Y128" s="519"/>
      <c r="Z128" s="519"/>
      <c r="AA128" s="519"/>
      <c r="AB128" s="519"/>
      <c r="AC128" s="519"/>
      <c r="AD128" s="519"/>
      <c r="AE128" s="519"/>
      <c r="AF128" s="519"/>
      <c r="AG128" s="519"/>
      <c r="AH128" s="519"/>
      <c r="AI128" s="519"/>
      <c r="AJ128" s="519"/>
      <c r="AK128" s="519"/>
      <c r="AL128" s="519"/>
      <c r="AM128" s="519"/>
      <c r="AN128" s="519"/>
      <c r="AO128" s="519"/>
    </row>
    <row r="129" spans="2:41" ht="16.149999999999999" customHeight="1">
      <c r="B129" s="519"/>
      <c r="C129" s="519"/>
      <c r="D129" s="519"/>
      <c r="E129" s="519"/>
      <c r="F129" s="519"/>
      <c r="G129" s="519"/>
      <c r="H129" s="519"/>
      <c r="I129" s="519"/>
      <c r="J129" s="519"/>
      <c r="K129" s="519"/>
      <c r="L129" s="519"/>
      <c r="M129" s="519"/>
      <c r="N129" s="519"/>
      <c r="O129" s="519"/>
      <c r="P129" s="519"/>
      <c r="Q129" s="519"/>
      <c r="R129" s="519"/>
      <c r="S129" s="519"/>
      <c r="T129" s="519"/>
      <c r="U129" s="519"/>
      <c r="V129" s="519"/>
      <c r="W129" s="519"/>
      <c r="X129" s="519"/>
      <c r="Y129" s="519"/>
      <c r="Z129" s="519"/>
      <c r="AA129" s="519"/>
      <c r="AB129" s="519"/>
      <c r="AC129" s="519"/>
      <c r="AD129" s="519"/>
      <c r="AE129" s="519"/>
      <c r="AF129" s="519"/>
      <c r="AG129" s="519"/>
      <c r="AH129" s="519"/>
      <c r="AI129" s="519"/>
      <c r="AJ129" s="519"/>
      <c r="AK129" s="519"/>
      <c r="AL129" s="519"/>
      <c r="AM129" s="519"/>
      <c r="AN129" s="519"/>
      <c r="AO129" s="519"/>
    </row>
    <row r="130" spans="2:41" ht="16.149999999999999" customHeight="1">
      <c r="B130" s="519"/>
      <c r="C130" s="519"/>
      <c r="D130" s="519"/>
      <c r="E130" s="519"/>
      <c r="F130" s="519"/>
      <c r="G130" s="519"/>
      <c r="H130" s="519"/>
      <c r="I130" s="519"/>
      <c r="J130" s="519"/>
      <c r="K130" s="519"/>
      <c r="L130" s="519"/>
      <c r="M130" s="519"/>
      <c r="N130" s="519"/>
      <c r="O130" s="519"/>
      <c r="P130" s="519"/>
      <c r="Q130" s="519"/>
      <c r="R130" s="519"/>
      <c r="S130" s="519"/>
      <c r="T130" s="519"/>
      <c r="U130" s="519"/>
      <c r="V130" s="519"/>
      <c r="W130" s="519"/>
      <c r="X130" s="519"/>
      <c r="Y130" s="519"/>
      <c r="Z130" s="519"/>
      <c r="AA130" s="519"/>
      <c r="AB130" s="519"/>
      <c r="AC130" s="519"/>
      <c r="AD130" s="519"/>
      <c r="AE130" s="519"/>
      <c r="AF130" s="519"/>
      <c r="AG130" s="519"/>
      <c r="AH130" s="519"/>
      <c r="AI130" s="519"/>
      <c r="AJ130" s="519"/>
      <c r="AK130" s="519"/>
      <c r="AL130" s="519"/>
      <c r="AM130" s="519"/>
      <c r="AN130" s="519"/>
      <c r="AO130" s="519"/>
    </row>
    <row r="131" spans="2:41" ht="16.149999999999999" customHeight="1">
      <c r="B131" s="519"/>
      <c r="C131" s="519"/>
      <c r="D131" s="519"/>
      <c r="E131" s="519"/>
      <c r="F131" s="519"/>
      <c r="G131" s="519"/>
      <c r="H131" s="519"/>
      <c r="I131" s="519"/>
      <c r="J131" s="519"/>
      <c r="K131" s="519"/>
      <c r="L131" s="519"/>
      <c r="M131" s="519"/>
      <c r="N131" s="519"/>
      <c r="O131" s="519"/>
      <c r="P131" s="519"/>
      <c r="Q131" s="519"/>
      <c r="R131" s="519"/>
      <c r="S131" s="519"/>
      <c r="T131" s="519"/>
      <c r="U131" s="519"/>
      <c r="V131" s="519"/>
      <c r="W131" s="519"/>
      <c r="X131" s="519"/>
      <c r="Y131" s="519"/>
      <c r="Z131" s="519"/>
      <c r="AA131" s="519"/>
      <c r="AB131" s="519"/>
      <c r="AC131" s="519"/>
      <c r="AD131" s="519"/>
      <c r="AE131" s="519"/>
      <c r="AF131" s="519"/>
      <c r="AG131" s="519"/>
      <c r="AH131" s="519"/>
      <c r="AI131" s="519"/>
      <c r="AJ131" s="519"/>
      <c r="AK131" s="519"/>
      <c r="AL131" s="519"/>
      <c r="AM131" s="519"/>
      <c r="AN131" s="519"/>
      <c r="AO131" s="519"/>
    </row>
    <row r="132" spans="2:41" ht="16.149999999999999" customHeight="1">
      <c r="B132" s="519"/>
      <c r="C132" s="519"/>
      <c r="D132" s="519"/>
      <c r="E132" s="519"/>
      <c r="F132" s="519"/>
      <c r="G132" s="519"/>
      <c r="H132" s="519"/>
      <c r="I132" s="519"/>
      <c r="J132" s="519"/>
      <c r="K132" s="519"/>
      <c r="L132" s="519"/>
      <c r="M132" s="519"/>
      <c r="N132" s="519"/>
      <c r="O132" s="519"/>
      <c r="P132" s="519"/>
      <c r="Q132" s="519"/>
      <c r="R132" s="519"/>
      <c r="S132" s="519"/>
      <c r="T132" s="519"/>
      <c r="U132" s="519"/>
      <c r="V132" s="519"/>
      <c r="W132" s="519"/>
      <c r="X132" s="519"/>
      <c r="Y132" s="519"/>
      <c r="Z132" s="519"/>
      <c r="AA132" s="519"/>
      <c r="AB132" s="519"/>
      <c r="AC132" s="519"/>
      <c r="AD132" s="519"/>
      <c r="AE132" s="519"/>
      <c r="AF132" s="519"/>
      <c r="AG132" s="519"/>
      <c r="AH132" s="519"/>
      <c r="AI132" s="519"/>
      <c r="AJ132" s="519"/>
      <c r="AK132" s="519"/>
      <c r="AL132" s="519"/>
      <c r="AM132" s="519"/>
      <c r="AN132" s="519"/>
      <c r="AO132" s="519"/>
    </row>
    <row r="133" spans="2:41" ht="16.149999999999999" customHeight="1">
      <c r="B133" s="519"/>
      <c r="C133" s="519"/>
      <c r="D133" s="519"/>
      <c r="E133" s="519"/>
      <c r="F133" s="519"/>
      <c r="G133" s="519"/>
      <c r="H133" s="519"/>
      <c r="I133" s="519"/>
      <c r="J133" s="519"/>
      <c r="K133" s="519"/>
      <c r="L133" s="519"/>
      <c r="M133" s="519"/>
      <c r="N133" s="519"/>
      <c r="O133" s="519"/>
      <c r="P133" s="519"/>
      <c r="Q133" s="519"/>
      <c r="R133" s="519"/>
      <c r="S133" s="519"/>
      <c r="T133" s="519"/>
      <c r="U133" s="519"/>
      <c r="V133" s="519"/>
      <c r="W133" s="519"/>
      <c r="X133" s="519"/>
      <c r="Y133" s="519"/>
      <c r="Z133" s="519"/>
      <c r="AA133" s="519"/>
      <c r="AB133" s="519"/>
      <c r="AC133" s="519"/>
      <c r="AD133" s="519"/>
      <c r="AE133" s="519"/>
      <c r="AF133" s="519"/>
      <c r="AG133" s="519"/>
      <c r="AH133" s="519"/>
      <c r="AI133" s="519"/>
      <c r="AJ133" s="519"/>
      <c r="AK133" s="519"/>
      <c r="AL133" s="519"/>
      <c r="AM133" s="519"/>
      <c r="AN133" s="519"/>
      <c r="AO133" s="519"/>
    </row>
    <row r="134" spans="2:41" ht="16.149999999999999" customHeight="1">
      <c r="B134" s="20" t="s">
        <v>219</v>
      </c>
      <c r="C134" s="76"/>
      <c r="D134" s="76"/>
      <c r="E134" s="76"/>
    </row>
  </sheetData>
  <mergeCells count="227">
    <mergeCell ref="B2:AO3"/>
    <mergeCell ref="AG5:AO5"/>
    <mergeCell ref="B7:E8"/>
    <mergeCell ref="F7:I8"/>
    <mergeCell ref="J7:M8"/>
    <mergeCell ref="N7:Q8"/>
    <mergeCell ref="R7:T8"/>
    <mergeCell ref="U7:V7"/>
    <mergeCell ref="W7:AG7"/>
    <mergeCell ref="AH7:AI7"/>
    <mergeCell ref="AJ7:AO7"/>
    <mergeCell ref="U8:V8"/>
    <mergeCell ref="W8:AG8"/>
    <mergeCell ref="AH8:AI8"/>
    <mergeCell ref="AJ8:AO8"/>
    <mergeCell ref="B13:G15"/>
    <mergeCell ref="H13:M13"/>
    <mergeCell ref="N13:AE13"/>
    <mergeCell ref="AF13:AO15"/>
    <mergeCell ref="H14:M14"/>
    <mergeCell ref="N14:S14"/>
    <mergeCell ref="T14:Y14"/>
    <mergeCell ref="Z14:AE14"/>
    <mergeCell ref="H15:J15"/>
    <mergeCell ref="K15:M15"/>
    <mergeCell ref="N15:P15"/>
    <mergeCell ref="Q15:S15"/>
    <mergeCell ref="T15:V15"/>
    <mergeCell ref="W15:Y15"/>
    <mergeCell ref="Z15:AB15"/>
    <mergeCell ref="AC15:AE15"/>
    <mergeCell ref="B16:G16"/>
    <mergeCell ref="H16:J16"/>
    <mergeCell ref="K16:M16"/>
    <mergeCell ref="N16:P16"/>
    <mergeCell ref="Q16:S16"/>
    <mergeCell ref="T16:V16"/>
    <mergeCell ref="W16:Y16"/>
    <mergeCell ref="Z16:AB16"/>
    <mergeCell ref="AC16:AE16"/>
    <mergeCell ref="K18:M18"/>
    <mergeCell ref="N18:P18"/>
    <mergeCell ref="Q18:S18"/>
    <mergeCell ref="T18:V18"/>
    <mergeCell ref="W18:Y18"/>
    <mergeCell ref="Z18:AB18"/>
    <mergeCell ref="D17:G17"/>
    <mergeCell ref="H17:J17"/>
    <mergeCell ref="K17:M17"/>
    <mergeCell ref="N17:P17"/>
    <mergeCell ref="Q17:S17"/>
    <mergeCell ref="T17:V17"/>
    <mergeCell ref="W17:Y17"/>
    <mergeCell ref="C20:AO21"/>
    <mergeCell ref="C22:AO23"/>
    <mergeCell ref="C24:AO25"/>
    <mergeCell ref="B29:E30"/>
    <mergeCell ref="F29:AO30"/>
    <mergeCell ref="B31:E33"/>
    <mergeCell ref="F31:AO33"/>
    <mergeCell ref="AC18:AE18"/>
    <mergeCell ref="D19:G19"/>
    <mergeCell ref="H19:J19"/>
    <mergeCell ref="K19:M19"/>
    <mergeCell ref="N19:P19"/>
    <mergeCell ref="Q19:S19"/>
    <mergeCell ref="T19:V19"/>
    <mergeCell ref="W19:Y19"/>
    <mergeCell ref="Z19:AB19"/>
    <mergeCell ref="AC19:AE19"/>
    <mergeCell ref="AF16:AO19"/>
    <mergeCell ref="B17:B19"/>
    <mergeCell ref="C17:C19"/>
    <mergeCell ref="Z17:AB17"/>
    <mergeCell ref="AC17:AE17"/>
    <mergeCell ref="D18:G18"/>
    <mergeCell ref="H18:J18"/>
    <mergeCell ref="B43:H44"/>
    <mergeCell ref="I43:U44"/>
    <mergeCell ref="V43:AB44"/>
    <mergeCell ref="AC43:AO44"/>
    <mergeCell ref="B45:H46"/>
    <mergeCell ref="I45:U46"/>
    <mergeCell ref="V45:AB46"/>
    <mergeCell ref="AC45:AO46"/>
    <mergeCell ref="B34:E36"/>
    <mergeCell ref="F34:AO36"/>
    <mergeCell ref="B37:E39"/>
    <mergeCell ref="F37:AO39"/>
    <mergeCell ref="B42:H42"/>
    <mergeCell ref="I42:U42"/>
    <mergeCell ref="V42:AB42"/>
    <mergeCell ref="AC42:AO42"/>
    <mergeCell ref="B51:H52"/>
    <mergeCell ref="I51:U52"/>
    <mergeCell ref="V51:AB52"/>
    <mergeCell ref="AC51:AO52"/>
    <mergeCell ref="B55:C55"/>
    <mergeCell ref="D55:M55"/>
    <mergeCell ref="N55:AO55"/>
    <mergeCell ref="B47:H48"/>
    <mergeCell ref="I47:U48"/>
    <mergeCell ref="V47:AB48"/>
    <mergeCell ref="AC47:AO48"/>
    <mergeCell ref="B49:H50"/>
    <mergeCell ref="I49:U50"/>
    <mergeCell ref="V49:AB50"/>
    <mergeCell ref="AC49:AO50"/>
    <mergeCell ref="D65:D66"/>
    <mergeCell ref="E65:M66"/>
    <mergeCell ref="N65:AO66"/>
    <mergeCell ref="B67:C83"/>
    <mergeCell ref="D67:D69"/>
    <mergeCell ref="E67:M69"/>
    <mergeCell ref="N67:AO69"/>
    <mergeCell ref="D70:D72"/>
    <mergeCell ref="E70:M72"/>
    <mergeCell ref="N70:AO72"/>
    <mergeCell ref="B56:C66"/>
    <mergeCell ref="D56:D58"/>
    <mergeCell ref="E56:M58"/>
    <mergeCell ref="N56:AO58"/>
    <mergeCell ref="D59:D61"/>
    <mergeCell ref="E59:M61"/>
    <mergeCell ref="N59:AO61"/>
    <mergeCell ref="D62:D64"/>
    <mergeCell ref="E62:M64"/>
    <mergeCell ref="N62:AO64"/>
    <mergeCell ref="D79:D81"/>
    <mergeCell ref="E79:M81"/>
    <mergeCell ref="N79:AO81"/>
    <mergeCell ref="D82:D83"/>
    <mergeCell ref="E82:M83"/>
    <mergeCell ref="N82:AO83"/>
    <mergeCell ref="D73:D75"/>
    <mergeCell ref="E73:M75"/>
    <mergeCell ref="N73:AO75"/>
    <mergeCell ref="D76:D78"/>
    <mergeCell ref="E76:M78"/>
    <mergeCell ref="N76:AO78"/>
    <mergeCell ref="D99:D100"/>
    <mergeCell ref="E99:M100"/>
    <mergeCell ref="N99:AO100"/>
    <mergeCell ref="B104:P104"/>
    <mergeCell ref="Q104:AJ104"/>
    <mergeCell ref="AK104:AO104"/>
    <mergeCell ref="D93:D95"/>
    <mergeCell ref="E93:M95"/>
    <mergeCell ref="N93:AO95"/>
    <mergeCell ref="D96:D98"/>
    <mergeCell ref="E96:M98"/>
    <mergeCell ref="N96:AO98"/>
    <mergeCell ref="B84:C100"/>
    <mergeCell ref="D84:D86"/>
    <mergeCell ref="E84:M86"/>
    <mergeCell ref="N84:AO86"/>
    <mergeCell ref="D87:D89"/>
    <mergeCell ref="E87:M89"/>
    <mergeCell ref="N87:AO89"/>
    <mergeCell ref="D90:D92"/>
    <mergeCell ref="E90:M92"/>
    <mergeCell ref="N90:AO92"/>
    <mergeCell ref="B105:P111"/>
    <mergeCell ref="Q105:AJ111"/>
    <mergeCell ref="AK105:AO111"/>
    <mergeCell ref="B115:E115"/>
    <mergeCell ref="F115:H115"/>
    <mergeCell ref="I115:K115"/>
    <mergeCell ref="L115:O115"/>
    <mergeCell ref="P115:R115"/>
    <mergeCell ref="S115:U115"/>
    <mergeCell ref="AB118:AF118"/>
    <mergeCell ref="AG118:AO118"/>
    <mergeCell ref="B119:D121"/>
    <mergeCell ref="E119:H119"/>
    <mergeCell ref="I119:J119"/>
    <mergeCell ref="K119:L119"/>
    <mergeCell ref="P119:Q119"/>
    <mergeCell ref="R119:S119"/>
    <mergeCell ref="T119:U119"/>
    <mergeCell ref="V119:W119"/>
    <mergeCell ref="B118:D118"/>
    <mergeCell ref="E118:H118"/>
    <mergeCell ref="I118:L118"/>
    <mergeCell ref="M118:Q118"/>
    <mergeCell ref="R118:W118"/>
    <mergeCell ref="X118:AA118"/>
    <mergeCell ref="X119:Y119"/>
    <mergeCell ref="AB119:AD119"/>
    <mergeCell ref="AE119:AF119"/>
    <mergeCell ref="AG119:AO124"/>
    <mergeCell ref="E120:H120"/>
    <mergeCell ref="I120:J120"/>
    <mergeCell ref="K120:L120"/>
    <mergeCell ref="P120:Q120"/>
    <mergeCell ref="R120:S120"/>
    <mergeCell ref="T120:U120"/>
    <mergeCell ref="V120:W120"/>
    <mergeCell ref="X120:Y120"/>
    <mergeCell ref="E121:H121"/>
    <mergeCell ref="I121:J121"/>
    <mergeCell ref="K121:L121"/>
    <mergeCell ref="P121:Q121"/>
    <mergeCell ref="R121:S121"/>
    <mergeCell ref="T121:U121"/>
    <mergeCell ref="V121:W121"/>
    <mergeCell ref="X121:Y121"/>
    <mergeCell ref="W124:AB124"/>
    <mergeCell ref="AC124:AD124"/>
    <mergeCell ref="B128:AO133"/>
    <mergeCell ref="AC122:AD122"/>
    <mergeCell ref="E123:J123"/>
    <mergeCell ref="K123:L123"/>
    <mergeCell ref="N123:S123"/>
    <mergeCell ref="T123:U123"/>
    <mergeCell ref="W123:AB123"/>
    <mergeCell ref="AC123:AD123"/>
    <mergeCell ref="B122:D124"/>
    <mergeCell ref="E122:J122"/>
    <mergeCell ref="K122:L122"/>
    <mergeCell ref="N122:S122"/>
    <mergeCell ref="T122:U122"/>
    <mergeCell ref="W122:AB122"/>
    <mergeCell ref="E124:J124"/>
    <mergeCell ref="K124:L124"/>
    <mergeCell ref="N124:S124"/>
    <mergeCell ref="T124:U124"/>
  </mergeCells>
  <phoneticPr fontId="4"/>
  <pageMargins left="0.39370078740157483" right="0.39370078740157483" top="0.74803149606299213" bottom="0.74803149606299213" header="0.19685039370078741" footer="0.19685039370078741"/>
  <pageSetup paperSize="9" orientation="landscape" r:id="rId1"/>
  <rowBreaks count="4" manualBreakCount="4">
    <brk id="26" max="40" man="1"/>
    <brk id="53" max="40" man="1"/>
    <brk id="83" max="40" man="1"/>
    <brk id="112" max="40"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934A5A71B05DF419214895903EA2988" ma:contentTypeVersion="20" ma:contentTypeDescription="新しいドキュメントを作成します。" ma:contentTypeScope="" ma:versionID="41c4217df0d00e47910519c90f444839">
  <xsd:schema xmlns:xsd="http://www.w3.org/2001/XMLSchema" xmlns:xs="http://www.w3.org/2001/XMLSchema" xmlns:p="http://schemas.microsoft.com/office/2006/metadata/properties" xmlns:ns2="3537b7e8-a3ce-46a8-be72-7e68cc2b255f" xmlns:ns3="85ec59af-1a16-40a0-b163-384e34c79a5c" targetNamespace="http://schemas.microsoft.com/office/2006/metadata/properties" ma:root="true" ma:fieldsID="26c2e9bd9df2ce427ecfc3afde5cd249" ns2:_="" ns3:_="">
    <xsd:import namespace="3537b7e8-a3ce-46a8-be72-7e68cc2b255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537b7e8-a3ce-46a8-be72-7e68cc2b255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5cb18621-5be1-4086-b3c4-a1b17743687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537b7e8-a3ce-46a8-be72-7e68cc2b255f">
      <Terms xmlns="http://schemas.microsoft.com/office/infopath/2007/PartnerControls"/>
    </lcf76f155ced4ddcb4097134ff3c332f>
    <TaxCatchAll xmlns="85ec59af-1a16-40a0-b163-384e34c79a5c" xsi:nil="true"/>
    <_x4f5c__x6210__x65e5__x6642_ xmlns="3537b7e8-a3ce-46a8-be72-7e68cc2b255f" xsi:nil="true"/>
  </documentManagement>
</p:properties>
</file>

<file path=customXml/itemProps1.xml><?xml version="1.0" encoding="utf-8"?>
<ds:datastoreItem xmlns:ds="http://schemas.openxmlformats.org/officeDocument/2006/customXml" ds:itemID="{BA86B6EE-3D7F-489A-8227-95A6CC31841C}"/>
</file>

<file path=customXml/itemProps2.xml><?xml version="1.0" encoding="utf-8"?>
<ds:datastoreItem xmlns:ds="http://schemas.openxmlformats.org/officeDocument/2006/customXml" ds:itemID="{8F2EB7B8-4387-4EEE-92F4-36A26F82F98C}"/>
</file>

<file path=customXml/itemProps3.xml><?xml version="1.0" encoding="utf-8"?>
<ds:datastoreItem xmlns:ds="http://schemas.openxmlformats.org/officeDocument/2006/customXml" ds:itemID="{64FF4B59-5C3B-464E-BBB4-592B7C0C602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11</vt:i4>
      </vt:variant>
    </vt:vector>
  </HeadingPairs>
  <TitlesOfParts>
    <vt:vector size="20" baseType="lpstr">
      <vt:lpstr>７（実施主体）</vt:lpstr>
      <vt:lpstr>８（都道府県計画）</vt:lpstr>
      <vt:lpstr>８別紙１（一覧）</vt:lpstr>
      <vt:lpstr>整理番号表</vt:lpstr>
      <vt:lpstr>８別紙２（サポート計画）</vt:lpstr>
      <vt:lpstr>９（市町村計画）</vt:lpstr>
      <vt:lpstr>９別紙１（一覧）</vt:lpstr>
      <vt:lpstr>整理番号表 (2)</vt:lpstr>
      <vt:lpstr>９別紙２（サポート計画）</vt:lpstr>
      <vt:lpstr>'７（実施主体）'!Print_Area</vt:lpstr>
      <vt:lpstr>'８（都道府県計画）'!Print_Area</vt:lpstr>
      <vt:lpstr>'８別紙１（一覧）'!Print_Area</vt:lpstr>
      <vt:lpstr>'８別紙２（サポート計画）'!Print_Area</vt:lpstr>
      <vt:lpstr>'９（市町村計画）'!Print_Area</vt:lpstr>
      <vt:lpstr>'９別紙１（一覧）'!Print_Area</vt:lpstr>
      <vt:lpstr>'９別紙２（サポート計画）'!Print_Area</vt:lpstr>
      <vt:lpstr>整理番号表!Print_Area</vt:lpstr>
      <vt:lpstr>'整理番号表 (2)'!Print_Area</vt:lpstr>
      <vt:lpstr>'８別紙１（一覧）'!Print_Titles</vt:lpstr>
      <vt:lpstr>'９別紙１（一覧）'!Print_Titles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2026-01-26T02:30:56Z</dcterms:created>
  <dcterms:modified xsi:type="dcterms:W3CDTF">2026-01-26T02:31:02Z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0x0101005934A5A71B05DF419214895903EA2988</vt:lpwstr>
  </property>
</Properties>
</file>