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ThisWorkbook" defaultThemeVersion="166925"/>
  <xr:revisionPtr revIDLastSave="0" documentId="6_{8DAE60E0-D260-428D-90D9-1078533EB8D3}" xr6:coauthVersionLast="47" xr6:coauthVersionMax="47" xr10:uidLastSave="{00000000-0000-0000-0000-000000000000}"/>
  <bookViews>
    <workbookView xWindow="-120" yWindow="-120" windowWidth="29040" windowHeight="15840" activeTab="1" xr2:uid="{DAD779FB-B3B6-4A8C-B962-813EB28049E1}"/>
  </bookViews>
  <sheets>
    <sheet name="施設区分" sheetId="2" r:id="rId1"/>
    <sheet name="堰・頭首工" sheetId="9" r:id="rId2"/>
    <sheet name="落差工等" sheetId="7" r:id="rId3"/>
    <sheet name="分水工・その他" sheetId="13" r:id="rId4"/>
    <sheet name="小水力発電施設" sheetId="12" r:id="rId5"/>
    <sheet name="ポンプ場" sheetId="8" r:id="rId6"/>
  </sheets>
  <definedNames>
    <definedName name="_xlnm._FilterDatabase" localSheetId="5" hidden="1">ポンプ場!$B$3:$V$30</definedName>
    <definedName name="_xlnm._FilterDatabase" localSheetId="1" hidden="1">堰・頭首工!$B$3:$AC$94</definedName>
    <definedName name="_xlnm._FilterDatabase" localSheetId="4" hidden="1">小水力発電施設!$B$3:$Z$34</definedName>
    <definedName name="_xlnm._FilterDatabase" localSheetId="3" hidden="1">分水工・その他!$B$3:$U$16</definedName>
    <definedName name="_xlnm._FilterDatabase" localSheetId="2" hidden="1">落差工等!$B$3:$X$92</definedName>
    <definedName name="_xlnm.Print_Area" localSheetId="5">ポンプ場!$B$2:$V$31</definedName>
    <definedName name="_xlnm.Print_Area" localSheetId="1">堰・頭首工!$B$2:$AC$97</definedName>
    <definedName name="_xlnm.Print_Area" localSheetId="4">小水力発電施設!$B$2:$Z$38</definedName>
    <definedName name="_xlnm.Print_Area" localSheetId="3">分水工・その他!$B$2:$U$18</definedName>
    <definedName name="_xlnm.Print_Area" localSheetId="2">落差工等!$B$2:$X$97</definedName>
    <definedName name="_xlnm.Print_Titles" localSheetId="5">ポンプ場!$2:$6</definedName>
    <definedName name="_xlnm.Print_Titles" localSheetId="1">堰・頭首工!$B:$F,堰・頭首工!$2:$6</definedName>
    <definedName name="_xlnm.Print_Titles" localSheetId="4">小水力発電施設!$B:$H,小水力発電施設!$2:$6</definedName>
    <definedName name="_xlnm.Print_Titles" localSheetId="3">分水工・その他!$2:$6</definedName>
    <definedName name="_xlnm.Print_Titles" localSheetId="2">落差工等!$2:$6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6" i="9" l="1"/>
  <c r="O45" i="9"/>
  <c r="O44" i="9"/>
  <c r="O43" i="9"/>
  <c r="O42" i="9"/>
  <c r="O41" i="9"/>
  <c r="O40" i="9"/>
  <c r="O39" i="9"/>
</calcChain>
</file>

<file path=xl/sharedStrings.xml><?xml version="1.0" encoding="utf-8"?>
<sst xmlns="http://schemas.openxmlformats.org/spreadsheetml/2006/main" count="3777" uniqueCount="1327">
  <si>
    <t>01堰(頭首工)</t>
    <rPh sb="2" eb="3">
      <t>セキ</t>
    </rPh>
    <rPh sb="4" eb="7">
      <t>トウシュコウ</t>
    </rPh>
    <phoneticPr fontId="6"/>
  </si>
  <si>
    <t>ゲート構造</t>
  </si>
  <si>
    <t>スポイラ無</t>
  </si>
  <si>
    <t>スポイラ有</t>
  </si>
  <si>
    <t>間隔2ｍ以上</t>
    <phoneticPr fontId="6"/>
  </si>
  <si>
    <t>間隔2ｍ未満</t>
    <phoneticPr fontId="6"/>
  </si>
  <si>
    <t>2段ゲート等</t>
    <phoneticPr fontId="6"/>
  </si>
  <si>
    <t>S01-01</t>
    <phoneticPr fontId="6"/>
  </si>
  <si>
    <t>S01-02</t>
    <phoneticPr fontId="6"/>
  </si>
  <si>
    <t>S01-03</t>
    <phoneticPr fontId="6"/>
  </si>
  <si>
    <t>起伏</t>
  </si>
  <si>
    <t>鋼製起伏ゲート</t>
  </si>
  <si>
    <t>S01-04</t>
    <phoneticPr fontId="6"/>
  </si>
  <si>
    <t>S01-05</t>
    <phoneticPr fontId="6"/>
  </si>
  <si>
    <t>S01-06</t>
    <phoneticPr fontId="6"/>
  </si>
  <si>
    <t>形式</t>
    <rPh sb="0" eb="2">
      <t>ケイシキ</t>
    </rPh>
    <phoneticPr fontId="6"/>
  </si>
  <si>
    <t>直壁型落差工</t>
    <rPh sb="0" eb="2">
      <t>チョクヘキ</t>
    </rPh>
    <rPh sb="2" eb="3">
      <t>カタ</t>
    </rPh>
    <rPh sb="3" eb="5">
      <t>ラクサ</t>
    </rPh>
    <rPh sb="5" eb="6">
      <t>コウ</t>
    </rPh>
    <phoneticPr fontId="6"/>
  </si>
  <si>
    <t>H02-01</t>
    <phoneticPr fontId="6"/>
  </si>
  <si>
    <t>H02-03</t>
    <phoneticPr fontId="6"/>
  </si>
  <si>
    <t>H02-02</t>
  </si>
  <si>
    <t>H02-04</t>
  </si>
  <si>
    <t>斜面型落差工</t>
    <rPh sb="0" eb="2">
      <t>シャメン</t>
    </rPh>
    <rPh sb="2" eb="3">
      <t>カタ</t>
    </rPh>
    <rPh sb="3" eb="5">
      <t>ラクサ</t>
    </rPh>
    <rPh sb="5" eb="6">
      <t>コウ</t>
    </rPh>
    <phoneticPr fontId="6"/>
  </si>
  <si>
    <t>H02-05</t>
    <phoneticPr fontId="6"/>
  </si>
  <si>
    <t>H02-07</t>
    <phoneticPr fontId="6"/>
  </si>
  <si>
    <t>H02-06</t>
  </si>
  <si>
    <t>H02-08</t>
  </si>
  <si>
    <t>03小水力発電施設</t>
    <rPh sb="2" eb="3">
      <t>ショウ</t>
    </rPh>
    <rPh sb="3" eb="5">
      <t>スイリョク</t>
    </rPh>
    <rPh sb="5" eb="7">
      <t>ハツデン</t>
    </rPh>
    <rPh sb="7" eb="9">
      <t>シセツ</t>
    </rPh>
    <phoneticPr fontId="6"/>
  </si>
  <si>
    <t>LAeq</t>
    <phoneticPr fontId="7"/>
  </si>
  <si>
    <t>LGeq</t>
    <phoneticPr fontId="7"/>
  </si>
  <si>
    <t>落差
(m)</t>
    <rPh sb="0" eb="2">
      <t>ラクサ</t>
    </rPh>
    <phoneticPr fontId="7"/>
  </si>
  <si>
    <t>越流量
(m3/s)</t>
    <rPh sb="0" eb="2">
      <t>エツリュウ</t>
    </rPh>
    <rPh sb="2" eb="3">
      <t>リョウ</t>
    </rPh>
    <phoneticPr fontId="7"/>
  </si>
  <si>
    <t>越流幅
(m)</t>
    <rPh sb="0" eb="2">
      <t>エツリュウ</t>
    </rPh>
    <rPh sb="2" eb="3">
      <t>ハバ</t>
    </rPh>
    <phoneticPr fontId="7"/>
  </si>
  <si>
    <t>越流水深
(cm)</t>
    <rPh sb="0" eb="2">
      <t>エツリュウ</t>
    </rPh>
    <rPh sb="2" eb="4">
      <t>スイシン</t>
    </rPh>
    <phoneticPr fontId="7"/>
  </si>
  <si>
    <t>約10</t>
    <rPh sb="0" eb="1">
      <t>ヤク</t>
    </rPh>
    <phoneticPr fontId="7"/>
  </si>
  <si>
    <t>約5</t>
    <rPh sb="0" eb="1">
      <t>ヤク</t>
    </rPh>
    <phoneticPr fontId="7"/>
  </si>
  <si>
    <t>約30</t>
    <rPh sb="0" eb="1">
      <t>ヤク</t>
    </rPh>
    <phoneticPr fontId="7"/>
  </si>
  <si>
    <t>約18</t>
    <rPh sb="0" eb="1">
      <t>ヤク</t>
    </rPh>
    <phoneticPr fontId="7"/>
  </si>
  <si>
    <t>0～2m/s</t>
  </si>
  <si>
    <t>7～10</t>
    <phoneticPr fontId="7"/>
  </si>
  <si>
    <t>1～2</t>
    <phoneticPr fontId="7"/>
  </si>
  <si>
    <t>2～3</t>
    <phoneticPr fontId="7"/>
  </si>
  <si>
    <t>S01-03</t>
    <phoneticPr fontId="7"/>
  </si>
  <si>
    <t>0.9m/s</t>
  </si>
  <si>
    <t>3.0～4.5</t>
    <phoneticPr fontId="7"/>
  </si>
  <si>
    <t>01-01</t>
    <phoneticPr fontId="6"/>
  </si>
  <si>
    <t>施設区分</t>
    <rPh sb="0" eb="2">
      <t>シセツ</t>
    </rPh>
    <rPh sb="2" eb="4">
      <t>クブン</t>
    </rPh>
    <phoneticPr fontId="7"/>
  </si>
  <si>
    <t>揚水量
（m3/s）</t>
    <rPh sb="0" eb="2">
      <t>ヨウスイ</t>
    </rPh>
    <rPh sb="2" eb="3">
      <t>リョウ</t>
    </rPh>
    <phoneticPr fontId="7"/>
  </si>
  <si>
    <t>規模</t>
    <rPh sb="0" eb="2">
      <t>キボ</t>
    </rPh>
    <phoneticPr fontId="7"/>
  </si>
  <si>
    <t>口径×台数
(mm)</t>
    <rPh sb="0" eb="2">
      <t>コウケイ</t>
    </rPh>
    <rPh sb="3" eb="5">
      <t>ダイスウ</t>
    </rPh>
    <phoneticPr fontId="7"/>
  </si>
  <si>
    <t>φ150×1台
φ125×1台</t>
    <rPh sb="6" eb="7">
      <t>ダイ</t>
    </rPh>
    <rPh sb="14" eb="15">
      <t>ダイ</t>
    </rPh>
    <phoneticPr fontId="7"/>
  </si>
  <si>
    <t>φ350×1台
φ250×1台</t>
    <rPh sb="6" eb="7">
      <t>ダイ</t>
    </rPh>
    <rPh sb="14" eb="15">
      <t>ダイ</t>
    </rPh>
    <phoneticPr fontId="7"/>
  </si>
  <si>
    <t>φ400×1台
φ350×1台</t>
    <rPh sb="6" eb="7">
      <t>ダイ</t>
    </rPh>
    <rPh sb="14" eb="15">
      <t>ダイ</t>
    </rPh>
    <phoneticPr fontId="7"/>
  </si>
  <si>
    <t>φ500×1台
φ400×1台</t>
    <rPh sb="6" eb="7">
      <t>ダイ</t>
    </rPh>
    <rPh sb="14" eb="15">
      <t>ダイ</t>
    </rPh>
    <phoneticPr fontId="7"/>
  </si>
  <si>
    <t>測定結果</t>
    <rPh sb="0" eb="2">
      <t>ソクテイ</t>
    </rPh>
    <rPh sb="2" eb="4">
      <t>ケッカ</t>
    </rPh>
    <phoneticPr fontId="5"/>
  </si>
  <si>
    <t>No.</t>
    <phoneticPr fontId="7"/>
  </si>
  <si>
    <t>東北農政局</t>
    <rPh sb="0" eb="2">
      <t>トウホク</t>
    </rPh>
    <rPh sb="2" eb="5">
      <t>ノウセイキョク</t>
    </rPh>
    <phoneticPr fontId="5"/>
  </si>
  <si>
    <t>関東農政局</t>
    <rPh sb="0" eb="2">
      <t>カントウ</t>
    </rPh>
    <rPh sb="2" eb="5">
      <t>ノウセイキョク</t>
    </rPh>
    <phoneticPr fontId="5"/>
  </si>
  <si>
    <t>東海農政局</t>
    <rPh sb="0" eb="2">
      <t>トウカイ</t>
    </rPh>
    <rPh sb="2" eb="5">
      <t>ノウセイキョク</t>
    </rPh>
    <phoneticPr fontId="5"/>
  </si>
  <si>
    <t>近畿農政局</t>
    <rPh sb="0" eb="2">
      <t>キンキ</t>
    </rPh>
    <rPh sb="2" eb="5">
      <t>ノウセイキョク</t>
    </rPh>
    <phoneticPr fontId="5"/>
  </si>
  <si>
    <t>中国四国農政局</t>
    <rPh sb="0" eb="2">
      <t>チュウゴク</t>
    </rPh>
    <rPh sb="2" eb="4">
      <t>シコク</t>
    </rPh>
    <rPh sb="4" eb="7">
      <t>ノウセイキョク</t>
    </rPh>
    <phoneticPr fontId="5"/>
  </si>
  <si>
    <t>九州農政局</t>
    <rPh sb="0" eb="2">
      <t>キュウシュウ</t>
    </rPh>
    <rPh sb="2" eb="5">
      <t>ノウセイキョク</t>
    </rPh>
    <phoneticPr fontId="5"/>
  </si>
  <si>
    <t>越流ゲート</t>
    <rPh sb="0" eb="2">
      <t>エツリュウ</t>
    </rPh>
    <phoneticPr fontId="5"/>
  </si>
  <si>
    <t>測定条件</t>
    <rPh sb="0" eb="2">
      <t>ソクテイ</t>
    </rPh>
    <rPh sb="2" eb="4">
      <t>ジョウケン</t>
    </rPh>
    <phoneticPr fontId="5"/>
  </si>
  <si>
    <t>ゲート構造</t>
    <rPh sb="3" eb="5">
      <t>コウゾウ</t>
    </rPh>
    <phoneticPr fontId="5"/>
  </si>
  <si>
    <t>引上げ式</t>
  </si>
  <si>
    <t>洪水吐</t>
    <rPh sb="0" eb="3">
      <t>コウズイバキ</t>
    </rPh>
    <phoneticPr fontId="5"/>
  </si>
  <si>
    <t>区分</t>
    <rPh sb="0" eb="2">
      <t>クブン</t>
    </rPh>
    <phoneticPr fontId="5"/>
  </si>
  <si>
    <t>高さ(m)</t>
    <rPh sb="0" eb="1">
      <t>タカ</t>
    </rPh>
    <phoneticPr fontId="6"/>
  </si>
  <si>
    <t>幅(m)</t>
    <rPh sb="0" eb="1">
      <t>ハバ</t>
    </rPh>
    <phoneticPr fontId="6"/>
  </si>
  <si>
    <t>3.9</t>
    <phoneticPr fontId="5"/>
  </si>
  <si>
    <t>39.8</t>
    <phoneticPr fontId="5"/>
  </si>
  <si>
    <t>3.75</t>
    <phoneticPr fontId="5"/>
  </si>
  <si>
    <t>36.6</t>
    <phoneticPr fontId="5"/>
  </si>
  <si>
    <t>2段式ローラーゲート（起伏ゲート付）</t>
    <rPh sb="1" eb="2">
      <t>ダン</t>
    </rPh>
    <rPh sb="2" eb="3">
      <t>シキ</t>
    </rPh>
    <rPh sb="11" eb="13">
      <t>キフク</t>
    </rPh>
    <rPh sb="16" eb="17">
      <t>ツ</t>
    </rPh>
    <phoneticPr fontId="6"/>
  </si>
  <si>
    <t>スポイラ有 2m未満</t>
  </si>
  <si>
    <t>スポイラ有 2m以上</t>
  </si>
  <si>
    <t>間隔</t>
    <rPh sb="0" eb="2">
      <t>カンカク</t>
    </rPh>
    <phoneticPr fontId="5"/>
  </si>
  <si>
    <t>構造形式</t>
    <rPh sb="0" eb="2">
      <t>コウゾウ</t>
    </rPh>
    <rPh sb="2" eb="4">
      <t>ケイシキ</t>
    </rPh>
    <phoneticPr fontId="5"/>
  </si>
  <si>
    <t>堰(頭首工)</t>
    <rPh sb="0" eb="1">
      <t>セキ</t>
    </rPh>
    <rPh sb="2" eb="5">
      <t>トウシュコウ</t>
    </rPh>
    <phoneticPr fontId="7"/>
  </si>
  <si>
    <t>越流状況</t>
    <rPh sb="0" eb="2">
      <t>エツリュウ</t>
    </rPh>
    <rPh sb="2" eb="4">
      <t>ジョウキョウ</t>
    </rPh>
    <phoneticPr fontId="5"/>
  </si>
  <si>
    <t>音圧レベル(dB)</t>
    <rPh sb="0" eb="2">
      <t>オンアツ</t>
    </rPh>
    <phoneticPr fontId="5"/>
  </si>
  <si>
    <t>平均風速</t>
    <rPh sb="0" eb="2">
      <t>ヘイキン</t>
    </rPh>
    <rPh sb="2" eb="4">
      <t>フウソク</t>
    </rPh>
    <phoneticPr fontId="5"/>
  </si>
  <si>
    <t>0.2m/s</t>
  </si>
  <si>
    <t>0.1m/s</t>
  </si>
  <si>
    <t>0.3m/s</t>
  </si>
  <si>
    <t>0.0m/s</t>
  </si>
  <si>
    <t>1～3m/s</t>
  </si>
  <si>
    <t>1.5～3m/s</t>
  </si>
  <si>
    <t>0～0.5m/s</t>
  </si>
  <si>
    <t>0～1m/s</t>
  </si>
  <si>
    <t>0.8m/s</t>
  </si>
  <si>
    <t>0.7m/s</t>
  </si>
  <si>
    <t>1.5m/s</t>
  </si>
  <si>
    <t>0.4m/s</t>
  </si>
  <si>
    <t>2.5m/s</t>
  </si>
  <si>
    <t>1.0m/s</t>
  </si>
  <si>
    <t>1.2m/s</t>
  </si>
  <si>
    <t>1.6m/s</t>
  </si>
  <si>
    <t>1.1m/s</t>
  </si>
  <si>
    <t>1.3m/s</t>
  </si>
  <si>
    <t>0.5m/s</t>
  </si>
  <si>
    <t>2.0m/s</t>
  </si>
  <si>
    <t>備考</t>
    <rPh sb="0" eb="2">
      <t>ビコウ</t>
    </rPh>
    <phoneticPr fontId="5"/>
  </si>
  <si>
    <t>卓越周波数</t>
    <rPh sb="0" eb="2">
      <t>タクエツ</t>
    </rPh>
    <rPh sb="2" eb="5">
      <t>シュウハスウ</t>
    </rPh>
    <phoneticPr fontId="5"/>
  </si>
  <si>
    <t>落水先の状態</t>
    <rPh sb="0" eb="2">
      <t>ラクスイ</t>
    </rPh>
    <rPh sb="2" eb="3">
      <t>サキ</t>
    </rPh>
    <rPh sb="4" eb="6">
      <t>ジョウタイ</t>
    </rPh>
    <phoneticPr fontId="5"/>
  </si>
  <si>
    <t>地表面の状態</t>
    <rPh sb="0" eb="3">
      <t>チヒョウメン</t>
    </rPh>
    <rPh sb="4" eb="6">
      <t>ジョウタイ</t>
    </rPh>
    <phoneticPr fontId="5"/>
  </si>
  <si>
    <t>その他特記事項</t>
    <rPh sb="2" eb="3">
      <t>タ</t>
    </rPh>
    <rPh sb="3" eb="5">
      <t>トッキ</t>
    </rPh>
    <rPh sb="5" eb="7">
      <t>ジコウ</t>
    </rPh>
    <phoneticPr fontId="5"/>
  </si>
  <si>
    <t>調査時期</t>
    <rPh sb="0" eb="2">
      <t>チョウサ</t>
    </rPh>
    <rPh sb="2" eb="4">
      <t>ジキ</t>
    </rPh>
    <phoneticPr fontId="5"/>
  </si>
  <si>
    <t>令和2年8月</t>
    <rPh sb="0" eb="2">
      <t>レイワ</t>
    </rPh>
    <rPh sb="3" eb="4">
      <t>ネン</t>
    </rPh>
    <rPh sb="5" eb="6">
      <t>ガツ</t>
    </rPh>
    <phoneticPr fontId="5"/>
  </si>
  <si>
    <t>令和2年10月</t>
    <rPh sb="0" eb="2">
      <t>レイワ</t>
    </rPh>
    <rPh sb="3" eb="4">
      <t>ネン</t>
    </rPh>
    <rPh sb="6" eb="7">
      <t>ガツ</t>
    </rPh>
    <phoneticPr fontId="5"/>
  </si>
  <si>
    <t>令和2年9月</t>
    <rPh sb="0" eb="2">
      <t>レイワ</t>
    </rPh>
    <rPh sb="3" eb="4">
      <t>ネン</t>
    </rPh>
    <rPh sb="5" eb="6">
      <t>ガツ</t>
    </rPh>
    <phoneticPr fontId="5"/>
  </si>
  <si>
    <t>令和3年2月</t>
    <rPh sb="0" eb="2">
      <t>レイワ</t>
    </rPh>
    <rPh sb="3" eb="4">
      <t>ネン</t>
    </rPh>
    <rPh sb="5" eb="6">
      <t>ガツ</t>
    </rPh>
    <phoneticPr fontId="5"/>
  </si>
  <si>
    <t>無し</t>
    <rPh sb="0" eb="1">
      <t>ナ</t>
    </rPh>
    <phoneticPr fontId="5"/>
  </si>
  <si>
    <t>1.7</t>
    <phoneticPr fontId="5"/>
  </si>
  <si>
    <t>15.75</t>
    <phoneticPr fontId="5"/>
  </si>
  <si>
    <t>シェルタイプローラーゲート(鋼製)</t>
    <rPh sb="14" eb="16">
      <t>コウセイ</t>
    </rPh>
    <phoneticPr fontId="6"/>
  </si>
  <si>
    <t>1.8</t>
    <phoneticPr fontId="5"/>
  </si>
  <si>
    <t>23.6</t>
    <phoneticPr fontId="5"/>
  </si>
  <si>
    <t>ローラーゲート</t>
    <phoneticPr fontId="6"/>
  </si>
  <si>
    <t>2.75</t>
    <phoneticPr fontId="5"/>
  </si>
  <si>
    <t>10.5</t>
    <phoneticPr fontId="5"/>
  </si>
  <si>
    <t>15.7mで5個</t>
    <rPh sb="7" eb="8">
      <t>コ</t>
    </rPh>
    <phoneticPr fontId="6"/>
  </si>
  <si>
    <t>23.6mで8個</t>
    <rPh sb="7" eb="8">
      <t>コ</t>
    </rPh>
    <phoneticPr fontId="6"/>
  </si>
  <si>
    <t>10.5mで3個</t>
    <rPh sb="7" eb="8">
      <t>コ</t>
    </rPh>
    <phoneticPr fontId="6"/>
  </si>
  <si>
    <t>堰の越流無し、魚道を対象として測定</t>
    <rPh sb="0" eb="1">
      <t>セキ</t>
    </rPh>
    <rPh sb="2" eb="4">
      <t>エツリュウ</t>
    </rPh>
    <rPh sb="4" eb="5">
      <t>ナ</t>
    </rPh>
    <rPh sb="7" eb="9">
      <t>ギョドウ</t>
    </rPh>
    <rPh sb="10" eb="12">
      <t>タイショウ</t>
    </rPh>
    <rPh sb="15" eb="17">
      <t>ソクテイ</t>
    </rPh>
    <phoneticPr fontId="5"/>
  </si>
  <si>
    <t>水面</t>
  </si>
  <si>
    <t>洪水吐1門、土砂吐1門</t>
    <rPh sb="0" eb="3">
      <t>コウズイバキ</t>
    </rPh>
    <rPh sb="4" eb="5">
      <t>モン</t>
    </rPh>
    <rPh sb="6" eb="8">
      <t>ドシャ</t>
    </rPh>
    <rPh sb="8" eb="9">
      <t>ハ</t>
    </rPh>
    <rPh sb="10" eb="11">
      <t>モン</t>
    </rPh>
    <phoneticPr fontId="5"/>
  </si>
  <si>
    <t>測定中の水位変動あり</t>
    <rPh sb="0" eb="3">
      <t>ソクテイチュウ</t>
    </rPh>
    <rPh sb="4" eb="6">
      <t>スイイ</t>
    </rPh>
    <rPh sb="6" eb="8">
      <t>ヘンドウ</t>
    </rPh>
    <phoneticPr fontId="5"/>
  </si>
  <si>
    <t>洪水吐2門、土砂吐1門</t>
    <rPh sb="0" eb="3">
      <t>コウズイバキ</t>
    </rPh>
    <rPh sb="4" eb="5">
      <t>モン</t>
    </rPh>
    <rPh sb="6" eb="8">
      <t>ドシャ</t>
    </rPh>
    <rPh sb="8" eb="9">
      <t>ハ</t>
    </rPh>
    <rPh sb="10" eb="11">
      <t>モン</t>
    </rPh>
    <phoneticPr fontId="5"/>
  </si>
  <si>
    <t>40Hz(66.7dB)</t>
    <phoneticPr fontId="5"/>
  </si>
  <si>
    <t>1600Hz(56.0dB)</t>
    <phoneticPr fontId="5"/>
  </si>
  <si>
    <t>800Hz(54.7dB)</t>
    <phoneticPr fontId="5"/>
  </si>
  <si>
    <t>コンクリート</t>
    <phoneticPr fontId="5"/>
  </si>
  <si>
    <t>土</t>
    <rPh sb="0" eb="1">
      <t>ツチ</t>
    </rPh>
    <phoneticPr fontId="5"/>
  </si>
  <si>
    <t>植生</t>
    <rPh sb="0" eb="2">
      <t>ショクセイ</t>
    </rPh>
    <phoneticPr fontId="5"/>
  </si>
  <si>
    <t>砂利</t>
    <rPh sb="0" eb="2">
      <t>ジャリ</t>
    </rPh>
    <phoneticPr fontId="5"/>
  </si>
  <si>
    <t>形式</t>
    <rPh sb="0" eb="2">
      <t>ケイシキ</t>
    </rPh>
    <phoneticPr fontId="5"/>
  </si>
  <si>
    <t>直壁型</t>
  </si>
  <si>
    <t>落差</t>
    <rPh sb="0" eb="2">
      <t>ラクサ</t>
    </rPh>
    <phoneticPr fontId="5"/>
  </si>
  <si>
    <t>1m～</t>
  </si>
  <si>
    <t>3m3/s～</t>
  </si>
  <si>
    <t>02-03</t>
    <phoneticPr fontId="5"/>
  </si>
  <si>
    <t>～1m</t>
  </si>
  <si>
    <t>5.5</t>
    <phoneticPr fontId="5"/>
  </si>
  <si>
    <t>測定地点に最も近い越流ゲート</t>
    <rPh sb="0" eb="2">
      <t>ソクテイ</t>
    </rPh>
    <rPh sb="2" eb="4">
      <t>チテン</t>
    </rPh>
    <rPh sb="5" eb="6">
      <t>モット</t>
    </rPh>
    <rPh sb="7" eb="8">
      <t>チカ</t>
    </rPh>
    <rPh sb="9" eb="11">
      <t>エツリュウ</t>
    </rPh>
    <phoneticPr fontId="5"/>
  </si>
  <si>
    <t>スポイラの状況</t>
    <rPh sb="5" eb="7">
      <t>ジョウキョウ</t>
    </rPh>
    <phoneticPr fontId="5"/>
  </si>
  <si>
    <t>越流状況(ゲートあたり)</t>
    <rPh sb="0" eb="2">
      <t>エツリュウ</t>
    </rPh>
    <rPh sb="2" eb="4">
      <t>ジョウキョウ</t>
    </rPh>
    <phoneticPr fontId="5"/>
  </si>
  <si>
    <t>下流1m</t>
    <rPh sb="0" eb="2">
      <t>カリュウ</t>
    </rPh>
    <phoneticPr fontId="5"/>
  </si>
  <si>
    <t>下流8m</t>
    <rPh sb="0" eb="2">
      <t>カリュウ</t>
    </rPh>
    <phoneticPr fontId="5"/>
  </si>
  <si>
    <t>下流2m</t>
    <rPh sb="0" eb="2">
      <t>カリュウ</t>
    </rPh>
    <phoneticPr fontId="5"/>
  </si>
  <si>
    <t>超低周波域
(1～20Hz)</t>
    <rPh sb="0" eb="1">
      <t>チョウ</t>
    </rPh>
    <rPh sb="1" eb="4">
      <t>テイシュウハ</t>
    </rPh>
    <rPh sb="4" eb="5">
      <t>イキ</t>
    </rPh>
    <phoneticPr fontId="5"/>
  </si>
  <si>
    <t>可聴域
(20～20,000Hz)</t>
    <rPh sb="0" eb="2">
      <t>カチョウ</t>
    </rPh>
    <rPh sb="2" eb="3">
      <t>イキ</t>
    </rPh>
    <phoneticPr fontId="5"/>
  </si>
  <si>
    <t>堰堤位置から
みた測定位置
(上下流方向)</t>
    <rPh sb="0" eb="2">
      <t>エンテイ</t>
    </rPh>
    <rPh sb="2" eb="4">
      <t>イチ</t>
    </rPh>
    <rPh sb="9" eb="11">
      <t>ソクテイ</t>
    </rPh>
    <rPh sb="11" eb="13">
      <t>イチ</t>
    </rPh>
    <rPh sb="15" eb="17">
      <t>ジョウゲ</t>
    </rPh>
    <rPh sb="17" eb="18">
      <t>リュウ</t>
    </rPh>
    <rPh sb="18" eb="20">
      <t>ホウコウ</t>
    </rPh>
    <phoneticPr fontId="5"/>
  </si>
  <si>
    <t>ポンプの諸元</t>
    <rPh sb="4" eb="6">
      <t>ショゲン</t>
    </rPh>
    <phoneticPr fontId="5"/>
  </si>
  <si>
    <t>主な音源</t>
    <rPh sb="0" eb="1">
      <t>オモ</t>
    </rPh>
    <rPh sb="2" eb="4">
      <t>オンゲン</t>
    </rPh>
    <phoneticPr fontId="5"/>
  </si>
  <si>
    <t>ポンプ</t>
  </si>
  <si>
    <t>施設</t>
    <rPh sb="0" eb="2">
      <t>シセツ</t>
    </rPh>
    <phoneticPr fontId="5"/>
  </si>
  <si>
    <t>揚水機場</t>
  </si>
  <si>
    <t>揚水機諸元</t>
    <rPh sb="0" eb="2">
      <t>ヨウスイ</t>
    </rPh>
    <rPh sb="2" eb="3">
      <t>キ</t>
    </rPh>
    <rPh sb="3" eb="5">
      <t>ショゲン</t>
    </rPh>
    <phoneticPr fontId="5"/>
  </si>
  <si>
    <t>右岸系0.8
左岸系0.32</t>
    <rPh sb="0" eb="2">
      <t>ウガン</t>
    </rPh>
    <rPh sb="2" eb="3">
      <t>ケイ</t>
    </rPh>
    <rPh sb="7" eb="9">
      <t>サガン</t>
    </rPh>
    <rPh sb="9" eb="10">
      <t>ケイ</t>
    </rPh>
    <phoneticPr fontId="5"/>
  </si>
  <si>
    <t>51m
86m</t>
    <phoneticPr fontId="5"/>
  </si>
  <si>
    <t>0.65</t>
    <phoneticPr fontId="5"/>
  </si>
  <si>
    <t>117m</t>
    <phoneticPr fontId="5"/>
  </si>
  <si>
    <t>0.93</t>
    <phoneticPr fontId="5"/>
  </si>
  <si>
    <t>126m</t>
    <phoneticPr fontId="5"/>
  </si>
  <si>
    <t>108m</t>
    <phoneticPr fontId="5"/>
  </si>
  <si>
    <t>0.08</t>
    <phoneticPr fontId="5"/>
  </si>
  <si>
    <t>123m</t>
    <phoneticPr fontId="5"/>
  </si>
  <si>
    <t>渦巻型</t>
    <rPh sb="0" eb="2">
      <t>ウズマキ</t>
    </rPh>
    <rPh sb="2" eb="3">
      <t>ガタ</t>
    </rPh>
    <phoneticPr fontId="5"/>
  </si>
  <si>
    <t>275</t>
    <phoneticPr fontId="5"/>
  </si>
  <si>
    <t>750</t>
    <phoneticPr fontId="5"/>
  </si>
  <si>
    <t>φ450×1台
φ400×1台
φ300×1台
φ250×1台</t>
    <rPh sb="6" eb="7">
      <t>ダイ</t>
    </rPh>
    <rPh sb="14" eb="15">
      <t>ダイ</t>
    </rPh>
    <rPh sb="22" eb="23">
      <t>ダイ</t>
    </rPh>
    <rPh sb="30" eb="31">
      <t>ダイ</t>
    </rPh>
    <phoneticPr fontId="7"/>
  </si>
  <si>
    <t>1400</t>
    <phoneticPr fontId="5"/>
  </si>
  <si>
    <t>測定位置</t>
    <rPh sb="0" eb="2">
      <t>ソクテイ</t>
    </rPh>
    <rPh sb="2" eb="4">
      <t>イチ</t>
    </rPh>
    <phoneticPr fontId="5"/>
  </si>
  <si>
    <t>換気扇</t>
  </si>
  <si>
    <t>設置箇所</t>
    <rPh sb="0" eb="2">
      <t>セッチ</t>
    </rPh>
    <rPh sb="2" eb="4">
      <t>カショ</t>
    </rPh>
    <phoneticPr fontId="7"/>
  </si>
  <si>
    <t>落差工等</t>
    <rPh sb="0" eb="2">
      <t>ラクサ</t>
    </rPh>
    <rPh sb="2" eb="3">
      <t>コウ</t>
    </rPh>
    <rPh sb="3" eb="4">
      <t>トウ</t>
    </rPh>
    <phoneticPr fontId="7"/>
  </si>
  <si>
    <t>揚程
(m)</t>
    <rPh sb="0" eb="2">
      <t>ヨウテイ</t>
    </rPh>
    <phoneticPr fontId="7"/>
  </si>
  <si>
    <t>鋼製ラジアルゲート</t>
    <phoneticPr fontId="5"/>
  </si>
  <si>
    <t>令和2年7月</t>
    <rPh sb="0" eb="2">
      <t>レイワ</t>
    </rPh>
    <rPh sb="3" eb="4">
      <t>ネン</t>
    </rPh>
    <rPh sb="5" eb="6">
      <t>ガツ</t>
    </rPh>
    <phoneticPr fontId="5"/>
  </si>
  <si>
    <t>令和2年11月</t>
    <rPh sb="0" eb="2">
      <t>レイワ</t>
    </rPh>
    <rPh sb="3" eb="4">
      <t>ネン</t>
    </rPh>
    <rPh sb="6" eb="7">
      <t>ガツ</t>
    </rPh>
    <phoneticPr fontId="5"/>
  </si>
  <si>
    <t>転倒堰1門</t>
    <rPh sb="0" eb="2">
      <t>テントウ</t>
    </rPh>
    <rPh sb="2" eb="3">
      <t>セキ</t>
    </rPh>
    <rPh sb="4" eb="5">
      <t>モン</t>
    </rPh>
    <phoneticPr fontId="5"/>
  </si>
  <si>
    <t>転倒堰</t>
    <rPh sb="0" eb="2">
      <t>テントウ</t>
    </rPh>
    <rPh sb="2" eb="3">
      <t>セキ</t>
    </rPh>
    <phoneticPr fontId="5"/>
  </si>
  <si>
    <t>起伏式</t>
  </si>
  <si>
    <t>2枚ゲート1門</t>
    <rPh sb="1" eb="2">
      <t>マイ</t>
    </rPh>
    <rPh sb="6" eb="7">
      <t>モン</t>
    </rPh>
    <phoneticPr fontId="5"/>
  </si>
  <si>
    <t>2枚ゲート</t>
    <rPh sb="1" eb="2">
      <t>マイ</t>
    </rPh>
    <phoneticPr fontId="5"/>
  </si>
  <si>
    <t>ワイヤーロープ式転倒堰</t>
    <phoneticPr fontId="5"/>
  </si>
  <si>
    <t>スライドゲート（2段）</t>
    <phoneticPr fontId="5"/>
  </si>
  <si>
    <t>中央に1つ、1.75m×2</t>
    <rPh sb="0" eb="2">
      <t>チュウオウ</t>
    </rPh>
    <phoneticPr fontId="5"/>
  </si>
  <si>
    <t>洪水吐</t>
    <rPh sb="0" eb="3">
      <t>コウズイバキ</t>
    </rPh>
    <phoneticPr fontId="5"/>
  </si>
  <si>
    <t>起伏ゲート
（油圧シリンダー型）</t>
    <phoneticPr fontId="5"/>
  </si>
  <si>
    <t>スポイラ間隔：両端1.8m、他2.0m</t>
    <phoneticPr fontId="5"/>
  </si>
  <si>
    <t>スポイラ間隔：両端1.45ｍ、他3.3m</t>
    <phoneticPr fontId="5"/>
  </si>
  <si>
    <t>副スポイラ有　0.8～1.0m</t>
    <phoneticPr fontId="5"/>
  </si>
  <si>
    <t>副スポイラ有　0.48～0.6m</t>
    <phoneticPr fontId="5"/>
  </si>
  <si>
    <t>コンクリート(水路上)</t>
    <rPh sb="7" eb="9">
      <t>スイロ</t>
    </rPh>
    <rPh sb="9" eb="10">
      <t>ジョウ</t>
    </rPh>
    <phoneticPr fontId="5"/>
  </si>
  <si>
    <t>アスファルト</t>
    <phoneticPr fontId="5"/>
  </si>
  <si>
    <t>下流0.5m未満</t>
    <rPh sb="0" eb="2">
      <t>カリュウ</t>
    </rPh>
    <rPh sb="6" eb="8">
      <t>ミマン</t>
    </rPh>
    <phoneticPr fontId="5"/>
  </si>
  <si>
    <t>コンクリート面</t>
  </si>
  <si>
    <t>ゲート4門</t>
    <rPh sb="4" eb="5">
      <t>モン</t>
    </rPh>
    <phoneticPr fontId="5"/>
  </si>
  <si>
    <t>ゲート</t>
    <phoneticPr fontId="5"/>
  </si>
  <si>
    <t>1250Hz(62.2dB)</t>
    <phoneticPr fontId="5"/>
  </si>
  <si>
    <t>20Hz(69.8dB)</t>
    <phoneticPr fontId="5"/>
  </si>
  <si>
    <t>1250Hz(58.1dB)</t>
    <phoneticPr fontId="5"/>
  </si>
  <si>
    <t>20Hz(66.0dB)</t>
    <phoneticPr fontId="5"/>
  </si>
  <si>
    <t>2000Hz(64.0dB)</t>
    <phoneticPr fontId="5"/>
  </si>
  <si>
    <t>20Hz(81.6dB)</t>
    <phoneticPr fontId="5"/>
  </si>
  <si>
    <t>1000Hz(60.7dB)</t>
    <phoneticPr fontId="5"/>
  </si>
  <si>
    <t>20Hz(70.4dB)</t>
    <phoneticPr fontId="5"/>
  </si>
  <si>
    <t>1000Hz(58.8dB)</t>
    <phoneticPr fontId="5"/>
  </si>
  <si>
    <t>20Hz(56.4dB)</t>
    <phoneticPr fontId="5"/>
  </si>
  <si>
    <t>1250Hz(59.5dB)</t>
    <phoneticPr fontId="5"/>
  </si>
  <si>
    <t>20Hz(55.6dB)</t>
    <phoneticPr fontId="5"/>
  </si>
  <si>
    <t>1000Hz(59.5dB)</t>
    <phoneticPr fontId="5"/>
  </si>
  <si>
    <t>16Hz(58.6dB)</t>
    <phoneticPr fontId="5"/>
  </si>
  <si>
    <t>1000Hz(60.2dB)</t>
    <phoneticPr fontId="5"/>
  </si>
  <si>
    <t>12.5Hz(57.5dB)</t>
    <phoneticPr fontId="5"/>
  </si>
  <si>
    <t>堰上</t>
    <rPh sb="0" eb="1">
      <t>セキ</t>
    </rPh>
    <rPh sb="1" eb="2">
      <t>ウエ</t>
    </rPh>
    <phoneticPr fontId="5"/>
  </si>
  <si>
    <t>土砂吐</t>
    <rPh sb="0" eb="2">
      <t>ドシャ</t>
    </rPh>
    <rPh sb="2" eb="3">
      <t>ハ</t>
    </rPh>
    <phoneticPr fontId="5"/>
  </si>
  <si>
    <t>フラップ付シェル構造ローラーゲート</t>
    <phoneticPr fontId="5"/>
  </si>
  <si>
    <t>コンクリート(堰上)</t>
    <rPh sb="7" eb="8">
      <t>セキ</t>
    </rPh>
    <rPh sb="8" eb="9">
      <t>ウエ</t>
    </rPh>
    <phoneticPr fontId="5"/>
  </si>
  <si>
    <t>アスファルト</t>
    <phoneticPr fontId="5"/>
  </si>
  <si>
    <t>関東農政局</t>
    <rPh sb="0" eb="2">
      <t>カントウ</t>
    </rPh>
    <rPh sb="2" eb="5">
      <t>ノウセイキョク</t>
    </rPh>
    <phoneticPr fontId="5"/>
  </si>
  <si>
    <t>02-04</t>
  </si>
  <si>
    <t>東海農政局</t>
    <rPh sb="0" eb="2">
      <t>トウカイ</t>
    </rPh>
    <rPh sb="2" eb="5">
      <t>ノウセイキョク</t>
    </rPh>
    <phoneticPr fontId="5"/>
  </si>
  <si>
    <t>近畿農政局</t>
    <rPh sb="0" eb="2">
      <t>キンキ</t>
    </rPh>
    <rPh sb="2" eb="5">
      <t>ノウセイキョク</t>
    </rPh>
    <phoneticPr fontId="5"/>
  </si>
  <si>
    <t>02-01</t>
  </si>
  <si>
    <t>02-02</t>
  </si>
  <si>
    <t>1.7m/s</t>
  </si>
  <si>
    <t>2.3m/s</t>
  </si>
  <si>
    <t>1.4m/s</t>
  </si>
  <si>
    <t>2.1m/s</t>
  </si>
  <si>
    <t>1.8m/s</t>
  </si>
  <si>
    <t>3～4m/s</t>
  </si>
  <si>
    <t>2～3m/s</t>
  </si>
  <si>
    <t>1～2m/s</t>
  </si>
  <si>
    <t>2～4m/s</t>
  </si>
  <si>
    <t>0.5～1m/s</t>
  </si>
  <si>
    <t>落差工下流10m地点に減勢工あり</t>
    <rPh sb="0" eb="2">
      <t>ラクサ</t>
    </rPh>
    <rPh sb="2" eb="3">
      <t>コウ</t>
    </rPh>
    <rPh sb="3" eb="5">
      <t>カリュウ</t>
    </rPh>
    <rPh sb="8" eb="10">
      <t>チテン</t>
    </rPh>
    <rPh sb="11" eb="13">
      <t>ゲンセイ</t>
    </rPh>
    <rPh sb="13" eb="14">
      <t>コウ</t>
    </rPh>
    <phoneticPr fontId="3"/>
  </si>
  <si>
    <t>1000Hz(64.6dB)</t>
    <phoneticPr fontId="5"/>
  </si>
  <si>
    <t>20Hz(64.7dB)</t>
    <phoneticPr fontId="5"/>
  </si>
  <si>
    <t>1000Hz(64.1dB)</t>
    <phoneticPr fontId="5"/>
  </si>
  <si>
    <t>20Hz(64.2dB)</t>
    <phoneticPr fontId="5"/>
  </si>
  <si>
    <t>1000Hz(59.9dB)</t>
    <phoneticPr fontId="5"/>
  </si>
  <si>
    <t>20Hz(63.2dB)</t>
    <phoneticPr fontId="5"/>
  </si>
  <si>
    <t>1000Hz(56.8dB)</t>
    <phoneticPr fontId="5"/>
  </si>
  <si>
    <t>20Hz(60.8dB)</t>
    <phoneticPr fontId="5"/>
  </si>
  <si>
    <t>20Hz(68.6dB)</t>
    <phoneticPr fontId="5"/>
  </si>
  <si>
    <t>1000Hz(63.8dB)</t>
    <phoneticPr fontId="5"/>
  </si>
  <si>
    <t>20Hz(67.9dB)</t>
    <phoneticPr fontId="5"/>
  </si>
  <si>
    <t>1000Hz(61.7dB)</t>
    <phoneticPr fontId="5"/>
  </si>
  <si>
    <t>16Hz(76.7dB)</t>
    <phoneticPr fontId="5"/>
  </si>
  <si>
    <t>16Hz(69.1dB)</t>
    <phoneticPr fontId="5"/>
  </si>
  <si>
    <t>1000Hz(67.1dB)</t>
    <phoneticPr fontId="5"/>
  </si>
  <si>
    <t>16Hz(63.5dB)</t>
    <phoneticPr fontId="5"/>
  </si>
  <si>
    <t>1250Hz(67.6dB)</t>
    <phoneticPr fontId="5"/>
  </si>
  <si>
    <t>1250Hz(59.3dB)</t>
    <phoneticPr fontId="5"/>
  </si>
  <si>
    <t>16Hz(70.1dB)</t>
    <phoneticPr fontId="5"/>
  </si>
  <si>
    <t>1000Hz(59.0dB)</t>
    <phoneticPr fontId="5"/>
  </si>
  <si>
    <t>12.5Hz(75.9dB)</t>
    <phoneticPr fontId="5"/>
  </si>
  <si>
    <t>1000Hz(64.4dB)</t>
    <phoneticPr fontId="5"/>
  </si>
  <si>
    <t>1000Hz(63.9dB)</t>
    <phoneticPr fontId="5"/>
  </si>
  <si>
    <t>20Hz(72.4dB)</t>
    <phoneticPr fontId="5"/>
  </si>
  <si>
    <t>1000Hz(65.1dB)</t>
    <phoneticPr fontId="5"/>
  </si>
  <si>
    <t>20Hz(75.9dB)</t>
    <phoneticPr fontId="5"/>
  </si>
  <si>
    <t>1000Hz(63.7dB)</t>
    <phoneticPr fontId="5"/>
  </si>
  <si>
    <t>20Hz(69.2dB)</t>
    <phoneticPr fontId="5"/>
  </si>
  <si>
    <t>1250Hz(68.8dB)</t>
    <phoneticPr fontId="5"/>
  </si>
  <si>
    <t>20Hz(75.3dB)</t>
    <phoneticPr fontId="5"/>
  </si>
  <si>
    <t>1250Hz(68.2dB)</t>
    <phoneticPr fontId="5"/>
  </si>
  <si>
    <t>20Hz(75.6dB)</t>
    <phoneticPr fontId="5"/>
  </si>
  <si>
    <t>1250Hz(62.7dB)</t>
    <phoneticPr fontId="5"/>
  </si>
  <si>
    <t>16Hz(72.7dB)</t>
    <phoneticPr fontId="5"/>
  </si>
  <si>
    <t>1000Hz(60.8dB)</t>
    <phoneticPr fontId="5"/>
  </si>
  <si>
    <t>16Hz(68.0dB)</t>
    <phoneticPr fontId="5"/>
  </si>
  <si>
    <t>20Hz(68.2dB)</t>
    <phoneticPr fontId="5"/>
  </si>
  <si>
    <t>1250Hz(63.6dB)</t>
    <phoneticPr fontId="5"/>
  </si>
  <si>
    <t>1000Hz(62.3dB)</t>
    <phoneticPr fontId="5"/>
  </si>
  <si>
    <t>1000Hz(60.5dB)</t>
    <phoneticPr fontId="5"/>
  </si>
  <si>
    <t>20Hz(71.9dB)</t>
    <phoneticPr fontId="5"/>
  </si>
  <si>
    <t>400Hz(61.1dB)</t>
    <phoneticPr fontId="5"/>
  </si>
  <si>
    <t>400Hz(60.6dB)</t>
    <phoneticPr fontId="5"/>
  </si>
  <si>
    <t>20Hz(72.0dB)</t>
    <phoneticPr fontId="5"/>
  </si>
  <si>
    <t>630Hz(58.8dB)</t>
    <phoneticPr fontId="5"/>
  </si>
  <si>
    <t>20Hz(70.5dB)</t>
    <phoneticPr fontId="5"/>
  </si>
  <si>
    <t>-</t>
    <phoneticPr fontId="5"/>
  </si>
  <si>
    <t>アスファルト
枯草丈0.3～0.5m</t>
    <rPh sb="7" eb="9">
      <t>カレクサ</t>
    </rPh>
    <rPh sb="9" eb="10">
      <t>タケ</t>
    </rPh>
    <phoneticPr fontId="5"/>
  </si>
  <si>
    <t>アスファルト
枯草丈0.3m</t>
    <rPh sb="7" eb="9">
      <t>カレクサ</t>
    </rPh>
    <rPh sb="9" eb="10">
      <t>タケ</t>
    </rPh>
    <phoneticPr fontId="5"/>
  </si>
  <si>
    <t>アスファルト
枯草丈0.6m</t>
    <rPh sb="7" eb="9">
      <t>カレクサ</t>
    </rPh>
    <rPh sb="9" eb="10">
      <t>タケ</t>
    </rPh>
    <phoneticPr fontId="5"/>
  </si>
  <si>
    <t>アスファルト
枯草丈0.2m</t>
    <rPh sb="7" eb="9">
      <t>カレクサ</t>
    </rPh>
    <rPh sb="9" eb="10">
      <t>タケ</t>
    </rPh>
    <phoneticPr fontId="5"/>
  </si>
  <si>
    <t>砂利道
枯草丈0.2～0.6m</t>
    <rPh sb="0" eb="3">
      <t>ジャリミチ</t>
    </rPh>
    <rPh sb="4" eb="6">
      <t>カレクサ</t>
    </rPh>
    <rPh sb="6" eb="7">
      <t>タケ</t>
    </rPh>
    <phoneticPr fontId="2"/>
  </si>
  <si>
    <t>土
枯草丈0.2m</t>
    <rPh sb="0" eb="1">
      <t>ツチ</t>
    </rPh>
    <rPh sb="2" eb="4">
      <t>カレクサ</t>
    </rPh>
    <rPh sb="4" eb="5">
      <t>タケ</t>
    </rPh>
    <phoneticPr fontId="2"/>
  </si>
  <si>
    <t>土
枯草丈0.3～0.5m</t>
    <rPh sb="0" eb="1">
      <t>ツチ</t>
    </rPh>
    <rPh sb="2" eb="4">
      <t>カレクサ</t>
    </rPh>
    <rPh sb="4" eb="5">
      <t>タケ</t>
    </rPh>
    <phoneticPr fontId="2"/>
  </si>
  <si>
    <t>車</t>
    <rPh sb="0" eb="1">
      <t>クルマ</t>
    </rPh>
    <phoneticPr fontId="5"/>
  </si>
  <si>
    <t>セミ、ヘリ</t>
    <phoneticPr fontId="5"/>
  </si>
  <si>
    <t>車、水量減</t>
    <rPh sb="0" eb="1">
      <t>クルマ</t>
    </rPh>
    <rPh sb="2" eb="4">
      <t>スイリョウ</t>
    </rPh>
    <rPh sb="4" eb="5">
      <t>ゲン</t>
    </rPh>
    <phoneticPr fontId="5"/>
  </si>
  <si>
    <t>ヘリ、セミ、水量減</t>
    <rPh sb="6" eb="8">
      <t>スイリョウ</t>
    </rPh>
    <rPh sb="8" eb="9">
      <t>ゲン</t>
    </rPh>
    <phoneticPr fontId="5"/>
  </si>
  <si>
    <t>周辺稲刈作業</t>
    <rPh sb="0" eb="2">
      <t>シュウヘン</t>
    </rPh>
    <rPh sb="2" eb="3">
      <t>イナ</t>
    </rPh>
    <rPh sb="3" eb="4">
      <t>カリ</t>
    </rPh>
    <rPh sb="4" eb="6">
      <t>サギョウ</t>
    </rPh>
    <phoneticPr fontId="5"/>
  </si>
  <si>
    <t>土
枯草丈0～0.1m</t>
    <rPh sb="0" eb="1">
      <t>ツチ</t>
    </rPh>
    <rPh sb="2" eb="4">
      <t>カレクサ</t>
    </rPh>
    <rPh sb="4" eb="5">
      <t>タケ</t>
    </rPh>
    <phoneticPr fontId="2"/>
  </si>
  <si>
    <t>ヘリ、車</t>
    <rPh sb="3" eb="4">
      <t>クルマ</t>
    </rPh>
    <phoneticPr fontId="5"/>
  </si>
  <si>
    <t>土
枯草丈0～0.3m</t>
    <rPh sb="0" eb="1">
      <t>ツチ</t>
    </rPh>
    <rPh sb="2" eb="4">
      <t>カレクサ</t>
    </rPh>
    <rPh sb="4" eb="5">
      <t>タケ</t>
    </rPh>
    <phoneticPr fontId="2"/>
  </si>
  <si>
    <t>周辺稲刈作業、車、ヘリ</t>
    <rPh sb="0" eb="2">
      <t>シュウヘン</t>
    </rPh>
    <rPh sb="2" eb="3">
      <t>イナ</t>
    </rPh>
    <rPh sb="3" eb="4">
      <t>カリ</t>
    </rPh>
    <rPh sb="4" eb="6">
      <t>サギョウ</t>
    </rPh>
    <rPh sb="7" eb="8">
      <t>クルマ</t>
    </rPh>
    <phoneticPr fontId="5"/>
  </si>
  <si>
    <t>アスファルト
枯草丈0.2～0.4m</t>
    <rPh sb="7" eb="10">
      <t>カレクサタケ</t>
    </rPh>
    <phoneticPr fontId="2"/>
  </si>
  <si>
    <t>アスファルト
枯草丈0.3～0.8m</t>
    <rPh sb="7" eb="10">
      <t>カレクサタケ</t>
    </rPh>
    <phoneticPr fontId="2"/>
  </si>
  <si>
    <t>遠方車</t>
    <rPh sb="0" eb="2">
      <t>エンポウ</t>
    </rPh>
    <rPh sb="2" eb="3">
      <t>クルマ</t>
    </rPh>
    <phoneticPr fontId="5"/>
  </si>
  <si>
    <t>アスファルト
枯草丈0.3～0.5m</t>
    <rPh sb="7" eb="10">
      <t>カレクサタケ</t>
    </rPh>
    <phoneticPr fontId="2"/>
  </si>
  <si>
    <t>救急車、ヘリ</t>
    <rPh sb="0" eb="3">
      <t>キュウキュウシャ</t>
    </rPh>
    <phoneticPr fontId="5"/>
  </si>
  <si>
    <t>土
草丈0.2m</t>
    <rPh sb="0" eb="1">
      <t>ツチ</t>
    </rPh>
    <rPh sb="2" eb="4">
      <t>クサタケ</t>
    </rPh>
    <phoneticPr fontId="2"/>
  </si>
  <si>
    <t>ヘリ、セミ、蜩</t>
    <rPh sb="6" eb="7">
      <t>ヒグラシ</t>
    </rPh>
    <phoneticPr fontId="5"/>
  </si>
  <si>
    <t>土
草丈0.5m</t>
    <rPh sb="0" eb="1">
      <t>ツチ</t>
    </rPh>
    <rPh sb="2" eb="4">
      <t>クサタケ</t>
    </rPh>
    <phoneticPr fontId="2"/>
  </si>
  <si>
    <t>虫の音</t>
    <rPh sb="0" eb="1">
      <t>ムシ</t>
    </rPh>
    <rPh sb="2" eb="3">
      <t>ネ</t>
    </rPh>
    <phoneticPr fontId="5"/>
  </si>
  <si>
    <t>虫の音、水量減</t>
    <rPh sb="0" eb="1">
      <t>ムシ</t>
    </rPh>
    <rPh sb="2" eb="3">
      <t>ネ</t>
    </rPh>
    <rPh sb="4" eb="6">
      <t>スイリョウ</t>
    </rPh>
    <rPh sb="6" eb="7">
      <t>ゲン</t>
    </rPh>
    <phoneticPr fontId="5"/>
  </si>
  <si>
    <t>アスファルト
周囲草丈0.2ｍ</t>
    <rPh sb="7" eb="9">
      <t>シュウイ</t>
    </rPh>
    <rPh sb="9" eb="11">
      <t>クサタケ</t>
    </rPh>
    <phoneticPr fontId="2"/>
  </si>
  <si>
    <t>農道(砂利)</t>
    <rPh sb="0" eb="2">
      <t>ノウドウ</t>
    </rPh>
    <rPh sb="3" eb="5">
      <t>ジャリ</t>
    </rPh>
    <phoneticPr fontId="5"/>
  </si>
  <si>
    <t>小水力発電タービン停止</t>
    <phoneticPr fontId="5"/>
  </si>
  <si>
    <t>小水力発電タービン稼働</t>
    <rPh sb="9" eb="11">
      <t>カドウ</t>
    </rPh>
    <phoneticPr fontId="5"/>
  </si>
  <si>
    <t>草地(草丈10～30cm)</t>
    <phoneticPr fontId="5"/>
  </si>
  <si>
    <t>草地(草刈り後)</t>
    <phoneticPr fontId="5"/>
  </si>
  <si>
    <t>草地(草丈15～30cm)</t>
    <phoneticPr fontId="5"/>
  </si>
  <si>
    <t>50Hz(70.9dB)</t>
    <phoneticPr fontId="5"/>
  </si>
  <si>
    <t>31.5Hz(69.8dB)</t>
    <phoneticPr fontId="5"/>
  </si>
  <si>
    <t>10Hz(60.3dB)</t>
    <phoneticPr fontId="5"/>
  </si>
  <si>
    <t>10Hz(61.7dB)</t>
    <phoneticPr fontId="5"/>
  </si>
  <si>
    <t>250Hz(65.0dB)</t>
    <phoneticPr fontId="5"/>
  </si>
  <si>
    <t>1.6Hz(69.1dB)</t>
    <phoneticPr fontId="5"/>
  </si>
  <si>
    <t>1.25Hz(57.1dB)</t>
    <phoneticPr fontId="5"/>
  </si>
  <si>
    <t>200Hz(65.6dB)</t>
    <phoneticPr fontId="5"/>
  </si>
  <si>
    <t>1Hz(72.1dB)</t>
    <phoneticPr fontId="5"/>
  </si>
  <si>
    <t>40Hz(74.0dB)</t>
    <phoneticPr fontId="5"/>
  </si>
  <si>
    <t>20Hz(73.0dB)</t>
    <phoneticPr fontId="5"/>
  </si>
  <si>
    <t>50Hz(70.8dB)</t>
    <phoneticPr fontId="5"/>
  </si>
  <si>
    <t>800Hz(62.8dB)</t>
    <phoneticPr fontId="5"/>
  </si>
  <si>
    <t>1.6Hz(63.3dB)</t>
    <phoneticPr fontId="5"/>
  </si>
  <si>
    <t>20Hz(52.4dB)</t>
    <phoneticPr fontId="5"/>
  </si>
  <si>
    <t>セミ</t>
    <phoneticPr fontId="5"/>
  </si>
  <si>
    <t>スポイラ間隔：1.0m</t>
    <phoneticPr fontId="5"/>
  </si>
  <si>
    <t>起伏ゲート付き
ローラゲート</t>
    <phoneticPr fontId="5"/>
  </si>
  <si>
    <t>第1門：開門・越流</t>
    <phoneticPr fontId="5"/>
  </si>
  <si>
    <t>ゲート2門</t>
    <rPh sb="4" eb="5">
      <t>モン</t>
    </rPh>
    <phoneticPr fontId="5"/>
  </si>
  <si>
    <t>土砂吐1門</t>
    <rPh sb="0" eb="2">
      <t>ドシャ</t>
    </rPh>
    <rPh sb="2" eb="3">
      <t>ハ</t>
    </rPh>
    <rPh sb="4" eb="5">
      <t>モン</t>
    </rPh>
    <phoneticPr fontId="5"/>
  </si>
  <si>
    <t>コンクリート</t>
    <phoneticPr fontId="5"/>
  </si>
  <si>
    <t>可動堰1門</t>
    <rPh sb="0" eb="2">
      <t>カドウ</t>
    </rPh>
    <rPh sb="2" eb="3">
      <t>セキ</t>
    </rPh>
    <rPh sb="4" eb="5">
      <t>モン</t>
    </rPh>
    <phoneticPr fontId="5"/>
  </si>
  <si>
    <t>開度30</t>
    <rPh sb="0" eb="2">
      <t>カイド</t>
    </rPh>
    <phoneticPr fontId="5"/>
  </si>
  <si>
    <t>開度20</t>
    <rPh sb="0" eb="2">
      <t>カイド</t>
    </rPh>
    <phoneticPr fontId="5"/>
  </si>
  <si>
    <t>開度40</t>
    <rPh sb="0" eb="2">
      <t>カイド</t>
    </rPh>
    <phoneticPr fontId="5"/>
  </si>
  <si>
    <t>1Hz(63.7dB)</t>
    <phoneticPr fontId="5"/>
  </si>
  <si>
    <t>500Hz(61.1dB)</t>
    <phoneticPr fontId="5"/>
  </si>
  <si>
    <t>1Hz(61.5dB)</t>
    <phoneticPr fontId="5"/>
  </si>
  <si>
    <t>500Hz(58.7dB)</t>
    <phoneticPr fontId="5"/>
  </si>
  <si>
    <t>1.5m/s</t>
    <phoneticPr fontId="5"/>
  </si>
  <si>
    <t>1.8m/s</t>
    <phoneticPr fontId="5"/>
  </si>
  <si>
    <t>2.2m/s</t>
    <phoneticPr fontId="5"/>
  </si>
  <si>
    <t>20Hz(87.8dB)</t>
    <phoneticPr fontId="5"/>
  </si>
  <si>
    <t>40Hz(79.6dB)</t>
    <phoneticPr fontId="5"/>
  </si>
  <si>
    <t>1.4m/s</t>
    <phoneticPr fontId="5"/>
  </si>
  <si>
    <t>20Hz(97.6dB)</t>
    <phoneticPr fontId="5"/>
  </si>
  <si>
    <t>25Hz(82.4dB)</t>
    <phoneticPr fontId="5"/>
  </si>
  <si>
    <t>2.5m/s</t>
    <phoneticPr fontId="5"/>
  </si>
  <si>
    <t>1.25Hz(69.6dB)</t>
    <phoneticPr fontId="5"/>
  </si>
  <si>
    <t>25Hz(63.6dB)</t>
    <phoneticPr fontId="5"/>
  </si>
  <si>
    <t>2.3m/s</t>
    <phoneticPr fontId="5"/>
  </si>
  <si>
    <t>1.25Hz(64.3dB)</t>
    <phoneticPr fontId="5"/>
  </si>
  <si>
    <t>400Hz(62.7dB)</t>
    <phoneticPr fontId="5"/>
  </si>
  <si>
    <t>1.1m/s</t>
    <phoneticPr fontId="5"/>
  </si>
  <si>
    <t>16Hz(80.0dB)</t>
    <phoneticPr fontId="5"/>
  </si>
  <si>
    <t>25Hz(87.3dB)</t>
    <phoneticPr fontId="5"/>
  </si>
  <si>
    <t>1.3m/s</t>
    <phoneticPr fontId="5"/>
  </si>
  <si>
    <t>20Hz(56.8dB)</t>
    <phoneticPr fontId="5"/>
  </si>
  <si>
    <t>31.5Hz(63.2dB)</t>
    <phoneticPr fontId="5"/>
  </si>
  <si>
    <t>下流7m</t>
    <rPh sb="0" eb="2">
      <t>カリュウ</t>
    </rPh>
    <phoneticPr fontId="5"/>
  </si>
  <si>
    <t>下流9m</t>
    <rPh sb="0" eb="2">
      <t>カリュウ</t>
    </rPh>
    <phoneticPr fontId="5"/>
  </si>
  <si>
    <t>下流3m</t>
    <rPh sb="0" eb="2">
      <t>カリュウ</t>
    </rPh>
    <phoneticPr fontId="5"/>
  </si>
  <si>
    <t>コンクリート</t>
    <phoneticPr fontId="5"/>
  </si>
  <si>
    <t>下流4m</t>
    <rPh sb="0" eb="2">
      <t>カリュウ</t>
    </rPh>
    <phoneticPr fontId="5"/>
  </si>
  <si>
    <t>下流2m</t>
    <rPh sb="0" eb="2">
      <t>カリュウ</t>
    </rPh>
    <phoneticPr fontId="5"/>
  </si>
  <si>
    <t>土</t>
    <rPh sb="0" eb="1">
      <t>ツチ</t>
    </rPh>
    <phoneticPr fontId="5"/>
  </si>
  <si>
    <t>下流7m</t>
    <rPh sb="0" eb="2">
      <t>カリュウ</t>
    </rPh>
    <phoneticPr fontId="5"/>
  </si>
  <si>
    <t>アスファルト</t>
    <phoneticPr fontId="5"/>
  </si>
  <si>
    <t>砂利</t>
    <rPh sb="0" eb="2">
      <t>ジャリ</t>
    </rPh>
    <phoneticPr fontId="5"/>
  </si>
  <si>
    <t>(右岸から)
第1門：開門・越流
第2門：閉門・下部から噴出</t>
    <rPh sb="1" eb="3">
      <t>ウガン</t>
    </rPh>
    <phoneticPr fontId="5"/>
  </si>
  <si>
    <t>ゲート1門(中央ゲート)</t>
    <rPh sb="4" eb="5">
      <t>モン</t>
    </rPh>
    <rPh sb="6" eb="8">
      <t>チュウオウ</t>
    </rPh>
    <phoneticPr fontId="5"/>
  </si>
  <si>
    <t>ゲート2門(右岸・中央ゲート)</t>
    <rPh sb="4" eb="5">
      <t>モン</t>
    </rPh>
    <rPh sb="6" eb="8">
      <t>ウガン</t>
    </rPh>
    <rPh sb="9" eb="11">
      <t>チュウオウ</t>
    </rPh>
    <phoneticPr fontId="5"/>
  </si>
  <si>
    <t>ゲート1門(左岸ゲート)</t>
    <rPh sb="4" eb="5">
      <t>モン</t>
    </rPh>
    <rPh sb="6" eb="8">
      <t>サガン</t>
    </rPh>
    <phoneticPr fontId="5"/>
  </si>
  <si>
    <t>ゲート2門(中央・左岸ゲート)</t>
    <rPh sb="4" eb="5">
      <t>モン</t>
    </rPh>
    <rPh sb="6" eb="8">
      <t>チュウオウ</t>
    </rPh>
    <rPh sb="9" eb="11">
      <t>サガン</t>
    </rPh>
    <phoneticPr fontId="5"/>
  </si>
  <si>
    <t>下流14m</t>
    <rPh sb="0" eb="2">
      <t>カリュウ</t>
    </rPh>
    <phoneticPr fontId="5"/>
  </si>
  <si>
    <t>下流20m</t>
    <rPh sb="0" eb="2">
      <t>カリュウ</t>
    </rPh>
    <phoneticPr fontId="5"/>
  </si>
  <si>
    <t>-</t>
    <phoneticPr fontId="5"/>
  </si>
  <si>
    <t>～3m3/s</t>
  </si>
  <si>
    <t>有効落差
(m)</t>
    <rPh sb="0" eb="2">
      <t>ユウコウ</t>
    </rPh>
    <rPh sb="2" eb="4">
      <t>ラクサ</t>
    </rPh>
    <phoneticPr fontId="5"/>
  </si>
  <si>
    <t>12.5Hz(63.7dB)</t>
    <phoneticPr fontId="5"/>
  </si>
  <si>
    <t>40Hz(64.2dB)</t>
    <phoneticPr fontId="5"/>
  </si>
  <si>
    <t>12.5Hz(61.2dB)</t>
    <phoneticPr fontId="5"/>
  </si>
  <si>
    <t>80Hz(58.5dB)</t>
    <phoneticPr fontId="5"/>
  </si>
  <si>
    <t>1Hz(50.9dB)</t>
    <phoneticPr fontId="5"/>
  </si>
  <si>
    <t>40Hz(56.8dB)</t>
    <phoneticPr fontId="5"/>
  </si>
  <si>
    <t>2Hz(57.9dB)</t>
    <phoneticPr fontId="5"/>
  </si>
  <si>
    <t>31.5Hz(67.4dB)</t>
    <phoneticPr fontId="5"/>
  </si>
  <si>
    <t>20Hz(51.2dB)</t>
    <phoneticPr fontId="5"/>
  </si>
  <si>
    <t>31.5Hz(59.6dB)</t>
    <phoneticPr fontId="5"/>
  </si>
  <si>
    <t>20Hz(54.2dB)</t>
    <phoneticPr fontId="5"/>
  </si>
  <si>
    <t>25Hz(62.9dB)</t>
    <phoneticPr fontId="5"/>
  </si>
  <si>
    <t>20Hz(61.5dB)</t>
    <phoneticPr fontId="5"/>
  </si>
  <si>
    <t>63Hz(79.0dB)</t>
    <phoneticPr fontId="5"/>
  </si>
  <si>
    <t>50Hz(75.0dB)</t>
    <phoneticPr fontId="5"/>
  </si>
  <si>
    <t>10Hz(64.6dB)</t>
    <phoneticPr fontId="5"/>
  </si>
  <si>
    <t>8Hz(67.1dB)</t>
    <phoneticPr fontId="5"/>
  </si>
  <si>
    <t>8Hz(68.5dB)</t>
    <phoneticPr fontId="5"/>
  </si>
  <si>
    <t>8Hz(66.7dB)</t>
    <phoneticPr fontId="5"/>
  </si>
  <si>
    <t>1Hz(65.3dB)</t>
    <phoneticPr fontId="5"/>
  </si>
  <si>
    <t>8Hz(66.3dB)</t>
    <phoneticPr fontId="5"/>
  </si>
  <si>
    <t>1.25Hz(68.4dB)</t>
    <phoneticPr fontId="5"/>
  </si>
  <si>
    <t>630Hz(69.5dB)</t>
    <phoneticPr fontId="5"/>
  </si>
  <si>
    <t>500Hz(70.5dB)</t>
    <phoneticPr fontId="5"/>
  </si>
  <si>
    <t>400Hz(71.7dB)</t>
    <phoneticPr fontId="5"/>
  </si>
  <si>
    <t>500Hz(69.5dB)</t>
    <phoneticPr fontId="5"/>
  </si>
  <si>
    <t>800Hz(64.8dB)</t>
    <phoneticPr fontId="5"/>
  </si>
  <si>
    <t>31.5Hz(71.3dB)</t>
    <phoneticPr fontId="5"/>
  </si>
  <si>
    <t>31.5Hz(74.3dB)</t>
    <phoneticPr fontId="5"/>
  </si>
  <si>
    <t>12.5Hz(62.1dB)</t>
    <phoneticPr fontId="5"/>
  </si>
  <si>
    <t>10Hz(64.2dB)</t>
    <phoneticPr fontId="5"/>
  </si>
  <si>
    <t>8Hz(65.2dB)</t>
    <phoneticPr fontId="5"/>
  </si>
  <si>
    <t>1Hz(69.3dB)</t>
    <phoneticPr fontId="5"/>
  </si>
  <si>
    <t>1Hz(66.6dB)</t>
    <phoneticPr fontId="5"/>
  </si>
  <si>
    <t>1Hz(71.3dB)</t>
    <phoneticPr fontId="5"/>
  </si>
  <si>
    <t>8Hz(63.8dB)</t>
    <phoneticPr fontId="5"/>
  </si>
  <si>
    <t>800Hz(66.7dB)</t>
    <phoneticPr fontId="5"/>
  </si>
  <si>
    <t>40Hz(70.8dB)</t>
    <phoneticPr fontId="5"/>
  </si>
  <si>
    <t>315Hz(69.9dB)</t>
    <phoneticPr fontId="5"/>
  </si>
  <si>
    <t>40Hz(68.2dB)</t>
    <phoneticPr fontId="5"/>
  </si>
  <si>
    <t>1250Hz(60.5dB)</t>
    <phoneticPr fontId="5"/>
  </si>
  <si>
    <t>40Hz(70.0dB)</t>
    <phoneticPr fontId="5"/>
  </si>
  <si>
    <t>31.5Hz(72.5dB)</t>
    <phoneticPr fontId="5"/>
  </si>
  <si>
    <t>20Hz(45.7dB)</t>
    <phoneticPr fontId="5"/>
  </si>
  <si>
    <t>20Hz(39.2dB)</t>
    <phoneticPr fontId="5"/>
  </si>
  <si>
    <t>20Hz(62.2dB)</t>
    <phoneticPr fontId="5"/>
  </si>
  <si>
    <t>1Hz(80.2dB)</t>
    <phoneticPr fontId="5"/>
  </si>
  <si>
    <t>1Hz(75.3dB)</t>
    <phoneticPr fontId="5"/>
  </si>
  <si>
    <t>1Hz(62.8dB)</t>
    <phoneticPr fontId="5"/>
  </si>
  <si>
    <t>4000Hz(54.8dB)</t>
    <phoneticPr fontId="5"/>
  </si>
  <si>
    <t>1000Hz(58.1dB)</t>
    <phoneticPr fontId="5"/>
  </si>
  <si>
    <t>100Hz(65.0dB)</t>
    <phoneticPr fontId="5"/>
  </si>
  <si>
    <t>車</t>
    <rPh sb="0" eb="1">
      <t>クルマ</t>
    </rPh>
    <phoneticPr fontId="5"/>
  </si>
  <si>
    <t>機械音</t>
    <rPh sb="0" eb="2">
      <t>キカイ</t>
    </rPh>
    <rPh sb="2" eb="3">
      <t>オト</t>
    </rPh>
    <phoneticPr fontId="5"/>
  </si>
  <si>
    <t>最大出力
(kW)</t>
    <rPh sb="0" eb="2">
      <t>サイダイ</t>
    </rPh>
    <rPh sb="2" eb="4">
      <t>シュツリョク</t>
    </rPh>
    <phoneticPr fontId="5"/>
  </si>
  <si>
    <t>建屋側面
ポンプ音近傍</t>
    <rPh sb="0" eb="2">
      <t>タテヤ</t>
    </rPh>
    <rPh sb="2" eb="4">
      <t>ソクメン</t>
    </rPh>
    <rPh sb="8" eb="9">
      <t>オト</t>
    </rPh>
    <rPh sb="9" eb="11">
      <t>キンボウ</t>
    </rPh>
    <phoneticPr fontId="5"/>
  </si>
  <si>
    <t>建屋背面
換気扇音近傍</t>
    <rPh sb="0" eb="2">
      <t>タテヤ</t>
    </rPh>
    <rPh sb="2" eb="4">
      <t>ハイメン</t>
    </rPh>
    <rPh sb="5" eb="8">
      <t>カンキセン</t>
    </rPh>
    <rPh sb="8" eb="9">
      <t>オト</t>
    </rPh>
    <rPh sb="9" eb="11">
      <t>キンボウ</t>
    </rPh>
    <phoneticPr fontId="5"/>
  </si>
  <si>
    <t>ポンプ音近傍</t>
    <rPh sb="3" eb="4">
      <t>オト</t>
    </rPh>
    <rPh sb="4" eb="6">
      <t>キンボウ</t>
    </rPh>
    <phoneticPr fontId="5"/>
  </si>
  <si>
    <t>建屋前面
換気扇音近傍</t>
    <rPh sb="0" eb="2">
      <t>タテヤ</t>
    </rPh>
    <rPh sb="2" eb="4">
      <t>ゼンメン</t>
    </rPh>
    <rPh sb="5" eb="8">
      <t>カンキセン</t>
    </rPh>
    <rPh sb="8" eb="9">
      <t>オト</t>
    </rPh>
    <rPh sb="9" eb="11">
      <t>キンボウ</t>
    </rPh>
    <phoneticPr fontId="5"/>
  </si>
  <si>
    <t>小水力発電施設</t>
    <rPh sb="0" eb="1">
      <t>ショウ</t>
    </rPh>
    <rPh sb="1" eb="3">
      <t>スイリョク</t>
    </rPh>
    <rPh sb="3" eb="5">
      <t>ハツデン</t>
    </rPh>
    <rPh sb="5" eb="7">
      <t>シセツ</t>
    </rPh>
    <phoneticPr fontId="7"/>
  </si>
  <si>
    <t>分水工・その他</t>
    <rPh sb="0" eb="1">
      <t>ブン</t>
    </rPh>
    <rPh sb="1" eb="3">
      <t>スイコウ</t>
    </rPh>
    <rPh sb="6" eb="7">
      <t>タ</t>
    </rPh>
    <phoneticPr fontId="7"/>
  </si>
  <si>
    <t>令和3年5月</t>
    <rPh sb="0" eb="2">
      <t>レイワ</t>
    </rPh>
    <rPh sb="3" eb="4">
      <t>ネン</t>
    </rPh>
    <rPh sb="5" eb="6">
      <t>ガツ</t>
    </rPh>
    <phoneticPr fontId="5"/>
  </si>
  <si>
    <t>S01-02</t>
  </si>
  <si>
    <t>土砂吐1門、洪水吐2門</t>
    <rPh sb="0" eb="2">
      <t>ドシャ</t>
    </rPh>
    <rPh sb="2" eb="3">
      <t>ハ</t>
    </rPh>
    <rPh sb="4" eb="5">
      <t>モン</t>
    </rPh>
    <rPh sb="6" eb="9">
      <t>コウズイバキ</t>
    </rPh>
    <rPh sb="10" eb="11">
      <t>モン</t>
    </rPh>
    <phoneticPr fontId="5"/>
  </si>
  <si>
    <t>越流型シェル構造ローラーゲート</t>
    <rPh sb="0" eb="2">
      <t>エツリュウ</t>
    </rPh>
    <rPh sb="2" eb="3">
      <t>ガタ</t>
    </rPh>
    <rPh sb="6" eb="8">
      <t>コウゾウ</t>
    </rPh>
    <phoneticPr fontId="5"/>
  </si>
  <si>
    <t>スポイラ間隔：2m</t>
    <phoneticPr fontId="5"/>
  </si>
  <si>
    <t>管理橋</t>
    <rPh sb="0" eb="2">
      <t>カンリ</t>
    </rPh>
    <rPh sb="2" eb="3">
      <t>ハシ</t>
    </rPh>
    <phoneticPr fontId="5"/>
  </si>
  <si>
    <t>令和3年6月</t>
    <rPh sb="0" eb="2">
      <t>レイワ</t>
    </rPh>
    <rPh sb="3" eb="4">
      <t>ネン</t>
    </rPh>
    <rPh sb="5" eb="6">
      <t>ガツ</t>
    </rPh>
    <phoneticPr fontId="5"/>
  </si>
  <si>
    <t>S01-04</t>
  </si>
  <si>
    <t>洪水吐2門</t>
    <rPh sb="0" eb="3">
      <t>コウズイバキ</t>
    </rPh>
    <rPh sb="4" eb="5">
      <t>モン</t>
    </rPh>
    <phoneticPr fontId="5"/>
  </si>
  <si>
    <t>油圧式鋼製転倒ゲート</t>
    <rPh sb="0" eb="2">
      <t>ユアツ</t>
    </rPh>
    <rPh sb="2" eb="3">
      <t>シキ</t>
    </rPh>
    <rPh sb="3" eb="5">
      <t>コウセイ</t>
    </rPh>
    <rPh sb="5" eb="7">
      <t>テントウ</t>
    </rPh>
    <phoneticPr fontId="5"/>
  </si>
  <si>
    <t>草地(草丈0cm)</t>
    <phoneticPr fontId="5"/>
  </si>
  <si>
    <t>魚道からの発生音大</t>
    <rPh sb="0" eb="2">
      <t>ギョドウ</t>
    </rPh>
    <rPh sb="5" eb="7">
      <t>ハッセイ</t>
    </rPh>
    <rPh sb="7" eb="8">
      <t>オン</t>
    </rPh>
    <rPh sb="8" eb="9">
      <t>ダイ</t>
    </rPh>
    <phoneticPr fontId="5"/>
  </si>
  <si>
    <t>令和3年9月</t>
    <rPh sb="0" eb="2">
      <t>レイワ</t>
    </rPh>
    <rPh sb="3" eb="4">
      <t>ネン</t>
    </rPh>
    <rPh sb="5" eb="6">
      <t>ガツ</t>
    </rPh>
    <phoneticPr fontId="5"/>
  </si>
  <si>
    <t>令和3年11月</t>
    <rPh sb="0" eb="2">
      <t>レイワ</t>
    </rPh>
    <rPh sb="3" eb="4">
      <t>ネン</t>
    </rPh>
    <rPh sb="6" eb="7">
      <t>ガツ</t>
    </rPh>
    <phoneticPr fontId="5"/>
  </si>
  <si>
    <t>令和3年12月</t>
    <rPh sb="0" eb="2">
      <t>レイワ</t>
    </rPh>
    <rPh sb="3" eb="4">
      <t>ネン</t>
    </rPh>
    <rPh sb="6" eb="7">
      <t>ガツ</t>
    </rPh>
    <phoneticPr fontId="5"/>
  </si>
  <si>
    <t>令和3年10月</t>
    <rPh sb="0" eb="2">
      <t>レイワ</t>
    </rPh>
    <rPh sb="3" eb="4">
      <t>ネン</t>
    </rPh>
    <rPh sb="6" eb="7">
      <t>ガツ</t>
    </rPh>
    <phoneticPr fontId="5"/>
  </si>
  <si>
    <t>S01-05</t>
    <phoneticPr fontId="5"/>
  </si>
  <si>
    <t>土砂吐</t>
    <rPh sb="0" eb="2">
      <t>ドシャ</t>
    </rPh>
    <rPh sb="2" eb="3">
      <t>ハ</t>
    </rPh>
    <phoneticPr fontId="5"/>
  </si>
  <si>
    <t>調整ゲート</t>
    <rPh sb="0" eb="2">
      <t>チョウセイ</t>
    </rPh>
    <phoneticPr fontId="5"/>
  </si>
  <si>
    <t>スポイラ間隔：2.3m</t>
    <phoneticPr fontId="5"/>
  </si>
  <si>
    <t>2.7m/s</t>
    <phoneticPr fontId="5"/>
  </si>
  <si>
    <t>3.0m/s</t>
    <phoneticPr fontId="5"/>
  </si>
  <si>
    <t>土砂吐フラップゲート</t>
    <rPh sb="0" eb="2">
      <t>ドシャ</t>
    </rPh>
    <rPh sb="2" eb="3">
      <t>ハ</t>
    </rPh>
    <phoneticPr fontId="5"/>
  </si>
  <si>
    <t>コンクリート</t>
    <phoneticPr fontId="5"/>
  </si>
  <si>
    <t>1.8m/s</t>
    <phoneticPr fontId="5"/>
  </si>
  <si>
    <t>1.3m/s</t>
    <phoneticPr fontId="5"/>
  </si>
  <si>
    <t>0.7m/s</t>
    <phoneticPr fontId="5"/>
  </si>
  <si>
    <t>1.1m/s</t>
    <phoneticPr fontId="5"/>
  </si>
  <si>
    <t>0.6m/s</t>
    <phoneticPr fontId="5"/>
  </si>
  <si>
    <t>0.5m/s</t>
    <phoneticPr fontId="5"/>
  </si>
  <si>
    <t>鋼製起伏ゲート付二段シェル構造ローラーゲート</t>
    <phoneticPr fontId="5"/>
  </si>
  <si>
    <t>-</t>
    <phoneticPr fontId="5"/>
  </si>
  <si>
    <t>アスファルト</t>
    <phoneticPr fontId="5"/>
  </si>
  <si>
    <t>25Hz(72.3dB)</t>
    <phoneticPr fontId="5"/>
  </si>
  <si>
    <t>12.5Hz(72.2dB)</t>
    <phoneticPr fontId="5"/>
  </si>
  <si>
    <t>160Hz(67.7dB)</t>
    <phoneticPr fontId="5"/>
  </si>
  <si>
    <t>20Hz(65.3dB)</t>
    <phoneticPr fontId="5"/>
  </si>
  <si>
    <t>160Hz(67.2dB)</t>
    <phoneticPr fontId="5"/>
  </si>
  <si>
    <t>20Hz(65.6dB)</t>
    <phoneticPr fontId="5"/>
  </si>
  <si>
    <t>125Hz(67.3dB)</t>
    <phoneticPr fontId="5"/>
  </si>
  <si>
    <t>20Hz(65.5dB)</t>
    <phoneticPr fontId="5"/>
  </si>
  <si>
    <t>6.3Hz(72.8dB)</t>
    <phoneticPr fontId="5"/>
  </si>
  <si>
    <t>25Hz(72.2dB)</t>
    <phoneticPr fontId="5"/>
  </si>
  <si>
    <t>8Hz(64.3dB)</t>
    <phoneticPr fontId="5"/>
  </si>
  <si>
    <t>1Hz(65.5dB)</t>
    <phoneticPr fontId="5"/>
  </si>
  <si>
    <t>63Hz(63.3dB)</t>
    <phoneticPr fontId="5"/>
  </si>
  <si>
    <t>125Hz(64.8dB)</t>
    <phoneticPr fontId="5"/>
  </si>
  <si>
    <t>200Hz(77.6dB)</t>
    <phoneticPr fontId="5"/>
  </si>
  <si>
    <t>20Hz(76.6dB)</t>
    <phoneticPr fontId="5"/>
  </si>
  <si>
    <t>200Hz(76.2dB)</t>
    <phoneticPr fontId="5"/>
  </si>
  <si>
    <t>16Hz(74.2dB)</t>
    <phoneticPr fontId="5"/>
  </si>
  <si>
    <t>31.5Hz(71.4dB)</t>
    <phoneticPr fontId="5"/>
  </si>
  <si>
    <t>16Hz(69.6dB)</t>
    <phoneticPr fontId="5"/>
  </si>
  <si>
    <t>400Hz(63.7dB)</t>
    <phoneticPr fontId="5"/>
  </si>
  <si>
    <t>1.25Hz(71.9dB)</t>
    <phoneticPr fontId="5"/>
  </si>
  <si>
    <t>1Hz(76.7dB)</t>
    <phoneticPr fontId="5"/>
  </si>
  <si>
    <t>160Hz(72.6dB)</t>
    <phoneticPr fontId="5"/>
  </si>
  <si>
    <t>31.5Hz(72.9dB)</t>
    <phoneticPr fontId="5"/>
  </si>
  <si>
    <t>20Hz(69.4dB)</t>
    <phoneticPr fontId="5"/>
  </si>
  <si>
    <t>1Hz(78.2dB)</t>
    <phoneticPr fontId="5"/>
  </si>
  <si>
    <t>1600Hz(73.8dB)</t>
    <phoneticPr fontId="5"/>
  </si>
  <si>
    <t>1250Hz(74.1dB)</t>
    <phoneticPr fontId="5"/>
  </si>
  <si>
    <t>1Hz(68.0dB)</t>
    <phoneticPr fontId="5"/>
  </si>
  <si>
    <t>31.5Hz(64.5dB)</t>
    <phoneticPr fontId="5"/>
  </si>
  <si>
    <t>20Hz(61.3dB)</t>
    <phoneticPr fontId="5"/>
  </si>
  <si>
    <t>500Hz(64.3dB)</t>
    <phoneticPr fontId="5"/>
  </si>
  <si>
    <t>6.3Hz(56.0dB)</t>
    <phoneticPr fontId="5"/>
  </si>
  <si>
    <t>3.6m/s</t>
    <phoneticPr fontId="5"/>
  </si>
  <si>
    <t>3.7m/s</t>
    <phoneticPr fontId="5"/>
  </si>
  <si>
    <t>2.5m/s</t>
    <phoneticPr fontId="5"/>
  </si>
  <si>
    <t>2.8m/s</t>
    <phoneticPr fontId="5"/>
  </si>
  <si>
    <t>1.0m/s</t>
    <phoneticPr fontId="5"/>
  </si>
  <si>
    <t>東北農政局</t>
    <rPh sb="0" eb="2">
      <t>トウホク</t>
    </rPh>
    <rPh sb="2" eb="4">
      <t>ノウセイ</t>
    </rPh>
    <rPh sb="4" eb="5">
      <t>キョク</t>
    </rPh>
    <phoneticPr fontId="13"/>
  </si>
  <si>
    <t>関東農政局</t>
    <rPh sb="0" eb="2">
      <t>カントウ</t>
    </rPh>
    <rPh sb="2" eb="4">
      <t>ノウセイ</t>
    </rPh>
    <rPh sb="4" eb="5">
      <t>キョク</t>
    </rPh>
    <phoneticPr fontId="13"/>
  </si>
  <si>
    <t>近畿農政局</t>
    <rPh sb="0" eb="2">
      <t>キンキ</t>
    </rPh>
    <rPh sb="2" eb="4">
      <t>ノウセイ</t>
    </rPh>
    <rPh sb="4" eb="5">
      <t>キョク</t>
    </rPh>
    <phoneticPr fontId="13"/>
  </si>
  <si>
    <t>九州農政局</t>
    <rPh sb="0" eb="2">
      <t>キュウシュウ</t>
    </rPh>
    <rPh sb="2" eb="4">
      <t>ノウセイ</t>
    </rPh>
    <rPh sb="4" eb="5">
      <t>キョク</t>
    </rPh>
    <phoneticPr fontId="13"/>
  </si>
  <si>
    <t>斜面型</t>
  </si>
  <si>
    <t>令和3年5月</t>
    <rPh sb="0" eb="2">
      <t>レイワ</t>
    </rPh>
    <rPh sb="3" eb="4">
      <t>ネン</t>
    </rPh>
    <rPh sb="5" eb="6">
      <t>ガツ</t>
    </rPh>
    <phoneticPr fontId="5"/>
  </si>
  <si>
    <t>令和3年6月</t>
    <rPh sb="0" eb="2">
      <t>レイワ</t>
    </rPh>
    <rPh sb="3" eb="4">
      <t>ネン</t>
    </rPh>
    <rPh sb="5" eb="6">
      <t>ガツ</t>
    </rPh>
    <phoneticPr fontId="5"/>
  </si>
  <si>
    <t>令和3年8月</t>
    <rPh sb="0" eb="2">
      <t>レイワ</t>
    </rPh>
    <rPh sb="3" eb="4">
      <t>ネン</t>
    </rPh>
    <rPh sb="5" eb="6">
      <t>ガツ</t>
    </rPh>
    <phoneticPr fontId="5"/>
  </si>
  <si>
    <t>令和3年10月</t>
    <rPh sb="0" eb="2">
      <t>レイワ</t>
    </rPh>
    <rPh sb="3" eb="4">
      <t>ネン</t>
    </rPh>
    <rPh sb="6" eb="7">
      <t>ガツ</t>
    </rPh>
    <phoneticPr fontId="5"/>
  </si>
  <si>
    <t>令和3年7月</t>
    <rPh sb="0" eb="2">
      <t>レイワ</t>
    </rPh>
    <rPh sb="3" eb="4">
      <t>ネン</t>
    </rPh>
    <rPh sb="5" eb="6">
      <t>ガツ</t>
    </rPh>
    <phoneticPr fontId="5"/>
  </si>
  <si>
    <t>令和3年9月</t>
    <rPh sb="0" eb="2">
      <t>レイワ</t>
    </rPh>
    <rPh sb="3" eb="4">
      <t>ネン</t>
    </rPh>
    <rPh sb="5" eb="6">
      <t>ガツ</t>
    </rPh>
    <phoneticPr fontId="5"/>
  </si>
  <si>
    <t>02-08</t>
  </si>
  <si>
    <t>02-06</t>
  </si>
  <si>
    <t>02-03</t>
  </si>
  <si>
    <t>土
周辺草丈1.2～1.4m</t>
    <rPh sb="0" eb="1">
      <t>ツチ</t>
    </rPh>
    <rPh sb="2" eb="4">
      <t>シュウヘン</t>
    </rPh>
    <rPh sb="4" eb="6">
      <t>クサタケ</t>
    </rPh>
    <phoneticPr fontId="2"/>
  </si>
  <si>
    <t>土
周辺草丈1.8～2.0m</t>
    <rPh sb="0" eb="1">
      <t>ツチ</t>
    </rPh>
    <rPh sb="2" eb="4">
      <t>シュウヘン</t>
    </rPh>
    <rPh sb="4" eb="6">
      <t>クサタケ</t>
    </rPh>
    <phoneticPr fontId="2"/>
  </si>
  <si>
    <t>1.2m/s</t>
    <phoneticPr fontId="5"/>
  </si>
  <si>
    <t>0.7m/s</t>
    <phoneticPr fontId="5"/>
  </si>
  <si>
    <t>1Hz(73.0dB)</t>
    <phoneticPr fontId="5"/>
  </si>
  <si>
    <t>1Hz(80.4dB)</t>
    <phoneticPr fontId="5"/>
  </si>
  <si>
    <t>40Hz(72.3dB)</t>
    <phoneticPr fontId="5"/>
  </si>
  <si>
    <t>25Hz(72.6dB)</t>
    <phoneticPr fontId="5"/>
  </si>
  <si>
    <t>測定条件</t>
    <rPh sb="0" eb="2">
      <t>ソクテイ</t>
    </rPh>
    <rPh sb="2" eb="4">
      <t>ジョウケン</t>
    </rPh>
    <phoneticPr fontId="5"/>
  </si>
  <si>
    <t>水車形式</t>
    <rPh sb="0" eb="2">
      <t>スイシャ</t>
    </rPh>
    <rPh sb="2" eb="4">
      <t>ケイシキ</t>
    </rPh>
    <phoneticPr fontId="5"/>
  </si>
  <si>
    <t>水車</t>
    <rPh sb="0" eb="2">
      <t>スイシャ</t>
    </rPh>
    <phoneticPr fontId="5"/>
  </si>
  <si>
    <t>水車回転速度
(rpm)</t>
    <rPh sb="0" eb="2">
      <t>スイシャ</t>
    </rPh>
    <rPh sb="2" eb="4">
      <t>カイテン</t>
    </rPh>
    <rPh sb="4" eb="6">
      <t>ソクド</t>
    </rPh>
    <phoneticPr fontId="7"/>
  </si>
  <si>
    <t>水車の羽根枚数</t>
    <rPh sb="0" eb="2">
      <t>スイシャ</t>
    </rPh>
    <rPh sb="3" eb="5">
      <t>ハネ</t>
    </rPh>
    <rPh sb="5" eb="7">
      <t>マイスウ</t>
    </rPh>
    <phoneticPr fontId="7"/>
  </si>
  <si>
    <t>最大使用水量
(m3/s)</t>
    <rPh sb="0" eb="2">
      <t>サイダイ</t>
    </rPh>
    <rPh sb="2" eb="4">
      <t>シヨウ</t>
    </rPh>
    <rPh sb="4" eb="6">
      <t>スイリョウ</t>
    </rPh>
    <phoneticPr fontId="5"/>
  </si>
  <si>
    <t>鉛直らせん水車</t>
    <rPh sb="0" eb="2">
      <t>エンチョク</t>
    </rPh>
    <rPh sb="5" eb="7">
      <t>スイシャ</t>
    </rPh>
    <phoneticPr fontId="5"/>
  </si>
  <si>
    <t>チロリアン・クロスフロー水車(水路式)</t>
    <rPh sb="12" eb="14">
      <t>スイシャ</t>
    </rPh>
    <rPh sb="15" eb="17">
      <t>スイロ</t>
    </rPh>
    <rPh sb="17" eb="18">
      <t>シキ</t>
    </rPh>
    <phoneticPr fontId="5"/>
  </si>
  <si>
    <t>関東農政局</t>
    <rPh sb="0" eb="2">
      <t>カントウ</t>
    </rPh>
    <rPh sb="2" eb="5">
      <t>ノウセイキョク</t>
    </rPh>
    <phoneticPr fontId="5"/>
  </si>
  <si>
    <t>中国四国農政局</t>
    <rPh sb="0" eb="2">
      <t>チュウゴク</t>
    </rPh>
    <rPh sb="2" eb="4">
      <t>シコク</t>
    </rPh>
    <rPh sb="4" eb="7">
      <t>ノウセイキョク</t>
    </rPh>
    <phoneticPr fontId="5"/>
  </si>
  <si>
    <t>縦2軸クロスフロー　並列2機</t>
  </si>
  <si>
    <t>横軸円筒可動羽根プロペラ水車</t>
  </si>
  <si>
    <t>横軸フランシス水車</t>
  </si>
  <si>
    <t>鉛直らせん式水車</t>
  </si>
  <si>
    <t>55～75</t>
  </si>
  <si>
    <t>24枚×2軸</t>
    <phoneticPr fontId="5"/>
  </si>
  <si>
    <t>4枚</t>
    <rPh sb="1" eb="2">
      <t>マイ</t>
    </rPh>
    <phoneticPr fontId="5"/>
  </si>
  <si>
    <t>ﾗﾝﾅｰ：13枚
ｶﾞｲﾄﾞﾍﾞｰﾝ：16枚</t>
    <phoneticPr fontId="5"/>
  </si>
  <si>
    <t>約49.9</t>
    <rPh sb="0" eb="1">
      <t>ヤク</t>
    </rPh>
    <phoneticPr fontId="3"/>
  </si>
  <si>
    <t>約46.0</t>
    <rPh sb="0" eb="1">
      <t>ヤク</t>
    </rPh>
    <phoneticPr fontId="3"/>
  </si>
  <si>
    <t>6.51～7.65</t>
    <phoneticPr fontId="5"/>
  </si>
  <si>
    <t>令和3年8月</t>
    <rPh sb="0" eb="2">
      <t>レイワ</t>
    </rPh>
    <rPh sb="3" eb="4">
      <t>ネン</t>
    </rPh>
    <rPh sb="5" eb="6">
      <t>ガツ</t>
    </rPh>
    <phoneticPr fontId="5"/>
  </si>
  <si>
    <t>令和3年10月</t>
    <rPh sb="0" eb="2">
      <t>レイワ</t>
    </rPh>
    <rPh sb="3" eb="4">
      <t>ネン</t>
    </rPh>
    <rPh sb="6" eb="7">
      <t>ガツ</t>
    </rPh>
    <phoneticPr fontId="5"/>
  </si>
  <si>
    <t>令和3年12月</t>
    <rPh sb="0" eb="2">
      <t>レイワ</t>
    </rPh>
    <rPh sb="3" eb="4">
      <t>ネン</t>
    </rPh>
    <rPh sb="6" eb="7">
      <t>ガツ</t>
    </rPh>
    <phoneticPr fontId="5"/>
  </si>
  <si>
    <t>令和3年9月</t>
    <rPh sb="0" eb="2">
      <t>レイワ</t>
    </rPh>
    <rPh sb="3" eb="4">
      <t>ネン</t>
    </rPh>
    <rPh sb="5" eb="6">
      <t>ガツ</t>
    </rPh>
    <phoneticPr fontId="5"/>
  </si>
  <si>
    <t>令和3年11月</t>
    <rPh sb="0" eb="2">
      <t>レイワ</t>
    </rPh>
    <rPh sb="3" eb="4">
      <t>ネン</t>
    </rPh>
    <rPh sb="6" eb="7">
      <t>ガツ</t>
    </rPh>
    <phoneticPr fontId="5"/>
  </si>
  <si>
    <t>2.1～2.6</t>
    <phoneticPr fontId="5"/>
  </si>
  <si>
    <t>7.0(最大)
5.46(常時)</t>
    <rPh sb="4" eb="6">
      <t>サイダイ</t>
    </rPh>
    <rPh sb="13" eb="15">
      <t>ジョウジ</t>
    </rPh>
    <phoneticPr fontId="3"/>
  </si>
  <si>
    <t>42.0(最大)
13.09(常時)</t>
    <rPh sb="5" eb="7">
      <t>サイダイ</t>
    </rPh>
    <rPh sb="15" eb="17">
      <t>ジョウジ</t>
    </rPh>
    <phoneticPr fontId="3"/>
  </si>
  <si>
    <t>2400(最大)
510(常時)</t>
    <rPh sb="5" eb="7">
      <t>サイダイ</t>
    </rPh>
    <rPh sb="13" eb="15">
      <t>ジョウジ</t>
    </rPh>
    <phoneticPr fontId="3"/>
  </si>
  <si>
    <t>令和3年8月</t>
    <rPh sb="0" eb="2">
      <t>レイワ</t>
    </rPh>
    <rPh sb="3" eb="4">
      <t>ネン</t>
    </rPh>
    <rPh sb="5" eb="6">
      <t>ガツ</t>
    </rPh>
    <phoneticPr fontId="5"/>
  </si>
  <si>
    <t>令和3年10月</t>
    <rPh sb="0" eb="2">
      <t>レイワ</t>
    </rPh>
    <rPh sb="3" eb="4">
      <t>ネン</t>
    </rPh>
    <rPh sb="6" eb="7">
      <t>ガツ</t>
    </rPh>
    <phoneticPr fontId="5"/>
  </si>
  <si>
    <t>令和3年12月</t>
    <rPh sb="0" eb="2">
      <t>レイワ</t>
    </rPh>
    <rPh sb="3" eb="4">
      <t>ネン</t>
    </rPh>
    <rPh sb="6" eb="7">
      <t>ガツ</t>
    </rPh>
    <phoneticPr fontId="5"/>
  </si>
  <si>
    <t>令和4年1月</t>
    <rPh sb="0" eb="2">
      <t>レイワ</t>
    </rPh>
    <rPh sb="3" eb="4">
      <t>ネン</t>
    </rPh>
    <rPh sb="5" eb="6">
      <t>ガツ</t>
    </rPh>
    <phoneticPr fontId="5"/>
  </si>
  <si>
    <t>分水工</t>
    <rPh sb="0" eb="1">
      <t>ブン</t>
    </rPh>
    <rPh sb="1" eb="3">
      <t>スイコウ</t>
    </rPh>
    <phoneticPr fontId="5"/>
  </si>
  <si>
    <t>チェック工</t>
    <rPh sb="4" eb="5">
      <t>コウ</t>
    </rPh>
    <phoneticPr fontId="5"/>
  </si>
  <si>
    <t>-</t>
    <phoneticPr fontId="5"/>
  </si>
  <si>
    <t>1.27～1.33</t>
    <phoneticPr fontId="5"/>
  </si>
  <si>
    <t>1.35～1.40</t>
    <phoneticPr fontId="5"/>
  </si>
  <si>
    <t>近畿農政局</t>
    <rPh sb="0" eb="2">
      <t>キンキ</t>
    </rPh>
    <rPh sb="2" eb="5">
      <t>ノウセイキョク</t>
    </rPh>
    <phoneticPr fontId="5"/>
  </si>
  <si>
    <t>令和3年9月</t>
    <rPh sb="0" eb="2">
      <t>レイワ</t>
    </rPh>
    <rPh sb="3" eb="4">
      <t>ネン</t>
    </rPh>
    <rPh sb="5" eb="6">
      <t>ガツ</t>
    </rPh>
    <phoneticPr fontId="5"/>
  </si>
  <si>
    <t>0.6m/s</t>
  </si>
  <si>
    <t>6.5,3.0</t>
    <phoneticPr fontId="5"/>
  </si>
  <si>
    <t>アスファルト、路肩草丈0.3ｍ</t>
    <phoneticPr fontId="5"/>
  </si>
  <si>
    <t>0m/s</t>
    <phoneticPr fontId="5"/>
  </si>
  <si>
    <t>土、草丈0.3ｍ</t>
    <phoneticPr fontId="5"/>
  </si>
  <si>
    <t>一部コンクリート、土、草丈0.3ｍ</t>
    <phoneticPr fontId="5"/>
  </si>
  <si>
    <t>スファルト、路肩草丈0.2ｍ</t>
    <phoneticPr fontId="5"/>
  </si>
  <si>
    <t>0.4m/s</t>
    <phoneticPr fontId="5"/>
  </si>
  <si>
    <t>砂利、草丈0.2ｍ</t>
    <phoneticPr fontId="5"/>
  </si>
  <si>
    <t>0.2m/s</t>
    <phoneticPr fontId="5"/>
  </si>
  <si>
    <t>路肩、砂利、草丈0.6ｍ</t>
    <phoneticPr fontId="5"/>
  </si>
  <si>
    <t>1.6m/s</t>
    <phoneticPr fontId="5"/>
  </si>
  <si>
    <t>0.7m/s</t>
    <phoneticPr fontId="5"/>
  </si>
  <si>
    <t>アスファルト</t>
    <phoneticPr fontId="5"/>
  </si>
  <si>
    <t>路肩、アスファルト、土、ガードレール、草丈0.2ｍ</t>
    <phoneticPr fontId="5"/>
  </si>
  <si>
    <t>土、草丈0.4ｍ</t>
    <phoneticPr fontId="5"/>
  </si>
  <si>
    <t>路肩、アスファルト</t>
    <phoneticPr fontId="5"/>
  </si>
  <si>
    <t>0.3m/s</t>
    <phoneticPr fontId="5"/>
  </si>
  <si>
    <t>コンクリート、ガードレール</t>
    <phoneticPr fontId="5"/>
  </si>
  <si>
    <t>0.6m/s</t>
    <phoneticPr fontId="5"/>
  </si>
  <si>
    <t>アスファルト
路肩土、草丈0.3ｍ</t>
    <phoneticPr fontId="5"/>
  </si>
  <si>
    <t>アスファルト
路肩土、草丈0.2ｍ</t>
    <phoneticPr fontId="5"/>
  </si>
  <si>
    <t>0.5m/s</t>
    <phoneticPr fontId="5"/>
  </si>
  <si>
    <t>土、草丈0.1ｍ</t>
    <phoneticPr fontId="5"/>
  </si>
  <si>
    <t>一部コンクリート、土、草丈0.1ｍ</t>
    <phoneticPr fontId="5"/>
  </si>
  <si>
    <t>1.8m/s</t>
    <phoneticPr fontId="5"/>
  </si>
  <si>
    <t>砂利、路肩草丈0.1ｍ</t>
    <phoneticPr fontId="5"/>
  </si>
  <si>
    <t>1.3m/s</t>
    <phoneticPr fontId="5"/>
  </si>
  <si>
    <t>砂利、草丈0.1ｍ</t>
    <phoneticPr fontId="5"/>
  </si>
  <si>
    <t>1.5m/s</t>
    <phoneticPr fontId="5"/>
  </si>
  <si>
    <t>0.8m/s</t>
    <phoneticPr fontId="5"/>
  </si>
  <si>
    <t>1.2m/s</t>
    <phoneticPr fontId="5"/>
  </si>
  <si>
    <t>路肩、砂利、草丈0.3ｍ</t>
    <phoneticPr fontId="5"/>
  </si>
  <si>
    <t>0.9m/s</t>
    <phoneticPr fontId="5"/>
  </si>
  <si>
    <t>路肩、アスファルト、土、ガードレール、草丈1ｍ</t>
    <phoneticPr fontId="5"/>
  </si>
  <si>
    <t>土、草丈0.6ｍ</t>
    <phoneticPr fontId="5"/>
  </si>
  <si>
    <t>アスファルト,フェンス,草丈1ｍ</t>
    <phoneticPr fontId="5"/>
  </si>
  <si>
    <t>アスファルト
路肩土、草丈0.8ｍ</t>
    <phoneticPr fontId="5"/>
  </si>
  <si>
    <t>草刈り済み、草丈0.2ｍ</t>
    <phoneticPr fontId="5"/>
  </si>
  <si>
    <t>1.5m/s</t>
    <phoneticPr fontId="5"/>
  </si>
  <si>
    <t>1.3m/s</t>
    <phoneticPr fontId="5"/>
  </si>
  <si>
    <t>草刈り済み、草丈0.3ｍ</t>
    <phoneticPr fontId="5"/>
  </si>
  <si>
    <t>0.7m/s</t>
    <phoneticPr fontId="5"/>
  </si>
  <si>
    <t>0m/s</t>
    <phoneticPr fontId="5"/>
  </si>
  <si>
    <t>0.4m/s</t>
    <phoneticPr fontId="5"/>
  </si>
  <si>
    <t>草丈0.3ｍ</t>
    <phoneticPr fontId="5"/>
  </si>
  <si>
    <t>0.5m/s</t>
    <phoneticPr fontId="5"/>
  </si>
  <si>
    <t>草丈0.4ｍ</t>
    <phoneticPr fontId="5"/>
  </si>
  <si>
    <t>0.1m/s</t>
    <phoneticPr fontId="5"/>
  </si>
  <si>
    <t>0.6m/s</t>
    <phoneticPr fontId="5"/>
  </si>
  <si>
    <t>10Hz(68.0dB)</t>
    <phoneticPr fontId="5"/>
  </si>
  <si>
    <t>31.5Hz(66.6dB)</t>
    <phoneticPr fontId="5"/>
  </si>
  <si>
    <t>12.5Hz(64.3dB)</t>
    <phoneticPr fontId="5"/>
  </si>
  <si>
    <t>31.5Hz(67.1dB)</t>
    <phoneticPr fontId="5"/>
  </si>
  <si>
    <t>40Hz(64.5dB)</t>
    <phoneticPr fontId="5"/>
  </si>
  <si>
    <t>10Hz(61.4dB)</t>
    <phoneticPr fontId="5"/>
  </si>
  <si>
    <t>31.5Hz(67.5dB)</t>
    <phoneticPr fontId="5"/>
  </si>
  <si>
    <t>10Hz(62.5dB)</t>
    <phoneticPr fontId="5"/>
  </si>
  <si>
    <t>1Hz(75.9dB)</t>
    <phoneticPr fontId="5"/>
  </si>
  <si>
    <t>31.5Hz(70.5dB)</t>
    <phoneticPr fontId="5"/>
  </si>
  <si>
    <t>20Hz(69.8dB)</t>
    <phoneticPr fontId="5"/>
  </si>
  <si>
    <t>315Hz(65.8dB)</t>
    <phoneticPr fontId="5"/>
  </si>
  <si>
    <t>1Hz(72.8dB)</t>
    <phoneticPr fontId="5"/>
  </si>
  <si>
    <t>31.5Hz(66.7dB)</t>
    <phoneticPr fontId="5"/>
  </si>
  <si>
    <t>25Hz(69.0dB)</t>
    <phoneticPr fontId="5"/>
  </si>
  <si>
    <t>400Hz(67.2dB)</t>
    <phoneticPr fontId="5"/>
  </si>
  <si>
    <t>400Hz(68.0dB)</t>
    <phoneticPr fontId="5"/>
  </si>
  <si>
    <t>1Hz(65.2dB)</t>
    <phoneticPr fontId="5"/>
  </si>
  <si>
    <t>12.5Hz(63.8dB)</t>
    <phoneticPr fontId="5"/>
  </si>
  <si>
    <t>1Hz(76.8dB)</t>
    <phoneticPr fontId="5"/>
  </si>
  <si>
    <t>25Hz(68.5dB)</t>
    <phoneticPr fontId="5"/>
  </si>
  <si>
    <t>25Hz(70.9dB)</t>
    <phoneticPr fontId="5"/>
  </si>
  <si>
    <t>10Hz(63.4dB)</t>
    <phoneticPr fontId="5"/>
  </si>
  <si>
    <t>1Hz(70.2dB)</t>
    <phoneticPr fontId="5"/>
  </si>
  <si>
    <t>800Hz(63.0dB)</t>
    <phoneticPr fontId="5"/>
  </si>
  <si>
    <t>16Hz(67.9dB)</t>
    <phoneticPr fontId="5"/>
  </si>
  <si>
    <t>800Hz(60.7dB)</t>
    <phoneticPr fontId="5"/>
  </si>
  <si>
    <t>400Hz(65.4dB)</t>
    <phoneticPr fontId="5"/>
  </si>
  <si>
    <t>20Hz(62.6dB)</t>
    <phoneticPr fontId="5"/>
  </si>
  <si>
    <t>1Hz(77.7dB)</t>
    <phoneticPr fontId="5"/>
  </si>
  <si>
    <t>1Hz(77.4dB)</t>
    <phoneticPr fontId="5"/>
  </si>
  <si>
    <t>1Hz(69.6dB)</t>
    <phoneticPr fontId="5"/>
  </si>
  <si>
    <t>1Hz(78.4dB)</t>
    <phoneticPr fontId="5"/>
  </si>
  <si>
    <t>1Hz(69.2dB)</t>
    <phoneticPr fontId="5"/>
  </si>
  <si>
    <t>630Hz(67.4dB)</t>
    <phoneticPr fontId="5"/>
  </si>
  <si>
    <t>630Hz(67.2dB)</t>
    <phoneticPr fontId="5"/>
  </si>
  <si>
    <t>1000Hz(63.2dB)</t>
    <phoneticPr fontId="5"/>
  </si>
  <si>
    <t>1000Hz(61.3dB)</t>
    <phoneticPr fontId="5"/>
  </si>
  <si>
    <t>31.5Hz(70.4dB)</t>
    <phoneticPr fontId="5"/>
  </si>
  <si>
    <t>40Hz(70.8dB)</t>
    <phoneticPr fontId="5"/>
  </si>
  <si>
    <t>630Hz(68.9dB)</t>
    <phoneticPr fontId="5"/>
  </si>
  <si>
    <t>20Hz(61.4dB)</t>
    <phoneticPr fontId="5"/>
  </si>
  <si>
    <t>400Hz(68.3dB)</t>
    <phoneticPr fontId="5"/>
  </si>
  <si>
    <t>1.25Hz(62.0dB)</t>
    <phoneticPr fontId="5"/>
  </si>
  <si>
    <t>250Hz(61.6dB)</t>
    <phoneticPr fontId="5"/>
  </si>
  <si>
    <t>1Hz(58.8dB)</t>
    <phoneticPr fontId="5"/>
  </si>
  <si>
    <t>400Hz(53.7dB)</t>
    <phoneticPr fontId="5"/>
  </si>
  <si>
    <t>1Hz(64.7dB)</t>
    <phoneticPr fontId="5"/>
  </si>
  <si>
    <t>1Hz(67.1dB)</t>
    <phoneticPr fontId="5"/>
  </si>
  <si>
    <t>1.6Hz(78.2dB)</t>
    <phoneticPr fontId="5"/>
  </si>
  <si>
    <t>800Hz(64.9dB)</t>
    <phoneticPr fontId="5"/>
  </si>
  <si>
    <t>800Hz(64.8dB)</t>
    <phoneticPr fontId="5"/>
  </si>
  <si>
    <t>1Hz(67.0dB)</t>
    <phoneticPr fontId="5"/>
  </si>
  <si>
    <t>1.6Hz(70.8dB)</t>
    <phoneticPr fontId="5"/>
  </si>
  <si>
    <t>63Hz(62.7dB)</t>
    <phoneticPr fontId="5"/>
  </si>
  <si>
    <t>200Hz(57.2dB)</t>
    <phoneticPr fontId="5"/>
  </si>
  <si>
    <t>20Hz(63.3dB)</t>
    <phoneticPr fontId="5"/>
  </si>
  <si>
    <t>25Hz(62.5dB)</t>
    <phoneticPr fontId="5"/>
  </si>
  <si>
    <t>800Hz(70.3dB)</t>
    <phoneticPr fontId="5"/>
  </si>
  <si>
    <t>1Hz(64.2dB)</t>
    <phoneticPr fontId="5"/>
  </si>
  <si>
    <t>800Hz(72.1dB)</t>
    <phoneticPr fontId="5"/>
  </si>
  <si>
    <t>800Hz(69.2dB)</t>
    <phoneticPr fontId="5"/>
  </si>
  <si>
    <t>1.25Hz(66.6dB)</t>
    <phoneticPr fontId="5"/>
  </si>
  <si>
    <t>20Hz(58.9dB)</t>
    <phoneticPr fontId="5"/>
  </si>
  <si>
    <t>1Hz(73.6dB)</t>
    <phoneticPr fontId="5"/>
  </si>
  <si>
    <t>400Hz(67.4dB)</t>
    <phoneticPr fontId="5"/>
  </si>
  <si>
    <t>630Hz(59.0dB)</t>
    <phoneticPr fontId="5"/>
  </si>
  <si>
    <t>20Hz(52.4dB)</t>
    <phoneticPr fontId="5"/>
  </si>
  <si>
    <t>31.5Hz(79.4dB)</t>
    <phoneticPr fontId="5"/>
  </si>
  <si>
    <t>25Hz(71.9dB)</t>
    <phoneticPr fontId="5"/>
  </si>
  <si>
    <t>20Hz(68.0dB)</t>
    <phoneticPr fontId="5"/>
  </si>
  <si>
    <t>50Hz(78.3dB)</t>
    <phoneticPr fontId="5"/>
  </si>
  <si>
    <t>25Hz(74.9dB)</t>
    <phoneticPr fontId="5"/>
  </si>
  <si>
    <t>31.5Hz(80.4dB)</t>
    <phoneticPr fontId="5"/>
  </si>
  <si>
    <t>31.5Hz(78.0dB)</t>
    <phoneticPr fontId="5"/>
  </si>
  <si>
    <t>25Hz(79.4dB)</t>
    <phoneticPr fontId="5"/>
  </si>
  <si>
    <t>25Hz(72.2dB)</t>
    <phoneticPr fontId="5"/>
  </si>
  <si>
    <t>20Hz(64.2dB)</t>
    <phoneticPr fontId="5"/>
  </si>
  <si>
    <t>20Hz(68.7dB)</t>
    <phoneticPr fontId="5"/>
  </si>
  <si>
    <t>20Hz(69.2dB)</t>
    <phoneticPr fontId="5"/>
  </si>
  <si>
    <t>20Hz(63.4dB)</t>
    <phoneticPr fontId="5"/>
  </si>
  <si>
    <t>20Hz(64.6dB)</t>
    <phoneticPr fontId="5"/>
  </si>
  <si>
    <t>1Hz(74.4dB)</t>
    <phoneticPr fontId="5"/>
  </si>
  <si>
    <t>2Hz(66.6dB)</t>
    <phoneticPr fontId="5"/>
  </si>
  <si>
    <t>1Hz(75.7dB)</t>
    <phoneticPr fontId="5"/>
  </si>
  <si>
    <t>25Hz(66.1dB)</t>
    <phoneticPr fontId="5"/>
  </si>
  <si>
    <t>50Hz(72.1dB)</t>
    <phoneticPr fontId="5"/>
  </si>
  <si>
    <t>1Hz(66.5dB)</t>
    <phoneticPr fontId="5"/>
  </si>
  <si>
    <t>1Hz(72.9dB)</t>
    <phoneticPr fontId="5"/>
  </si>
  <si>
    <t>1Hz(69.7dB)</t>
    <phoneticPr fontId="5"/>
  </si>
  <si>
    <t>1Hz(73.1dB)</t>
    <phoneticPr fontId="5"/>
  </si>
  <si>
    <t>315Hz(63.5dB)</t>
    <phoneticPr fontId="5"/>
  </si>
  <si>
    <t>315Hz(69.1dB)</t>
    <phoneticPr fontId="5"/>
  </si>
  <si>
    <t>315Hz(68.6dB)</t>
    <phoneticPr fontId="5"/>
  </si>
  <si>
    <t>315Hz(76.1dB)</t>
    <phoneticPr fontId="5"/>
  </si>
  <si>
    <t>1Hz(61.9dB)</t>
    <phoneticPr fontId="5"/>
  </si>
  <si>
    <t>1Hz(74.3dB)</t>
    <phoneticPr fontId="5"/>
  </si>
  <si>
    <t>25Hz(76.0dB)</t>
    <phoneticPr fontId="5"/>
  </si>
  <si>
    <t>1Hz(63.2dB)</t>
    <phoneticPr fontId="5"/>
  </si>
  <si>
    <t>315Hz(71.8dB)</t>
    <phoneticPr fontId="5"/>
  </si>
  <si>
    <t>6.3Hz(69.5dB)</t>
    <phoneticPr fontId="5"/>
  </si>
  <si>
    <t>12.5Hz(65.9dB)</t>
    <phoneticPr fontId="5"/>
  </si>
  <si>
    <t>50Hz(65.7dB)</t>
    <phoneticPr fontId="5"/>
  </si>
  <si>
    <t>25Hz(62.8dB)</t>
    <phoneticPr fontId="5"/>
  </si>
  <si>
    <t>1Hz(74.7dB)</t>
    <phoneticPr fontId="5"/>
  </si>
  <si>
    <t>200Hz(67.6dB)</t>
    <phoneticPr fontId="5"/>
  </si>
  <si>
    <t>125Hz(67.8dB)</t>
    <phoneticPr fontId="5"/>
  </si>
  <si>
    <t>20Hz(55.2dB)</t>
    <phoneticPr fontId="5"/>
  </si>
  <si>
    <t>31.5Hz(69.2dB)</t>
    <phoneticPr fontId="5"/>
  </si>
  <si>
    <t>20Hz(61.7dB)</t>
    <phoneticPr fontId="5"/>
  </si>
  <si>
    <t>1Hz(76.9dB)</t>
    <phoneticPr fontId="5"/>
  </si>
  <si>
    <t>100Hz(67.9dB)</t>
    <phoneticPr fontId="5"/>
  </si>
  <si>
    <t>2.7m/s</t>
    <phoneticPr fontId="5"/>
  </si>
  <si>
    <t>0.9m/s</t>
    <phoneticPr fontId="5"/>
  </si>
  <si>
    <t>1Hz(60.2dB)</t>
    <phoneticPr fontId="5"/>
  </si>
  <si>
    <t>1Hz(64.0dB)</t>
    <phoneticPr fontId="5"/>
  </si>
  <si>
    <t>31.5Hz(62.9dB)</t>
    <phoneticPr fontId="5"/>
  </si>
  <si>
    <t>31.5Hz(60.8dB)</t>
    <phoneticPr fontId="5"/>
  </si>
  <si>
    <t>2.9m/s</t>
    <phoneticPr fontId="5"/>
  </si>
  <si>
    <t>1.7m/s</t>
    <phoneticPr fontId="5"/>
  </si>
  <si>
    <t>2.3m/s</t>
    <phoneticPr fontId="5"/>
  </si>
  <si>
    <t>1.9m/s</t>
    <phoneticPr fontId="5"/>
  </si>
  <si>
    <t>2.1m/s</t>
    <phoneticPr fontId="5"/>
  </si>
  <si>
    <t>建屋南側出入口から1.0m
ポンプから4.25m</t>
    <rPh sb="0" eb="2">
      <t>タテヤ</t>
    </rPh>
    <rPh sb="2" eb="4">
      <t>ミナミガワ</t>
    </rPh>
    <rPh sb="4" eb="7">
      <t>デイリグチ</t>
    </rPh>
    <phoneticPr fontId="5"/>
  </si>
  <si>
    <t>0.278(取水量)
4/20～9/20</t>
    <rPh sb="6" eb="8">
      <t>シュスイ</t>
    </rPh>
    <rPh sb="8" eb="9">
      <t>リョウ</t>
    </rPh>
    <phoneticPr fontId="5"/>
  </si>
  <si>
    <t>斜流渦巻</t>
    <rPh sb="0" eb="2">
      <t>シャリュウ</t>
    </rPh>
    <rPh sb="2" eb="4">
      <t>ウズマキ</t>
    </rPh>
    <phoneticPr fontId="5"/>
  </si>
  <si>
    <t>回転数
(rpm)</t>
    <rPh sb="0" eb="3">
      <t>カイテンスウ</t>
    </rPh>
    <phoneticPr fontId="7"/>
  </si>
  <si>
    <t>約871</t>
    <rPh sb="0" eb="1">
      <t>ヤク</t>
    </rPh>
    <phoneticPr fontId="5"/>
  </si>
  <si>
    <t>吸込
φ350×1台
吐出
φ350×1台</t>
    <rPh sb="0" eb="2">
      <t>スイコ</t>
    </rPh>
    <rPh sb="9" eb="10">
      <t>ダイ</t>
    </rPh>
    <rPh sb="11" eb="12">
      <t>ハ</t>
    </rPh>
    <rPh sb="12" eb="13">
      <t>デ</t>
    </rPh>
    <rPh sb="20" eb="21">
      <t>ダイ</t>
    </rPh>
    <phoneticPr fontId="7"/>
  </si>
  <si>
    <t>700</t>
    <phoneticPr fontId="5"/>
  </si>
  <si>
    <t>給水量
（m3/s）</t>
    <rPh sb="0" eb="2">
      <t>キュウスイ</t>
    </rPh>
    <rPh sb="2" eb="3">
      <t>リョウ</t>
    </rPh>
    <phoneticPr fontId="7"/>
  </si>
  <si>
    <t>16.68</t>
    <phoneticPr fontId="5"/>
  </si>
  <si>
    <t>台数</t>
    <rPh sb="0" eb="2">
      <t>ダイスウ</t>
    </rPh>
    <phoneticPr fontId="5"/>
  </si>
  <si>
    <t>灌漑期2.3
非灌漑期2.86</t>
    <rPh sb="0" eb="2">
      <t>カンガイ</t>
    </rPh>
    <rPh sb="2" eb="3">
      <t>キ</t>
    </rPh>
    <rPh sb="7" eb="8">
      <t>ヒ</t>
    </rPh>
    <rPh sb="8" eb="10">
      <t>カンガイ</t>
    </rPh>
    <rPh sb="10" eb="11">
      <t>キ</t>
    </rPh>
    <phoneticPr fontId="5"/>
  </si>
  <si>
    <t>灌漑期2.25
非灌漑期2.77</t>
    <rPh sb="0" eb="2">
      <t>カンガイ</t>
    </rPh>
    <rPh sb="2" eb="3">
      <t>キ</t>
    </rPh>
    <rPh sb="8" eb="9">
      <t>ヒ</t>
    </rPh>
    <rPh sb="9" eb="11">
      <t>カンガイ</t>
    </rPh>
    <rPh sb="11" eb="12">
      <t>キ</t>
    </rPh>
    <phoneticPr fontId="5"/>
  </si>
  <si>
    <t>灌漑期2.18
非灌漑期2.21</t>
    <rPh sb="0" eb="2">
      <t>カンガイ</t>
    </rPh>
    <rPh sb="2" eb="3">
      <t>キ</t>
    </rPh>
    <rPh sb="8" eb="9">
      <t>ヒ</t>
    </rPh>
    <rPh sb="9" eb="11">
      <t>カンガイ</t>
    </rPh>
    <rPh sb="11" eb="12">
      <t>キ</t>
    </rPh>
    <phoneticPr fontId="5"/>
  </si>
  <si>
    <t>分水工
門扉1500×1400H 4門</t>
    <rPh sb="0" eb="1">
      <t>ブン</t>
    </rPh>
    <rPh sb="1" eb="3">
      <t>スイコウ</t>
    </rPh>
    <rPh sb="4" eb="5">
      <t>モン</t>
    </rPh>
    <rPh sb="5" eb="6">
      <t>トビラ</t>
    </rPh>
    <rPh sb="18" eb="19">
      <t>モン</t>
    </rPh>
    <phoneticPr fontId="5"/>
  </si>
  <si>
    <t>急流工全長75m</t>
    <rPh sb="0" eb="2">
      <t>キュウリュウ</t>
    </rPh>
    <rPh sb="2" eb="3">
      <t>コウ</t>
    </rPh>
    <rPh sb="3" eb="5">
      <t>ゼンチョウ</t>
    </rPh>
    <phoneticPr fontId="5"/>
  </si>
  <si>
    <t>防音工上流側</t>
    <rPh sb="0" eb="2">
      <t>ボウオン</t>
    </rPh>
    <rPh sb="2" eb="3">
      <t>コウ</t>
    </rPh>
    <rPh sb="3" eb="5">
      <t>ジョウリュウ</t>
    </rPh>
    <rPh sb="5" eb="6">
      <t>ガワ</t>
    </rPh>
    <phoneticPr fontId="5"/>
  </si>
  <si>
    <t>防音工下流側</t>
    <rPh sb="0" eb="2">
      <t>ボウオン</t>
    </rPh>
    <rPh sb="2" eb="3">
      <t>コウ</t>
    </rPh>
    <rPh sb="3" eb="5">
      <t>カリュウ</t>
    </rPh>
    <rPh sb="5" eb="6">
      <t>ガワ</t>
    </rPh>
    <phoneticPr fontId="5"/>
  </si>
  <si>
    <t>音源の間にネットフェンス、斜面</t>
    <rPh sb="0" eb="2">
      <t>オンゲン</t>
    </rPh>
    <rPh sb="3" eb="4">
      <t>アイダ</t>
    </rPh>
    <rPh sb="13" eb="15">
      <t>シャメン</t>
    </rPh>
    <phoneticPr fontId="5"/>
  </si>
  <si>
    <t>コンクリート</t>
    <phoneticPr fontId="5"/>
  </si>
  <si>
    <t>土</t>
    <rPh sb="0" eb="1">
      <t>ツチ</t>
    </rPh>
    <phoneticPr fontId="5"/>
  </si>
  <si>
    <t>1.7m/s</t>
    <phoneticPr fontId="5"/>
  </si>
  <si>
    <t>アスファルト</t>
    <phoneticPr fontId="5"/>
  </si>
  <si>
    <t>7m</t>
    <phoneticPr fontId="5"/>
  </si>
  <si>
    <t>下流12m</t>
    <rPh sb="0" eb="2">
      <t>カリュウ</t>
    </rPh>
    <phoneticPr fontId="5"/>
  </si>
  <si>
    <t>下流5m</t>
    <rPh sb="0" eb="2">
      <t>カリュウ</t>
    </rPh>
    <phoneticPr fontId="5"/>
  </si>
  <si>
    <t>下流30m</t>
    <rPh sb="0" eb="2">
      <t>カリュウ</t>
    </rPh>
    <phoneticPr fontId="5"/>
  </si>
  <si>
    <t>右岸調整ゲート</t>
    <rPh sb="0" eb="2">
      <t>ウガン</t>
    </rPh>
    <rPh sb="2" eb="4">
      <t>チョウセイ</t>
    </rPh>
    <phoneticPr fontId="5"/>
  </si>
  <si>
    <t>-</t>
    <phoneticPr fontId="5"/>
  </si>
  <si>
    <t>九州農政局</t>
    <rPh sb="0" eb="2">
      <t>キュウシュウ</t>
    </rPh>
    <rPh sb="2" eb="5">
      <t>ノウセイキョク</t>
    </rPh>
    <phoneticPr fontId="13"/>
  </si>
  <si>
    <t>-</t>
    <phoneticPr fontId="5"/>
  </si>
  <si>
    <t>副スポイラ無、水膜振動無し</t>
    <rPh sb="0" eb="1">
      <t>フク</t>
    </rPh>
    <rPh sb="5" eb="6">
      <t>ム</t>
    </rPh>
    <rPh sb="7" eb="8">
      <t>スイ</t>
    </rPh>
    <rPh sb="8" eb="9">
      <t>マク</t>
    </rPh>
    <rPh sb="9" eb="11">
      <t>シンドウ</t>
    </rPh>
    <rPh sb="11" eb="12">
      <t>ナ</t>
    </rPh>
    <phoneticPr fontId="5"/>
  </si>
  <si>
    <t>副スポイラ有、水膜振動無し</t>
    <rPh sb="0" eb="1">
      <t>フク</t>
    </rPh>
    <rPh sb="5" eb="6">
      <t>アリ</t>
    </rPh>
    <rPh sb="7" eb="8">
      <t>スイ</t>
    </rPh>
    <rPh sb="8" eb="9">
      <t>マク</t>
    </rPh>
    <rPh sb="9" eb="11">
      <t>シンドウ</t>
    </rPh>
    <rPh sb="11" eb="12">
      <t>ナ</t>
    </rPh>
    <phoneticPr fontId="5"/>
  </si>
  <si>
    <t>副スポイラ無、水膜振動有り</t>
    <rPh sb="0" eb="1">
      <t>フク</t>
    </rPh>
    <rPh sb="5" eb="6">
      <t>ム</t>
    </rPh>
    <rPh sb="7" eb="8">
      <t>スイ</t>
    </rPh>
    <rPh sb="8" eb="9">
      <t>マク</t>
    </rPh>
    <rPh sb="9" eb="11">
      <t>シンドウ</t>
    </rPh>
    <rPh sb="11" eb="12">
      <t>ア</t>
    </rPh>
    <phoneticPr fontId="5"/>
  </si>
  <si>
    <t>-</t>
    <phoneticPr fontId="5"/>
  </si>
  <si>
    <t>転倒ゲート、鋼製スラブ橋あり</t>
    <rPh sb="0" eb="2">
      <t>テントウ</t>
    </rPh>
    <rPh sb="6" eb="8">
      <t>コウセイ</t>
    </rPh>
    <rPh sb="11" eb="12">
      <t>ハシ</t>
    </rPh>
    <phoneticPr fontId="5"/>
  </si>
  <si>
    <t>転倒ゲート</t>
    <rPh sb="0" eb="2">
      <t>テントウ</t>
    </rPh>
    <phoneticPr fontId="5"/>
  </si>
  <si>
    <t>～1ｍ</t>
    <phoneticPr fontId="6"/>
  </si>
  <si>
    <t>1ｍ～</t>
    <phoneticPr fontId="6"/>
  </si>
  <si>
    <r>
      <t>～3m</t>
    </r>
    <r>
      <rPr>
        <vertAlign val="superscript"/>
        <sz val="10"/>
        <color theme="1"/>
        <rFont val="ＭＳ 明朝"/>
        <family val="1"/>
        <charset val="128"/>
      </rPr>
      <t>3</t>
    </r>
    <r>
      <rPr>
        <sz val="10"/>
        <color theme="1"/>
        <rFont val="ＭＳ 明朝"/>
        <family val="1"/>
        <charset val="128"/>
      </rPr>
      <t>/s</t>
    </r>
    <phoneticPr fontId="6"/>
  </si>
  <si>
    <r>
      <t>3m</t>
    </r>
    <r>
      <rPr>
        <vertAlign val="superscript"/>
        <sz val="10"/>
        <color theme="1"/>
        <rFont val="ＭＳ 明朝"/>
        <family val="1"/>
        <charset val="128"/>
      </rPr>
      <t>3</t>
    </r>
    <r>
      <rPr>
        <sz val="10"/>
        <color theme="1"/>
        <rFont val="ＭＳ 明朝"/>
        <family val="1"/>
        <charset val="128"/>
      </rPr>
      <t>/s～</t>
    </r>
    <phoneticPr fontId="6"/>
  </si>
  <si>
    <t>流量</t>
    <phoneticPr fontId="7"/>
  </si>
  <si>
    <t>-</t>
    <phoneticPr fontId="5"/>
  </si>
  <si>
    <t>0.30～0.31</t>
    <phoneticPr fontId="5"/>
  </si>
  <si>
    <t>タイプⅠ</t>
    <phoneticPr fontId="5"/>
  </si>
  <si>
    <t>タイプⅡ</t>
    <phoneticPr fontId="5"/>
  </si>
  <si>
    <t>タイプⅢ</t>
    <phoneticPr fontId="5"/>
  </si>
  <si>
    <t>タイプⅥ</t>
    <phoneticPr fontId="5"/>
  </si>
  <si>
    <t>1.32～1.38</t>
    <phoneticPr fontId="5"/>
  </si>
  <si>
    <t>1.63～1.66</t>
    <phoneticPr fontId="5"/>
  </si>
  <si>
    <t>6～7</t>
    <phoneticPr fontId="5"/>
  </si>
  <si>
    <t>15～16</t>
    <phoneticPr fontId="5"/>
  </si>
  <si>
    <t>2.5m/s</t>
    <phoneticPr fontId="5"/>
  </si>
  <si>
    <t>1.6m/s</t>
    <phoneticPr fontId="5"/>
  </si>
  <si>
    <t>50Hz(67.9dB)</t>
    <phoneticPr fontId="5"/>
  </si>
  <si>
    <t>100Hz(69.1dB)</t>
    <phoneticPr fontId="5"/>
  </si>
  <si>
    <t>20Hz(60.1dB)</t>
    <phoneticPr fontId="5"/>
  </si>
  <si>
    <t>12.5Hz(69.6dB)</t>
    <phoneticPr fontId="5"/>
  </si>
  <si>
    <t>25Hz(63.1dB)</t>
    <phoneticPr fontId="5"/>
  </si>
  <si>
    <t>50Hz(61.0dB)</t>
    <phoneticPr fontId="5"/>
  </si>
  <si>
    <t>20Hz(48.2dB)</t>
    <phoneticPr fontId="5"/>
  </si>
  <si>
    <t>1Hz(42.7dB)</t>
    <phoneticPr fontId="5"/>
  </si>
  <si>
    <t>160Hz(49.7dB)</t>
    <phoneticPr fontId="5"/>
  </si>
  <si>
    <t>20Hz(38.5dB)</t>
    <phoneticPr fontId="5"/>
  </si>
  <si>
    <t>63Hz(51.7dB)</t>
    <phoneticPr fontId="5"/>
  </si>
  <si>
    <t>1Hz(47.3dB)</t>
    <phoneticPr fontId="5"/>
  </si>
  <si>
    <t>1Hz(71.8dB)</t>
    <phoneticPr fontId="5"/>
  </si>
  <si>
    <t>20Hz(58.6dB)</t>
    <phoneticPr fontId="5"/>
  </si>
  <si>
    <t>160Hz(51.0dB)</t>
    <phoneticPr fontId="5"/>
  </si>
  <si>
    <t>160Hz(56.7dB)</t>
    <phoneticPr fontId="5"/>
  </si>
  <si>
    <t>125Hz(60.5dB)</t>
    <phoneticPr fontId="5"/>
  </si>
  <si>
    <t>20Hz(47.9dB)</t>
    <phoneticPr fontId="5"/>
  </si>
  <si>
    <t>16Hz(51.7dB)</t>
    <phoneticPr fontId="5"/>
  </si>
  <si>
    <t>31.5Hz(74.3dB)</t>
    <phoneticPr fontId="5"/>
  </si>
  <si>
    <t>10Hz(59.5dB)</t>
    <phoneticPr fontId="5"/>
  </si>
  <si>
    <t>31.5Hz(74.5dB)</t>
  </si>
  <si>
    <t>1.25Hz(70.2dB)</t>
    <phoneticPr fontId="5"/>
  </si>
  <si>
    <t>31.5Hz(73.0dB)</t>
    <phoneticPr fontId="5"/>
  </si>
  <si>
    <t>6.3Hz(65.9dB)</t>
    <phoneticPr fontId="5"/>
  </si>
  <si>
    <t>63Hz(71.7dB)</t>
    <phoneticPr fontId="5"/>
  </si>
  <si>
    <t>1Hz(69.0dB)</t>
    <phoneticPr fontId="5"/>
  </si>
  <si>
    <t>0.6m/s</t>
    <phoneticPr fontId="5"/>
  </si>
  <si>
    <t>0m/s</t>
    <phoneticPr fontId="5"/>
  </si>
  <si>
    <t>0.2m/s</t>
    <phoneticPr fontId="5"/>
  </si>
  <si>
    <t>0.5m/s</t>
    <phoneticPr fontId="5"/>
  </si>
  <si>
    <t>0.3m/s</t>
    <phoneticPr fontId="5"/>
  </si>
  <si>
    <t>1.2m/s</t>
    <phoneticPr fontId="5"/>
  </si>
  <si>
    <t>1.0m/s</t>
    <phoneticPr fontId="5"/>
  </si>
  <si>
    <t>0.8m/s</t>
    <phoneticPr fontId="5"/>
  </si>
  <si>
    <t>3.1m/s</t>
    <phoneticPr fontId="5"/>
  </si>
  <si>
    <t>160Hz(62.3dB)</t>
    <phoneticPr fontId="5"/>
  </si>
  <si>
    <t>125Hz(47.3dB)</t>
    <phoneticPr fontId="5"/>
  </si>
  <si>
    <t>10Hz(38.2dB)</t>
    <phoneticPr fontId="5"/>
  </si>
  <si>
    <t>160Hz(51.1dB)</t>
    <phoneticPr fontId="5"/>
  </si>
  <si>
    <t>1Hz(55.2dB)</t>
    <phoneticPr fontId="5"/>
  </si>
  <si>
    <t>250Hz(42.3dB)</t>
    <phoneticPr fontId="5"/>
  </si>
  <si>
    <t>水車形式</t>
  </si>
  <si>
    <t>タイプⅠ</t>
    <phoneticPr fontId="5"/>
  </si>
  <si>
    <t>タイプⅡ</t>
    <phoneticPr fontId="5"/>
  </si>
  <si>
    <t>タイプⅢ</t>
    <phoneticPr fontId="5"/>
  </si>
  <si>
    <t>タイプⅣ</t>
    <phoneticPr fontId="5"/>
  </si>
  <si>
    <t>タイプ</t>
    <phoneticPr fontId="5"/>
  </si>
  <si>
    <t>立軸カプラン水車</t>
    <rPh sb="0" eb="1">
      <t>タ</t>
    </rPh>
    <phoneticPr fontId="5"/>
  </si>
  <si>
    <t>令和4年8月</t>
    <rPh sb="0" eb="2">
      <t>レイワ</t>
    </rPh>
    <rPh sb="3" eb="4">
      <t>ネン</t>
    </rPh>
    <rPh sb="5" eb="6">
      <t>ガツ</t>
    </rPh>
    <phoneticPr fontId="5"/>
  </si>
  <si>
    <t>令和4年9月</t>
    <rPh sb="0" eb="2">
      <t>レイワ</t>
    </rPh>
    <rPh sb="3" eb="4">
      <t>ネン</t>
    </rPh>
    <rPh sb="5" eb="6">
      <t>ガツ</t>
    </rPh>
    <phoneticPr fontId="5"/>
  </si>
  <si>
    <t>令和4年10月</t>
    <rPh sb="0" eb="2">
      <t>レイワ</t>
    </rPh>
    <rPh sb="3" eb="4">
      <t>ネン</t>
    </rPh>
    <rPh sb="6" eb="7">
      <t>ガツ</t>
    </rPh>
    <phoneticPr fontId="5"/>
  </si>
  <si>
    <t>北陸農政局</t>
    <rPh sb="0" eb="2">
      <t>ホクリク</t>
    </rPh>
    <rPh sb="2" eb="5">
      <t>ノウセイキョク</t>
    </rPh>
    <phoneticPr fontId="5"/>
  </si>
  <si>
    <t>近畿農政局</t>
    <rPh sb="0" eb="2">
      <t>キンキ</t>
    </rPh>
    <rPh sb="2" eb="5">
      <t>ノウセイキョク</t>
    </rPh>
    <phoneticPr fontId="5"/>
  </si>
  <si>
    <t>東海農政局</t>
    <rPh sb="0" eb="2">
      <t>トウカイ</t>
    </rPh>
    <rPh sb="2" eb="5">
      <t>ノウセイキョク</t>
    </rPh>
    <phoneticPr fontId="5"/>
  </si>
  <si>
    <t>九州農政局</t>
    <rPh sb="0" eb="2">
      <t>キュウシュウ</t>
    </rPh>
    <rPh sb="2" eb="5">
      <t>ノウセイキョク</t>
    </rPh>
    <phoneticPr fontId="5"/>
  </si>
  <si>
    <t>令和4年6月</t>
    <rPh sb="0" eb="2">
      <t>レイワ</t>
    </rPh>
    <rPh sb="3" eb="4">
      <t>ネン</t>
    </rPh>
    <rPh sb="5" eb="6">
      <t>ガツ</t>
    </rPh>
    <phoneticPr fontId="5"/>
  </si>
  <si>
    <t>関東農政局</t>
    <rPh sb="0" eb="2">
      <t>カントウ</t>
    </rPh>
    <rPh sb="2" eb="5">
      <t>ノウセイキョク</t>
    </rPh>
    <phoneticPr fontId="5"/>
  </si>
  <si>
    <t>令和4年7月</t>
    <rPh sb="0" eb="2">
      <t>レイワ</t>
    </rPh>
    <rPh sb="3" eb="4">
      <t>ネン</t>
    </rPh>
    <rPh sb="5" eb="6">
      <t>ガツ</t>
    </rPh>
    <phoneticPr fontId="5"/>
  </si>
  <si>
    <t>東北農政局</t>
    <rPh sb="0" eb="2">
      <t>トウホク</t>
    </rPh>
    <rPh sb="2" eb="5">
      <t>ノウセイキョク</t>
    </rPh>
    <phoneticPr fontId="5"/>
  </si>
  <si>
    <t>令和4年5月</t>
    <rPh sb="0" eb="2">
      <t>レイワ</t>
    </rPh>
    <rPh sb="3" eb="4">
      <t>ネン</t>
    </rPh>
    <rPh sb="5" eb="6">
      <t>ガツ</t>
    </rPh>
    <phoneticPr fontId="5"/>
  </si>
  <si>
    <t>洪水吐</t>
    <rPh sb="0" eb="3">
      <t>コウズイバキ</t>
    </rPh>
    <phoneticPr fontId="5"/>
  </si>
  <si>
    <t>開度45°</t>
    <rPh sb="0" eb="2">
      <t>カイド</t>
    </rPh>
    <phoneticPr fontId="5"/>
  </si>
  <si>
    <t>開度50°</t>
    <rPh sb="0" eb="2">
      <t>カイド</t>
    </rPh>
    <phoneticPr fontId="5"/>
  </si>
  <si>
    <t>洪水吐1門、土砂吐2門</t>
    <phoneticPr fontId="5"/>
  </si>
  <si>
    <t>砂利舗装面(雑草あり)</t>
    <rPh sb="0" eb="2">
      <t>ジャリ</t>
    </rPh>
    <rPh sb="2" eb="4">
      <t>ホソウ</t>
    </rPh>
    <rPh sb="4" eb="5">
      <t>メン</t>
    </rPh>
    <rPh sb="6" eb="8">
      <t>ザッソウ</t>
    </rPh>
    <phoneticPr fontId="5"/>
  </si>
  <si>
    <t>前日に降水あり</t>
    <rPh sb="0" eb="2">
      <t>ゼンジツ</t>
    </rPh>
    <rPh sb="3" eb="5">
      <t>コウスイ</t>
    </rPh>
    <phoneticPr fontId="5"/>
  </si>
  <si>
    <t>落水先の</t>
    <rPh sb="0" eb="2">
      <t>ラクスイ</t>
    </rPh>
    <rPh sb="2" eb="3">
      <t>サキ</t>
    </rPh>
    <phoneticPr fontId="5"/>
  </si>
  <si>
    <t>水褥池の状態</t>
    <phoneticPr fontId="5"/>
  </si>
  <si>
    <t>深い湛水</t>
  </si>
  <si>
    <t>浅い湛水</t>
  </si>
  <si>
    <t>洪水吐1門、両岸魚道、両岸土砂吐（両岸から2門目、アンダーフロー）</t>
    <rPh sb="0" eb="3">
      <t>コウズイバキ</t>
    </rPh>
    <rPh sb="4" eb="5">
      <t>モン</t>
    </rPh>
    <rPh sb="6" eb="8">
      <t>リョウガン</t>
    </rPh>
    <rPh sb="8" eb="10">
      <t>ギョドウ</t>
    </rPh>
    <rPh sb="11" eb="13">
      <t>リョウガン</t>
    </rPh>
    <rPh sb="13" eb="15">
      <t>ドシャ</t>
    </rPh>
    <rPh sb="15" eb="16">
      <t>ト</t>
    </rPh>
    <rPh sb="17" eb="19">
      <t>リョウガン</t>
    </rPh>
    <rPh sb="22" eb="23">
      <t>モン</t>
    </rPh>
    <rPh sb="23" eb="24">
      <t>メ</t>
    </rPh>
    <phoneticPr fontId="5"/>
  </si>
  <si>
    <t>コンクリート</t>
    <phoneticPr fontId="5"/>
  </si>
  <si>
    <t>1.4m/s</t>
    <phoneticPr fontId="5"/>
  </si>
  <si>
    <t>0.7m/s</t>
    <phoneticPr fontId="5"/>
  </si>
  <si>
    <t>12.5Hz(75.4dB)</t>
    <phoneticPr fontId="5"/>
  </si>
  <si>
    <t>31.5Hz(76.8dB)</t>
    <phoneticPr fontId="5"/>
  </si>
  <si>
    <t>12.5Hz(82.8dB)</t>
    <phoneticPr fontId="5"/>
  </si>
  <si>
    <t>31.5Hz(70.7dB)</t>
    <phoneticPr fontId="5"/>
  </si>
  <si>
    <t>12.5Hz(76.0dB)</t>
    <phoneticPr fontId="5"/>
  </si>
  <si>
    <t>630Hz(74.5dB)</t>
    <phoneticPr fontId="5"/>
  </si>
  <si>
    <t>スポイラ間隔：2.275m</t>
    <rPh sb="4" eb="6">
      <t>カンカク</t>
    </rPh>
    <phoneticPr fontId="5"/>
  </si>
  <si>
    <t>土砂吐上段ゲート1門、
魚道左岸側</t>
    <phoneticPr fontId="5"/>
  </si>
  <si>
    <t>鋼製フラップ付ローラーゲート</t>
    <rPh sb="0" eb="2">
      <t>コウセイ</t>
    </rPh>
    <rPh sb="6" eb="7">
      <t>ツキ</t>
    </rPh>
    <phoneticPr fontId="5"/>
  </si>
  <si>
    <t>コンクリート</t>
    <phoneticPr fontId="5"/>
  </si>
  <si>
    <t>魚道からの発生音の影響あり</t>
    <rPh sb="0" eb="2">
      <t>ギョドウ</t>
    </rPh>
    <rPh sb="5" eb="7">
      <t>ハッセイ</t>
    </rPh>
    <rPh sb="7" eb="8">
      <t>オン</t>
    </rPh>
    <rPh sb="9" eb="11">
      <t>エイキョウ</t>
    </rPh>
    <phoneticPr fontId="5"/>
  </si>
  <si>
    <t>下流10m</t>
    <rPh sb="0" eb="2">
      <t>カリュウ</t>
    </rPh>
    <phoneticPr fontId="5"/>
  </si>
  <si>
    <t>0.4m/s</t>
    <phoneticPr fontId="5"/>
  </si>
  <si>
    <t>スポイラ間隔：2.273,3.58m</t>
    <phoneticPr fontId="5"/>
  </si>
  <si>
    <t>0.144</t>
    <phoneticPr fontId="5"/>
  </si>
  <si>
    <t>145m</t>
    <phoneticPr fontId="5"/>
  </si>
  <si>
    <t>横軸両吸込多段渦巻</t>
    <rPh sb="0" eb="2">
      <t>ヨコジク</t>
    </rPh>
    <rPh sb="2" eb="3">
      <t>リョウ</t>
    </rPh>
    <rPh sb="3" eb="5">
      <t>スイコ</t>
    </rPh>
    <rPh sb="5" eb="7">
      <t>タダン</t>
    </rPh>
    <rPh sb="7" eb="9">
      <t>ウズマキ</t>
    </rPh>
    <phoneticPr fontId="4"/>
  </si>
  <si>
    <t>φ300×2台
φ125×1台</t>
    <rPh sb="6" eb="7">
      <t>ダイ</t>
    </rPh>
    <rPh sb="14" eb="15">
      <t>ダイ</t>
    </rPh>
    <phoneticPr fontId="7"/>
  </si>
  <si>
    <t>1470</t>
    <phoneticPr fontId="5"/>
  </si>
  <si>
    <t>1号ポンプのみ稼働</t>
    <rPh sb="1" eb="2">
      <t>ゴウ</t>
    </rPh>
    <rPh sb="7" eb="9">
      <t>カドウ</t>
    </rPh>
    <phoneticPr fontId="5"/>
  </si>
  <si>
    <t>横軸斜流</t>
    <rPh sb="0" eb="2">
      <t>ヨコジク</t>
    </rPh>
    <rPh sb="2" eb="4">
      <t>シャリュウ</t>
    </rPh>
    <phoneticPr fontId="7"/>
  </si>
  <si>
    <t>φ1000×1台
φ800×1台</t>
    <rPh sb="7" eb="8">
      <t>ダイ</t>
    </rPh>
    <rPh sb="15" eb="16">
      <t>ダイ</t>
    </rPh>
    <phoneticPr fontId="7"/>
  </si>
  <si>
    <t>渦巻</t>
    <rPh sb="0" eb="2">
      <t>ウズマキ</t>
    </rPh>
    <phoneticPr fontId="7"/>
  </si>
  <si>
    <t>φ400×1台
φ400×1台</t>
    <rPh sb="6" eb="7">
      <t>ダイ</t>
    </rPh>
    <rPh sb="14" eb="15">
      <t>ダイ</t>
    </rPh>
    <phoneticPr fontId="7"/>
  </si>
  <si>
    <t>1800</t>
    <phoneticPr fontId="5"/>
  </si>
  <si>
    <t>800</t>
    <phoneticPr fontId="5"/>
  </si>
  <si>
    <t>ポンプ稼働なし</t>
    <rPh sb="3" eb="5">
      <t>カドウ</t>
    </rPh>
    <phoneticPr fontId="5"/>
  </si>
  <si>
    <t>4m</t>
    <phoneticPr fontId="5"/>
  </si>
  <si>
    <t>9m</t>
    <phoneticPr fontId="5"/>
  </si>
  <si>
    <t>37.5m</t>
    <phoneticPr fontId="5"/>
  </si>
  <si>
    <t>2号ポンプのみ稼働</t>
    <rPh sb="1" eb="2">
      <t>ゴウ</t>
    </rPh>
    <rPh sb="7" eb="9">
      <t>カドウ</t>
    </rPh>
    <phoneticPr fontId="5"/>
  </si>
  <si>
    <t>その他</t>
  </si>
  <si>
    <t>段落差
(m)</t>
    <rPh sb="0" eb="2">
      <t>ダンラク</t>
    </rPh>
    <rPh sb="2" eb="3">
      <t>サ</t>
    </rPh>
    <phoneticPr fontId="5"/>
  </si>
  <si>
    <t>0m/s</t>
  </si>
  <si>
    <t>0m/s</t>
    <phoneticPr fontId="5"/>
  </si>
  <si>
    <t>アスファルト</t>
    <phoneticPr fontId="5"/>
  </si>
  <si>
    <t>側壁がマイクの高さより高い</t>
    <phoneticPr fontId="5"/>
  </si>
  <si>
    <t>鋼製ガータ構造ローラーゲート</t>
    <rPh sb="0" eb="2">
      <t>コウセイ</t>
    </rPh>
    <rPh sb="5" eb="7">
      <t>コウゾウ</t>
    </rPh>
    <phoneticPr fontId="5"/>
  </si>
  <si>
    <t>土砂吐※</t>
    <rPh sb="0" eb="2">
      <t>ドシャ</t>
    </rPh>
    <rPh sb="2" eb="3">
      <t>ハ</t>
    </rPh>
    <phoneticPr fontId="5"/>
  </si>
  <si>
    <t>スポイラ間隔：約2.5m</t>
    <rPh sb="7" eb="8">
      <t>ヤク</t>
    </rPh>
    <phoneticPr fontId="5"/>
  </si>
  <si>
    <t>洪水吐(左岸から2門目)、両岸魚道、両岸土砂吐（両岸から2門目、アンダーフロー）</t>
    <phoneticPr fontId="5"/>
  </si>
  <si>
    <t>開度63°</t>
    <rPh sb="0" eb="2">
      <t>カイド</t>
    </rPh>
    <phoneticPr fontId="5"/>
  </si>
  <si>
    <t>開度70°</t>
    <rPh sb="0" eb="2">
      <t>カイド</t>
    </rPh>
    <phoneticPr fontId="5"/>
  </si>
  <si>
    <t>ステンレス鋼製起伏ゲート</t>
    <rPh sb="5" eb="6">
      <t>コウ</t>
    </rPh>
    <rPh sb="6" eb="7">
      <t>セイ</t>
    </rPh>
    <rPh sb="7" eb="9">
      <t>キフク</t>
    </rPh>
    <phoneticPr fontId="5"/>
  </si>
  <si>
    <t>&lt;0.4m/s</t>
    <phoneticPr fontId="5"/>
  </si>
  <si>
    <t>洪水吐2門、土砂吐1門、
魚道左岸側</t>
    <phoneticPr fontId="5"/>
  </si>
  <si>
    <t>草地</t>
    <rPh sb="0" eb="2">
      <t>クサチ</t>
    </rPh>
    <phoneticPr fontId="5"/>
  </si>
  <si>
    <t>水田</t>
    <rPh sb="0" eb="2">
      <t>スイデン</t>
    </rPh>
    <phoneticPr fontId="5"/>
  </si>
  <si>
    <t>02-03</t>
    <phoneticPr fontId="5"/>
  </si>
  <si>
    <t>02-06</t>
    <phoneticPr fontId="5"/>
  </si>
  <si>
    <t>舗装</t>
    <rPh sb="0" eb="2">
      <t>ホソウ</t>
    </rPh>
    <phoneticPr fontId="5"/>
  </si>
  <si>
    <t>56.5
(最大流量時)</t>
    <rPh sb="6" eb="8">
      <t>サイダイ</t>
    </rPh>
    <rPh sb="8" eb="10">
      <t>リュウリョウ</t>
    </rPh>
    <rPh sb="10" eb="11">
      <t>ジ</t>
    </rPh>
    <phoneticPr fontId="5"/>
  </si>
  <si>
    <t>0.8
(最大流量時)</t>
    <phoneticPr fontId="5"/>
  </si>
  <si>
    <t>360以上
(最大流量時)</t>
    <rPh sb="3" eb="5">
      <t>イジョウ</t>
    </rPh>
    <rPh sb="7" eb="9">
      <t>サイダイ</t>
    </rPh>
    <rPh sb="9" eb="11">
      <t>リュウリョウ</t>
    </rPh>
    <rPh sb="11" eb="12">
      <t>ジ</t>
    </rPh>
    <phoneticPr fontId="5"/>
  </si>
  <si>
    <t>-</t>
    <phoneticPr fontId="5"/>
  </si>
  <si>
    <t>ポンプ稼働1台</t>
    <rPh sb="3" eb="5">
      <t>カドウ</t>
    </rPh>
    <rPh sb="6" eb="7">
      <t>ダイ</t>
    </rPh>
    <phoneticPr fontId="5"/>
  </si>
  <si>
    <t>両吸込渦巻</t>
    <rPh sb="0" eb="1">
      <t>リョウ</t>
    </rPh>
    <rPh sb="1" eb="3">
      <t>スイコ</t>
    </rPh>
    <rPh sb="3" eb="5">
      <t>ウズマキ</t>
    </rPh>
    <phoneticPr fontId="7"/>
  </si>
  <si>
    <t>φ340×1台
φ340×1台</t>
    <rPh sb="6" eb="7">
      <t>ダイ</t>
    </rPh>
    <rPh sb="14" eb="15">
      <t>ダイ</t>
    </rPh>
    <phoneticPr fontId="7"/>
  </si>
  <si>
    <t>1190</t>
    <phoneticPr fontId="5"/>
  </si>
  <si>
    <t>680</t>
    <phoneticPr fontId="5"/>
  </si>
  <si>
    <t>S01-06</t>
  </si>
  <si>
    <t>S01-05</t>
  </si>
  <si>
    <t>調節ゲート※全倒伏</t>
    <rPh sb="0" eb="2">
      <t>チョウセツ</t>
    </rPh>
    <rPh sb="6" eb="7">
      <t>ゼン</t>
    </rPh>
    <rPh sb="7" eb="8">
      <t>タオ</t>
    </rPh>
    <rPh sb="8" eb="9">
      <t>フ</t>
    </rPh>
    <phoneticPr fontId="13"/>
  </si>
  <si>
    <t>土砂吐左岸</t>
    <rPh sb="0" eb="2">
      <t>ドシャ</t>
    </rPh>
    <rPh sb="2" eb="3">
      <t>ハ</t>
    </rPh>
    <rPh sb="3" eb="5">
      <t>サガン</t>
    </rPh>
    <phoneticPr fontId="13"/>
  </si>
  <si>
    <t>土砂吐右岸</t>
    <rPh sb="0" eb="2">
      <t>ドシャ</t>
    </rPh>
    <rPh sb="2" eb="3">
      <t>ハ</t>
    </rPh>
    <rPh sb="3" eb="5">
      <t>ウガン</t>
    </rPh>
    <phoneticPr fontId="13"/>
  </si>
  <si>
    <t>土砂吐</t>
    <rPh sb="0" eb="2">
      <t>ドシャ</t>
    </rPh>
    <rPh sb="2" eb="3">
      <t>ハ</t>
    </rPh>
    <phoneticPr fontId="5"/>
  </si>
  <si>
    <t>スポイラ間隔：1m</t>
    <rPh sb="4" eb="6">
      <t>カンカク</t>
    </rPh>
    <phoneticPr fontId="5"/>
  </si>
  <si>
    <t>スポイラ間隔：2m</t>
    <rPh sb="4" eb="6">
      <t>カンカク</t>
    </rPh>
    <phoneticPr fontId="5"/>
  </si>
  <si>
    <t>スポイラ間隔：1.2,2.4m</t>
    <rPh sb="4" eb="6">
      <t>カンカク</t>
    </rPh>
    <phoneticPr fontId="5"/>
  </si>
  <si>
    <t>スポイラ間隔：1.8m</t>
    <rPh sb="4" eb="6">
      <t>カンカク</t>
    </rPh>
    <phoneticPr fontId="5"/>
  </si>
  <si>
    <t>-</t>
    <phoneticPr fontId="5"/>
  </si>
  <si>
    <t>※固定堰</t>
    <rPh sb="1" eb="3">
      <t>コテイ</t>
    </rPh>
    <rPh sb="3" eb="4">
      <t>セキ</t>
    </rPh>
    <phoneticPr fontId="5"/>
  </si>
  <si>
    <t>令和4年11月</t>
    <rPh sb="0" eb="2">
      <t>レイワ</t>
    </rPh>
    <rPh sb="3" eb="4">
      <t>ネン</t>
    </rPh>
    <rPh sb="6" eb="7">
      <t>ガツ</t>
    </rPh>
    <phoneticPr fontId="5"/>
  </si>
  <si>
    <t>シャッターから0.7m</t>
    <phoneticPr fontId="5"/>
  </si>
  <si>
    <t>ゲートは上昇状態
アンダーフロー</t>
    <rPh sb="4" eb="6">
      <t>ジョウショウ</t>
    </rPh>
    <rPh sb="6" eb="8">
      <t>ジョウタイ</t>
    </rPh>
    <phoneticPr fontId="5"/>
  </si>
  <si>
    <t>※非かんがい期でゲートは上昇状態</t>
    <rPh sb="1" eb="2">
      <t>ヒ</t>
    </rPh>
    <rPh sb="6" eb="7">
      <t>キ</t>
    </rPh>
    <rPh sb="12" eb="14">
      <t>ジョウショウ</t>
    </rPh>
    <rPh sb="14" eb="16">
      <t>ジョウタイ</t>
    </rPh>
    <phoneticPr fontId="5"/>
  </si>
  <si>
    <t>土砂吐1門(アンダーフロー)、調整ゲート(全倒伏)</t>
    <rPh sb="0" eb="2">
      <t>ドシャ</t>
    </rPh>
    <rPh sb="2" eb="3">
      <t>ハ</t>
    </rPh>
    <rPh sb="4" eb="5">
      <t>モン</t>
    </rPh>
    <rPh sb="15" eb="17">
      <t>チョウセイ</t>
    </rPh>
    <rPh sb="21" eb="22">
      <t>ゼン</t>
    </rPh>
    <rPh sb="22" eb="23">
      <t>タオ</t>
    </rPh>
    <rPh sb="23" eb="24">
      <t>フ</t>
    </rPh>
    <phoneticPr fontId="5"/>
  </si>
  <si>
    <t>土砂吐2門(アンダーフロー)、調整ゲート(全倒伏)</t>
    <rPh sb="0" eb="2">
      <t>ドシャ</t>
    </rPh>
    <rPh sb="2" eb="3">
      <t>ハ</t>
    </rPh>
    <rPh sb="4" eb="5">
      <t>モン</t>
    </rPh>
    <rPh sb="15" eb="17">
      <t>チョウセイ</t>
    </rPh>
    <rPh sb="21" eb="22">
      <t>ゼン</t>
    </rPh>
    <rPh sb="22" eb="23">
      <t>タオ</t>
    </rPh>
    <rPh sb="23" eb="24">
      <t>フ</t>
    </rPh>
    <phoneticPr fontId="5"/>
  </si>
  <si>
    <t>舗装</t>
    <rPh sb="0" eb="2">
      <t>ホソウ</t>
    </rPh>
    <phoneticPr fontId="5"/>
  </si>
  <si>
    <t>ステンレス鋼製起伏ゲート</t>
    <rPh sb="5" eb="6">
      <t>コウ</t>
    </rPh>
    <rPh sb="6" eb="7">
      <t>セイ</t>
    </rPh>
    <rPh sb="7" eb="9">
      <t>キフク</t>
    </rPh>
    <phoneticPr fontId="5"/>
  </si>
  <si>
    <t>土砂吐2門、魚道</t>
    <rPh sb="0" eb="2">
      <t>ドシャ</t>
    </rPh>
    <rPh sb="2" eb="3">
      <t>ハ</t>
    </rPh>
    <rPh sb="4" eb="5">
      <t>モン</t>
    </rPh>
    <rPh sb="6" eb="8">
      <t>ギョドウ</t>
    </rPh>
    <phoneticPr fontId="5"/>
  </si>
  <si>
    <t>コンクリート</t>
    <phoneticPr fontId="5"/>
  </si>
  <si>
    <t>草地</t>
    <rPh sb="0" eb="2">
      <t>クサチ</t>
    </rPh>
    <phoneticPr fontId="5"/>
  </si>
  <si>
    <t>鋼製ローラゲート</t>
    <rPh sb="0" eb="2">
      <t>コウセイ</t>
    </rPh>
    <phoneticPr fontId="5"/>
  </si>
  <si>
    <t>自動転倒ゲート(トルクアーム式)</t>
    <rPh sb="0" eb="2">
      <t>ジドウ</t>
    </rPh>
    <rPh sb="2" eb="4">
      <t>テントウ</t>
    </rPh>
    <rPh sb="14" eb="15">
      <t>シキ</t>
    </rPh>
    <phoneticPr fontId="5"/>
  </si>
  <si>
    <t>クロスフロー水車</t>
    <rPh sb="6" eb="8">
      <t>スイシャ</t>
    </rPh>
    <phoneticPr fontId="5"/>
  </si>
  <si>
    <t>プロペラ水車</t>
    <rPh sb="4" eb="6">
      <t>スイシャ</t>
    </rPh>
    <phoneticPr fontId="5"/>
  </si>
  <si>
    <t>フランシス水車</t>
    <rPh sb="5" eb="7">
      <t>スイシャ</t>
    </rPh>
    <phoneticPr fontId="5"/>
  </si>
  <si>
    <t>らせん水車</t>
    <rPh sb="3" eb="5">
      <t>スイシャ</t>
    </rPh>
    <phoneticPr fontId="5"/>
  </si>
  <si>
    <t>用水路</t>
    <rPh sb="0" eb="3">
      <t>ヨウスイロ</t>
    </rPh>
    <phoneticPr fontId="5"/>
  </si>
  <si>
    <t>分水工</t>
    <rPh sb="0" eb="1">
      <t>ブン</t>
    </rPh>
    <rPh sb="1" eb="3">
      <t>スイコウ</t>
    </rPh>
    <phoneticPr fontId="5"/>
  </si>
  <si>
    <t>ダム</t>
    <phoneticPr fontId="5"/>
  </si>
  <si>
    <t>堰(頭首工)</t>
    <rPh sb="0" eb="1">
      <t>セキ</t>
    </rPh>
    <rPh sb="2" eb="5">
      <t>トウシュコウ</t>
    </rPh>
    <phoneticPr fontId="5"/>
  </si>
  <si>
    <t>水路タイプ</t>
    <rPh sb="0" eb="2">
      <t>スイロ</t>
    </rPh>
    <phoneticPr fontId="7"/>
  </si>
  <si>
    <t>開水路</t>
    <rPh sb="0" eb="3">
      <t>カイスイロ</t>
    </rPh>
    <phoneticPr fontId="5"/>
  </si>
  <si>
    <t>管水路</t>
    <rPh sb="0" eb="1">
      <t>カン</t>
    </rPh>
    <rPh sb="1" eb="3">
      <t>スイロ</t>
    </rPh>
    <phoneticPr fontId="5"/>
  </si>
  <si>
    <t>-</t>
    <phoneticPr fontId="5"/>
  </si>
  <si>
    <t>フランシス水車</t>
    <rPh sb="5" eb="7">
      <t>スイシャ</t>
    </rPh>
    <phoneticPr fontId="5"/>
  </si>
  <si>
    <t>プロペラ水車</t>
    <rPh sb="4" eb="6">
      <t>スイシャ</t>
    </rPh>
    <phoneticPr fontId="5"/>
  </si>
  <si>
    <t>クロスフロー水車</t>
    <rPh sb="6" eb="8">
      <t>スイシャ</t>
    </rPh>
    <phoneticPr fontId="5"/>
  </si>
  <si>
    <t>らせん水車</t>
    <rPh sb="3" eb="5">
      <t>スイシャ</t>
    </rPh>
    <phoneticPr fontId="5"/>
  </si>
  <si>
    <t>段落差</t>
    <rPh sb="0" eb="1">
      <t>ダン</t>
    </rPh>
    <rPh sb="1" eb="3">
      <t>ラクサ</t>
    </rPh>
    <phoneticPr fontId="6"/>
  </si>
  <si>
    <t>1Hz(79.6dB)</t>
    <phoneticPr fontId="5"/>
  </si>
  <si>
    <t>1600Hz(71.6dB)</t>
    <phoneticPr fontId="5"/>
  </si>
  <si>
    <t>1Hz(71.5dB)</t>
    <phoneticPr fontId="5"/>
  </si>
  <si>
    <t>800Hz(67.7dB)</t>
    <phoneticPr fontId="5"/>
  </si>
  <si>
    <t>800Hz(77.0dB)</t>
    <phoneticPr fontId="5"/>
  </si>
  <si>
    <t>20Hz(72.8dB)</t>
    <phoneticPr fontId="5"/>
  </si>
  <si>
    <t>1Hz(68.1dB)</t>
    <phoneticPr fontId="5"/>
  </si>
  <si>
    <t>1000Hz(62.9dB)</t>
    <phoneticPr fontId="5"/>
  </si>
  <si>
    <t>630Hz(59.5dB)</t>
    <phoneticPr fontId="5"/>
  </si>
  <si>
    <t>20Hz(54.3dB)</t>
    <phoneticPr fontId="5"/>
  </si>
  <si>
    <t>31.5Hz(63.5dB)</t>
    <phoneticPr fontId="5"/>
  </si>
  <si>
    <t>12.5Hz(60.9dB)</t>
    <phoneticPr fontId="5"/>
  </si>
  <si>
    <t>200Hz(68.3dB)</t>
    <phoneticPr fontId="5"/>
  </si>
  <si>
    <t>63Hz(65.6dB)</t>
    <phoneticPr fontId="5"/>
  </si>
  <si>
    <t>10Hz(75.7dB)</t>
    <phoneticPr fontId="5"/>
  </si>
  <si>
    <t>6.3Hz(76.8dB)</t>
    <phoneticPr fontId="5"/>
  </si>
  <si>
    <t>12.5Hz(71.9dB)</t>
    <phoneticPr fontId="5"/>
  </si>
  <si>
    <t>6.3Hz(71.9dB)</t>
    <phoneticPr fontId="5"/>
  </si>
  <si>
    <t>16Hz(55.1dB)</t>
    <phoneticPr fontId="5"/>
  </si>
  <si>
    <t>63Hz(61.0dB)</t>
    <phoneticPr fontId="5"/>
  </si>
  <si>
    <t>800Hz(56.8dB)</t>
    <phoneticPr fontId="5"/>
  </si>
  <si>
    <t>8Hz(64.8dB)</t>
    <phoneticPr fontId="5"/>
  </si>
  <si>
    <t>8Hz(65.1dB)</t>
    <phoneticPr fontId="5"/>
  </si>
  <si>
    <t>50Hz(74.3dB)</t>
    <phoneticPr fontId="5"/>
  </si>
  <si>
    <t>25Hz(73.8dB)</t>
    <phoneticPr fontId="5"/>
  </si>
  <si>
    <t>125Hz(70.6dB)</t>
    <phoneticPr fontId="5"/>
  </si>
  <si>
    <t>25Hz(69.5dB)</t>
    <phoneticPr fontId="5"/>
  </si>
  <si>
    <t>25Hz(53.2dB)</t>
    <phoneticPr fontId="5"/>
  </si>
  <si>
    <t>1.25Hz(56.4dB)</t>
    <phoneticPr fontId="5"/>
  </si>
  <si>
    <t>20Hz(52.9dB)</t>
    <phoneticPr fontId="5"/>
  </si>
  <si>
    <t>16Hz(69.0dB)</t>
    <phoneticPr fontId="5"/>
  </si>
  <si>
    <t>12.5Hz(67.0dB)</t>
    <phoneticPr fontId="5"/>
  </si>
  <si>
    <t>12.5Hz(68.1dB)</t>
    <phoneticPr fontId="5"/>
  </si>
  <si>
    <t>1000Hz(65.7dB)</t>
    <phoneticPr fontId="5"/>
  </si>
  <si>
    <t>800Hz(65.3dB)</t>
    <phoneticPr fontId="5"/>
  </si>
  <si>
    <t>800Hz(66.6dB)</t>
    <phoneticPr fontId="5"/>
  </si>
  <si>
    <t>40Hz(79.3dB)</t>
    <phoneticPr fontId="5"/>
  </si>
  <si>
    <t>20Hz(78.9dB)</t>
    <phoneticPr fontId="5"/>
  </si>
  <si>
    <t>1.25Hz(52.9dB)</t>
    <phoneticPr fontId="5"/>
  </si>
  <si>
    <t>3150Hz(70.0dB)</t>
    <phoneticPr fontId="5"/>
  </si>
  <si>
    <t>315Hz(68.2dB)</t>
    <phoneticPr fontId="5"/>
  </si>
  <si>
    <t>630Hz(63.4dB)</t>
    <phoneticPr fontId="5"/>
  </si>
  <si>
    <t>16Hz(58.1dB)</t>
    <phoneticPr fontId="5"/>
  </si>
  <si>
    <t>31.5Hz(72.6dB)</t>
    <phoneticPr fontId="5"/>
  </si>
  <si>
    <t>20Hz(65.9dB)</t>
    <phoneticPr fontId="5"/>
  </si>
  <si>
    <t>630Hz(66.3dB)</t>
    <phoneticPr fontId="5"/>
  </si>
  <si>
    <t>8Hz(61.5dB)</t>
    <phoneticPr fontId="5"/>
  </si>
  <si>
    <t>31.5Hz(72.7dB)</t>
    <phoneticPr fontId="5"/>
  </si>
  <si>
    <t>20Hz(66.4dB)</t>
    <phoneticPr fontId="5"/>
  </si>
  <si>
    <t>160Hz(68.3dB)</t>
    <phoneticPr fontId="5"/>
  </si>
  <si>
    <t>20Hz(61.0dB)</t>
    <phoneticPr fontId="5"/>
  </si>
  <si>
    <t>25Hz(77.1dB)</t>
    <phoneticPr fontId="5"/>
  </si>
  <si>
    <t>20Hz(72.2dB)</t>
    <phoneticPr fontId="5"/>
  </si>
  <si>
    <t>20Hz(69.0dB)</t>
    <phoneticPr fontId="5"/>
  </si>
  <si>
    <t>10Hz(67.8dB)</t>
    <phoneticPr fontId="5"/>
  </si>
  <si>
    <t>100Hz(64.2dB)</t>
    <phoneticPr fontId="5"/>
  </si>
  <si>
    <t>1Hz(62.1dB)</t>
    <phoneticPr fontId="5"/>
  </si>
  <si>
    <t>25Hz(61.7dB)</t>
    <phoneticPr fontId="5"/>
  </si>
  <si>
    <t>25Hz(87.2dB)</t>
    <phoneticPr fontId="5"/>
  </si>
  <si>
    <t>20Hz(73.2dB)</t>
    <phoneticPr fontId="5"/>
  </si>
  <si>
    <t>25Hz(65.2dB)</t>
    <phoneticPr fontId="5"/>
  </si>
  <si>
    <t>25Hz(58.1dB)</t>
    <phoneticPr fontId="5"/>
  </si>
  <si>
    <t>25Hz(56.9dB)</t>
    <phoneticPr fontId="5"/>
  </si>
  <si>
    <t>20Hz(53.2dB)</t>
    <phoneticPr fontId="5"/>
  </si>
  <si>
    <t>20Hz(54.7dB)</t>
    <phoneticPr fontId="5"/>
  </si>
  <si>
    <t>16Hz(72.2dB)</t>
    <phoneticPr fontId="5"/>
  </si>
  <si>
    <t>16Hz(73.1dB)</t>
    <phoneticPr fontId="5"/>
  </si>
  <si>
    <t>160Hz(55.9dB)</t>
    <phoneticPr fontId="5"/>
  </si>
  <si>
    <t>250Hz(59.3dB)</t>
    <phoneticPr fontId="5"/>
  </si>
  <si>
    <t>落水先</t>
    <rPh sb="0" eb="2">
      <t>ラクスイ</t>
    </rPh>
    <rPh sb="2" eb="3">
      <t>サキ</t>
    </rPh>
    <phoneticPr fontId="5"/>
  </si>
  <si>
    <t>の状態</t>
    <phoneticPr fontId="5"/>
  </si>
  <si>
    <t>-</t>
    <phoneticPr fontId="5"/>
  </si>
  <si>
    <t>:データなし又は該当なし</t>
    <rPh sb="6" eb="7">
      <t>マタ</t>
    </rPh>
    <rPh sb="8" eb="10">
      <t>ガイトウ</t>
    </rPh>
    <phoneticPr fontId="5"/>
  </si>
  <si>
    <t>測定結果</t>
    <rPh sb="0" eb="2">
      <t>ソクテイ</t>
    </rPh>
    <rPh sb="2" eb="4">
      <t>ケッカ</t>
    </rPh>
    <phoneticPr fontId="5"/>
  </si>
  <si>
    <t>越流状況</t>
    <rPh sb="0" eb="2">
      <t>エツリュウ</t>
    </rPh>
    <rPh sb="2" eb="4">
      <t>ジョウキョウ</t>
    </rPh>
    <phoneticPr fontId="5"/>
  </si>
  <si>
    <t>調査施設名</t>
    <rPh sb="0" eb="2">
      <t>チョウサ</t>
    </rPh>
    <phoneticPr fontId="5"/>
  </si>
  <si>
    <t>02-01</t>
    <phoneticPr fontId="5"/>
  </si>
  <si>
    <t>02-02</t>
    <phoneticPr fontId="5"/>
  </si>
  <si>
    <t>02-03</t>
    <phoneticPr fontId="5"/>
  </si>
  <si>
    <t>02-01</t>
    <phoneticPr fontId="5"/>
  </si>
  <si>
    <t>流量区分</t>
    <rPh sb="0" eb="2">
      <t>リュウリョウ</t>
    </rPh>
    <rPh sb="2" eb="4">
      <t>クブン</t>
    </rPh>
    <phoneticPr fontId="5"/>
  </si>
  <si>
    <t>CS01堰(頭首工)-1</t>
    <rPh sb="4" eb="5">
      <t>セキ</t>
    </rPh>
    <rPh sb="6" eb="9">
      <t>トウシュコウ</t>
    </rPh>
    <phoneticPr fontId="6"/>
  </si>
  <si>
    <t>CS01堰(頭首工)-2</t>
    <rPh sb="4" eb="5">
      <t>セキ</t>
    </rPh>
    <rPh sb="6" eb="9">
      <t>トウシュコウ</t>
    </rPh>
    <phoneticPr fontId="6"/>
  </si>
  <si>
    <t>CS01堰(頭首工)-3</t>
    <rPh sb="4" eb="5">
      <t>セキ</t>
    </rPh>
    <rPh sb="6" eb="9">
      <t>トウシュコウ</t>
    </rPh>
    <phoneticPr fontId="6"/>
  </si>
  <si>
    <t>CS02堰(頭首工)-1</t>
    <rPh sb="4" eb="5">
      <t>セキ</t>
    </rPh>
    <rPh sb="6" eb="9">
      <t>トウシュコウ</t>
    </rPh>
    <phoneticPr fontId="6"/>
  </si>
  <si>
    <t>CS02堰(頭首工)-2</t>
    <rPh sb="4" eb="5">
      <t>セキ</t>
    </rPh>
    <rPh sb="6" eb="9">
      <t>トウシュコウ</t>
    </rPh>
    <phoneticPr fontId="6"/>
  </si>
  <si>
    <t>CS02堰(頭首工)-3</t>
    <rPh sb="4" eb="5">
      <t>セキ</t>
    </rPh>
    <rPh sb="6" eb="9">
      <t>トウシュコウ</t>
    </rPh>
    <phoneticPr fontId="6"/>
  </si>
  <si>
    <t>CS03堰(頭首工)01-1</t>
    <rPh sb="4" eb="5">
      <t>セキ</t>
    </rPh>
    <rPh sb="6" eb="9">
      <t>トウシュコウ</t>
    </rPh>
    <phoneticPr fontId="6"/>
  </si>
  <si>
    <t>CS03堰(頭首工)01-2</t>
    <rPh sb="4" eb="5">
      <t>セキ</t>
    </rPh>
    <rPh sb="6" eb="9">
      <t>トウシュコウ</t>
    </rPh>
    <phoneticPr fontId="6"/>
  </si>
  <si>
    <t>CS03堰(頭首工)01-3</t>
    <rPh sb="4" eb="5">
      <t>セキ</t>
    </rPh>
    <rPh sb="6" eb="9">
      <t>トウシュコウ</t>
    </rPh>
    <phoneticPr fontId="6"/>
  </si>
  <si>
    <t>CS03堰(頭首工)01-4</t>
    <rPh sb="4" eb="5">
      <t>セキ</t>
    </rPh>
    <rPh sb="6" eb="9">
      <t>トウシュコウ</t>
    </rPh>
    <phoneticPr fontId="6"/>
  </si>
  <si>
    <t>CS03堰(頭首工)02-1</t>
    <rPh sb="4" eb="5">
      <t>セキ</t>
    </rPh>
    <rPh sb="6" eb="9">
      <t>トウシュコウ</t>
    </rPh>
    <phoneticPr fontId="6"/>
  </si>
  <si>
    <t>CS03堰(頭首工)02-2</t>
    <rPh sb="4" eb="5">
      <t>セキ</t>
    </rPh>
    <rPh sb="6" eb="9">
      <t>トウシュコウ</t>
    </rPh>
    <phoneticPr fontId="6"/>
  </si>
  <si>
    <t>CS03堰(頭首工)02-3</t>
    <rPh sb="4" eb="5">
      <t>セキ</t>
    </rPh>
    <rPh sb="6" eb="9">
      <t>トウシュコウ</t>
    </rPh>
    <phoneticPr fontId="6"/>
  </si>
  <si>
    <t>CS03堰(頭首工)02-4</t>
    <rPh sb="4" eb="5">
      <t>セキ</t>
    </rPh>
    <rPh sb="6" eb="9">
      <t>トウシュコウ</t>
    </rPh>
    <phoneticPr fontId="6"/>
  </si>
  <si>
    <t>CS04堰(頭首工)-1</t>
    <rPh sb="4" eb="5">
      <t>セキ</t>
    </rPh>
    <rPh sb="6" eb="9">
      <t>トウシュコウ</t>
    </rPh>
    <phoneticPr fontId="6"/>
  </si>
  <si>
    <t>CS04堰(頭首工)-2</t>
    <rPh sb="4" eb="5">
      <t>セキ</t>
    </rPh>
    <rPh sb="6" eb="9">
      <t>トウシュコウ</t>
    </rPh>
    <phoneticPr fontId="6"/>
  </si>
  <si>
    <t>CS03堰(頭首工)01-5</t>
    <rPh sb="4" eb="5">
      <t>セキ</t>
    </rPh>
    <rPh sb="6" eb="9">
      <t>トウシュコウ</t>
    </rPh>
    <phoneticPr fontId="6"/>
  </si>
  <si>
    <t>CS03堰(頭首工)02-5</t>
    <rPh sb="4" eb="5">
      <t>セキ</t>
    </rPh>
    <rPh sb="6" eb="9">
      <t>トウシュコウ</t>
    </rPh>
    <phoneticPr fontId="6"/>
  </si>
  <si>
    <t>CS03堰(頭首工)01-6</t>
    <rPh sb="4" eb="5">
      <t>セキ</t>
    </rPh>
    <rPh sb="6" eb="9">
      <t>トウシュコウ</t>
    </rPh>
    <phoneticPr fontId="6"/>
  </si>
  <si>
    <t>CS03堰(頭首工)02-6</t>
    <rPh sb="4" eb="5">
      <t>セキ</t>
    </rPh>
    <rPh sb="6" eb="9">
      <t>トウシュコウ</t>
    </rPh>
    <phoneticPr fontId="6"/>
  </si>
  <si>
    <t>CS03堰(頭首工)01-7</t>
    <rPh sb="4" eb="5">
      <t>セキ</t>
    </rPh>
    <rPh sb="6" eb="9">
      <t>トウシュコウ</t>
    </rPh>
    <phoneticPr fontId="6"/>
  </si>
  <si>
    <t>CS03堰(頭首工)02-7</t>
    <rPh sb="4" eb="5">
      <t>セキ</t>
    </rPh>
    <rPh sb="6" eb="9">
      <t>トウシュコウ</t>
    </rPh>
    <phoneticPr fontId="6"/>
  </si>
  <si>
    <t>CS05堰(頭首工)-1</t>
    <rPh sb="4" eb="5">
      <t>セキ</t>
    </rPh>
    <rPh sb="6" eb="9">
      <t>トウシュコウ</t>
    </rPh>
    <phoneticPr fontId="6"/>
  </si>
  <si>
    <t>CS05堰(頭首工)-2</t>
    <rPh sb="4" eb="5">
      <t>セキ</t>
    </rPh>
    <rPh sb="6" eb="9">
      <t>トウシュコウ</t>
    </rPh>
    <phoneticPr fontId="6"/>
  </si>
  <si>
    <t>CS05堰(頭首工)-3</t>
    <rPh sb="4" eb="5">
      <t>セキ</t>
    </rPh>
    <rPh sb="6" eb="9">
      <t>トウシュコウ</t>
    </rPh>
    <phoneticPr fontId="6"/>
  </si>
  <si>
    <t>CS06堰(頭首工)-1</t>
    <rPh sb="4" eb="5">
      <t>セキ</t>
    </rPh>
    <rPh sb="6" eb="9">
      <t>トウシュコウ</t>
    </rPh>
    <phoneticPr fontId="6"/>
  </si>
  <si>
    <t>CS06堰(頭首工)-2</t>
    <rPh sb="4" eb="5">
      <t>セキ</t>
    </rPh>
    <rPh sb="6" eb="9">
      <t>トウシュコウ</t>
    </rPh>
    <phoneticPr fontId="6"/>
  </si>
  <si>
    <t>CS06堰(頭首工)-3</t>
    <rPh sb="4" eb="5">
      <t>セキ</t>
    </rPh>
    <rPh sb="6" eb="9">
      <t>トウシュコウ</t>
    </rPh>
    <phoneticPr fontId="6"/>
  </si>
  <si>
    <t>TH01堰(頭首工)-2</t>
    <phoneticPr fontId="7"/>
  </si>
  <si>
    <t>TH02堰(頭首工)-1</t>
    <phoneticPr fontId="7"/>
  </si>
  <si>
    <t>TH02堰(頭首工)-2</t>
    <phoneticPr fontId="7"/>
  </si>
  <si>
    <t>KT01堰(頭首工)-1</t>
    <phoneticPr fontId="6"/>
  </si>
  <si>
    <t>KT01堰(頭首工)-2</t>
    <phoneticPr fontId="6"/>
  </si>
  <si>
    <t>KT01堰(頭首工)-3</t>
    <phoneticPr fontId="6"/>
  </si>
  <si>
    <t>KT01堰(頭首工)-4</t>
    <phoneticPr fontId="6"/>
  </si>
  <si>
    <t>KT02堰(頭首工)-1</t>
    <phoneticPr fontId="6"/>
  </si>
  <si>
    <t>KT02堰(頭首工)-2</t>
    <phoneticPr fontId="6"/>
  </si>
  <si>
    <t>KT02堰(頭首工)-3</t>
    <phoneticPr fontId="6"/>
  </si>
  <si>
    <t>KT02堰(頭首工)-4</t>
    <phoneticPr fontId="6"/>
  </si>
  <si>
    <t>TK01堰(頭首工)-1</t>
    <phoneticPr fontId="7"/>
  </si>
  <si>
    <t>TK01堰(頭首工)-2</t>
    <phoneticPr fontId="7"/>
  </si>
  <si>
    <t>TK02堰(頭首工)-1</t>
    <phoneticPr fontId="7"/>
  </si>
  <si>
    <t>TK02堰(頭首工)-2</t>
    <phoneticPr fontId="7"/>
  </si>
  <si>
    <t>TK03堰(頭首工)-1</t>
    <phoneticPr fontId="7"/>
  </si>
  <si>
    <t>TK03堰(頭首工)-2</t>
    <phoneticPr fontId="7"/>
  </si>
  <si>
    <t>TK04堰(頭首工)-1</t>
    <phoneticPr fontId="7"/>
  </si>
  <si>
    <t>TK04堰(頭首工)-2</t>
    <phoneticPr fontId="7"/>
  </si>
  <si>
    <t>TK05堰(頭首工)-1</t>
    <phoneticPr fontId="7"/>
  </si>
  <si>
    <t>TK05堰(頭首工)-2</t>
    <phoneticPr fontId="7"/>
  </si>
  <si>
    <t>TK06堰(頭首工)-1</t>
    <phoneticPr fontId="7"/>
  </si>
  <si>
    <t>TK06堰(頭首工)-2</t>
    <phoneticPr fontId="7"/>
  </si>
  <si>
    <t>KK01堰(頭首工)-1</t>
    <phoneticPr fontId="7"/>
  </si>
  <si>
    <t>KK01堰(頭首工)-2</t>
    <phoneticPr fontId="7"/>
  </si>
  <si>
    <t>TH01堰(頭首工)-1</t>
    <phoneticPr fontId="5"/>
  </si>
  <si>
    <t>KS01堰(頭首工)-1</t>
    <phoneticPr fontId="7"/>
  </si>
  <si>
    <t>KS01堰(頭首工)-2</t>
    <phoneticPr fontId="7"/>
  </si>
  <si>
    <t>KS02堰(頭首工)-1</t>
    <phoneticPr fontId="7"/>
  </si>
  <si>
    <t>KS02堰(頭首工)-2</t>
    <phoneticPr fontId="7"/>
  </si>
  <si>
    <t>KS01堰(頭首工)-3</t>
    <phoneticPr fontId="7"/>
  </si>
  <si>
    <t>KS01堰(頭首工)-4</t>
    <phoneticPr fontId="7"/>
  </si>
  <si>
    <t>KS02堰(頭首工)-3</t>
    <phoneticPr fontId="7"/>
  </si>
  <si>
    <t>KS02堰(頭首工)-4</t>
    <phoneticPr fontId="7"/>
  </si>
  <si>
    <t>TH03堰(頭首工)01-1</t>
    <phoneticPr fontId="7"/>
  </si>
  <si>
    <t>TH03堰(頭首工)01-2</t>
    <phoneticPr fontId="7"/>
  </si>
  <si>
    <t>TH03堰(頭首工)02-1</t>
    <phoneticPr fontId="7"/>
  </si>
  <si>
    <t>TH03堰(頭首工)02-2</t>
    <phoneticPr fontId="7"/>
  </si>
  <si>
    <t>TH04堰(頭首工)-1</t>
    <phoneticPr fontId="7"/>
  </si>
  <si>
    <t>TH04堰(頭首工)-2</t>
    <phoneticPr fontId="7"/>
  </si>
  <si>
    <t>KS03堰(頭首工)01-1</t>
    <phoneticPr fontId="7"/>
  </si>
  <si>
    <t>KS03堰(頭首工)02-1</t>
    <phoneticPr fontId="7"/>
  </si>
  <si>
    <t>TH03堰(頭首工)02-3</t>
    <phoneticPr fontId="7"/>
  </si>
  <si>
    <t>KT03堰(頭首工)-1</t>
    <phoneticPr fontId="6"/>
  </si>
  <si>
    <t>KT03堰(頭首工)-2</t>
    <phoneticPr fontId="6"/>
  </si>
  <si>
    <t>HR01堰(頭首工)-1</t>
    <phoneticPr fontId="1"/>
  </si>
  <si>
    <t>HR01堰(頭首工)-2</t>
    <phoneticPr fontId="1"/>
  </si>
  <si>
    <t>TK07堰(頭首工)-1</t>
    <phoneticPr fontId="7"/>
  </si>
  <si>
    <t>TK07堰(頭首工)-2</t>
    <phoneticPr fontId="7"/>
  </si>
  <si>
    <t>KS04堰(頭首工)-1</t>
    <phoneticPr fontId="7"/>
  </si>
  <si>
    <t>KS04堰(頭首工)-2</t>
    <phoneticPr fontId="7"/>
  </si>
  <si>
    <t>KS04堰(頭首工)-3</t>
    <phoneticPr fontId="7"/>
  </si>
  <si>
    <t>KS04堰(頭首工)-4</t>
    <phoneticPr fontId="7"/>
  </si>
  <si>
    <t>TH01落差工-1</t>
    <rPh sb="4" eb="6">
      <t>ラクサ</t>
    </rPh>
    <rPh sb="6" eb="7">
      <t>コウ</t>
    </rPh>
    <phoneticPr fontId="5"/>
  </si>
  <si>
    <t>TH01落差工-2</t>
    <rPh sb="4" eb="6">
      <t>ラクサ</t>
    </rPh>
    <rPh sb="6" eb="7">
      <t>コウ</t>
    </rPh>
    <phoneticPr fontId="5"/>
  </si>
  <si>
    <t>TH02落差工-1</t>
    <rPh sb="4" eb="6">
      <t>ラクサ</t>
    </rPh>
    <rPh sb="6" eb="7">
      <t>コウ</t>
    </rPh>
    <phoneticPr fontId="5"/>
  </si>
  <si>
    <t>TH02落差工-2</t>
    <rPh sb="4" eb="6">
      <t>ラクサ</t>
    </rPh>
    <rPh sb="6" eb="7">
      <t>コウ</t>
    </rPh>
    <phoneticPr fontId="5"/>
  </si>
  <si>
    <t>TH03落差工-1</t>
    <rPh sb="4" eb="6">
      <t>ラクサ</t>
    </rPh>
    <rPh sb="6" eb="7">
      <t>コウ</t>
    </rPh>
    <phoneticPr fontId="5"/>
  </si>
  <si>
    <t>TH03落差工-2</t>
    <rPh sb="4" eb="6">
      <t>ラクサ</t>
    </rPh>
    <rPh sb="6" eb="7">
      <t>コウ</t>
    </rPh>
    <phoneticPr fontId="5"/>
  </si>
  <si>
    <t>TH04落差工-1</t>
    <rPh sb="4" eb="6">
      <t>ラクサ</t>
    </rPh>
    <rPh sb="6" eb="7">
      <t>コウ</t>
    </rPh>
    <phoneticPr fontId="5"/>
  </si>
  <si>
    <t>TH04落差工-2</t>
    <rPh sb="4" eb="6">
      <t>ラクサ</t>
    </rPh>
    <rPh sb="6" eb="7">
      <t>コウ</t>
    </rPh>
    <phoneticPr fontId="5"/>
  </si>
  <si>
    <t>TH05落差工-1</t>
    <rPh sb="4" eb="6">
      <t>ラクサ</t>
    </rPh>
    <rPh sb="6" eb="7">
      <t>コウ</t>
    </rPh>
    <phoneticPr fontId="5"/>
  </si>
  <si>
    <t>TH05落差工-2</t>
    <rPh sb="4" eb="6">
      <t>ラクサ</t>
    </rPh>
    <rPh sb="6" eb="7">
      <t>コウ</t>
    </rPh>
    <phoneticPr fontId="5"/>
  </si>
  <si>
    <t>KT01落差工-1</t>
    <rPh sb="4" eb="6">
      <t>ラクサ</t>
    </rPh>
    <rPh sb="6" eb="7">
      <t>コウ</t>
    </rPh>
    <phoneticPr fontId="5"/>
  </si>
  <si>
    <t>KT01落差工-2</t>
    <rPh sb="4" eb="6">
      <t>ラクサ</t>
    </rPh>
    <rPh sb="6" eb="7">
      <t>コウ</t>
    </rPh>
    <phoneticPr fontId="5"/>
  </si>
  <si>
    <t>KT01落差工-3</t>
    <rPh sb="4" eb="6">
      <t>ラクサ</t>
    </rPh>
    <rPh sb="6" eb="7">
      <t>コウ</t>
    </rPh>
    <phoneticPr fontId="5"/>
  </si>
  <si>
    <t>KT01落差工-4</t>
    <rPh sb="4" eb="6">
      <t>ラクサ</t>
    </rPh>
    <rPh sb="6" eb="7">
      <t>コウ</t>
    </rPh>
    <phoneticPr fontId="5"/>
  </si>
  <si>
    <t>KT02落差工-1</t>
    <rPh sb="4" eb="6">
      <t>ラクサ</t>
    </rPh>
    <rPh sb="6" eb="7">
      <t>コウ</t>
    </rPh>
    <phoneticPr fontId="5"/>
  </si>
  <si>
    <t>KT02落差工-2</t>
    <rPh sb="4" eb="6">
      <t>ラクサ</t>
    </rPh>
    <rPh sb="6" eb="7">
      <t>コウ</t>
    </rPh>
    <phoneticPr fontId="5"/>
  </si>
  <si>
    <t>KT02落差工-3</t>
    <rPh sb="4" eb="6">
      <t>ラクサ</t>
    </rPh>
    <rPh sb="6" eb="7">
      <t>コウ</t>
    </rPh>
    <phoneticPr fontId="5"/>
  </si>
  <si>
    <t>KT02落差工-4</t>
    <rPh sb="4" eb="6">
      <t>ラクサ</t>
    </rPh>
    <rPh sb="6" eb="7">
      <t>コウ</t>
    </rPh>
    <phoneticPr fontId="5"/>
  </si>
  <si>
    <t>KT03落差工-1</t>
    <rPh sb="4" eb="6">
      <t>ラクサ</t>
    </rPh>
    <rPh sb="6" eb="7">
      <t>コウ</t>
    </rPh>
    <phoneticPr fontId="5"/>
  </si>
  <si>
    <t>KT03落差工-2</t>
    <rPh sb="4" eb="6">
      <t>ラクサ</t>
    </rPh>
    <rPh sb="6" eb="7">
      <t>コウ</t>
    </rPh>
    <phoneticPr fontId="5"/>
  </si>
  <si>
    <t>KT03落差工-3</t>
    <rPh sb="4" eb="6">
      <t>ラクサ</t>
    </rPh>
    <rPh sb="6" eb="7">
      <t>コウ</t>
    </rPh>
    <phoneticPr fontId="5"/>
  </si>
  <si>
    <t>KT03落差工-4</t>
    <rPh sb="4" eb="6">
      <t>ラクサ</t>
    </rPh>
    <rPh sb="6" eb="7">
      <t>コウ</t>
    </rPh>
    <phoneticPr fontId="5"/>
  </si>
  <si>
    <t>KT03落差工-5</t>
    <rPh sb="4" eb="6">
      <t>ラクサ</t>
    </rPh>
    <rPh sb="6" eb="7">
      <t>コウ</t>
    </rPh>
    <phoneticPr fontId="5"/>
  </si>
  <si>
    <t>KT03落差工-6</t>
    <rPh sb="4" eb="6">
      <t>ラクサ</t>
    </rPh>
    <rPh sb="6" eb="7">
      <t>コウ</t>
    </rPh>
    <phoneticPr fontId="5"/>
  </si>
  <si>
    <t>KT04落差工-1</t>
    <rPh sb="4" eb="6">
      <t>ラクサ</t>
    </rPh>
    <rPh sb="6" eb="7">
      <t>コウ</t>
    </rPh>
    <phoneticPr fontId="5"/>
  </si>
  <si>
    <t>KT04落差工-2</t>
    <rPh sb="4" eb="6">
      <t>ラクサ</t>
    </rPh>
    <rPh sb="6" eb="7">
      <t>コウ</t>
    </rPh>
    <phoneticPr fontId="5"/>
  </si>
  <si>
    <t>KT04落差工-3</t>
    <rPh sb="4" eb="6">
      <t>ラクサ</t>
    </rPh>
    <rPh sb="6" eb="7">
      <t>コウ</t>
    </rPh>
    <phoneticPr fontId="5"/>
  </si>
  <si>
    <t>KT04落差工-4</t>
    <rPh sb="4" eb="6">
      <t>ラクサ</t>
    </rPh>
    <rPh sb="6" eb="7">
      <t>コウ</t>
    </rPh>
    <phoneticPr fontId="5"/>
  </si>
  <si>
    <t>KT05落差工-1</t>
    <rPh sb="4" eb="6">
      <t>ラクサ</t>
    </rPh>
    <rPh sb="6" eb="7">
      <t>コウ</t>
    </rPh>
    <phoneticPr fontId="5"/>
  </si>
  <si>
    <t>KT05落差工-2</t>
    <rPh sb="4" eb="6">
      <t>ラクサ</t>
    </rPh>
    <rPh sb="6" eb="7">
      <t>コウ</t>
    </rPh>
    <phoneticPr fontId="5"/>
  </si>
  <si>
    <t>KT05落差工-3</t>
    <rPh sb="4" eb="6">
      <t>ラクサ</t>
    </rPh>
    <rPh sb="6" eb="7">
      <t>コウ</t>
    </rPh>
    <phoneticPr fontId="5"/>
  </si>
  <si>
    <t>KT05落差工-4</t>
    <rPh sb="4" eb="6">
      <t>ラクサ</t>
    </rPh>
    <rPh sb="6" eb="7">
      <t>コウ</t>
    </rPh>
    <phoneticPr fontId="5"/>
  </si>
  <si>
    <t>KT06落差工-1</t>
    <rPh sb="4" eb="6">
      <t>ラクサ</t>
    </rPh>
    <rPh sb="6" eb="7">
      <t>コウ</t>
    </rPh>
    <phoneticPr fontId="5"/>
  </si>
  <si>
    <t>KT06落差工-2</t>
    <rPh sb="4" eb="6">
      <t>ラクサ</t>
    </rPh>
    <rPh sb="6" eb="7">
      <t>コウ</t>
    </rPh>
    <phoneticPr fontId="5"/>
  </si>
  <si>
    <t>KT06落差工-3</t>
    <rPh sb="4" eb="6">
      <t>ラクサ</t>
    </rPh>
    <rPh sb="6" eb="7">
      <t>コウ</t>
    </rPh>
    <phoneticPr fontId="5"/>
  </si>
  <si>
    <t>KT06落差工-4</t>
    <rPh sb="4" eb="6">
      <t>ラクサ</t>
    </rPh>
    <rPh sb="6" eb="7">
      <t>コウ</t>
    </rPh>
    <phoneticPr fontId="5"/>
  </si>
  <si>
    <t>KT07落差工-1</t>
    <rPh sb="4" eb="6">
      <t>ラクサ</t>
    </rPh>
    <rPh sb="6" eb="7">
      <t>コウ</t>
    </rPh>
    <phoneticPr fontId="5"/>
  </si>
  <si>
    <t>KT07落差工-2</t>
    <rPh sb="4" eb="6">
      <t>ラクサ</t>
    </rPh>
    <rPh sb="6" eb="7">
      <t>コウ</t>
    </rPh>
    <phoneticPr fontId="5"/>
  </si>
  <si>
    <t>KT07落差工-3</t>
    <rPh sb="4" eb="6">
      <t>ラクサ</t>
    </rPh>
    <rPh sb="6" eb="7">
      <t>コウ</t>
    </rPh>
    <phoneticPr fontId="5"/>
  </si>
  <si>
    <t>KT07落差工-4</t>
    <rPh sb="4" eb="6">
      <t>ラクサ</t>
    </rPh>
    <rPh sb="6" eb="7">
      <t>コウ</t>
    </rPh>
    <phoneticPr fontId="5"/>
  </si>
  <si>
    <t>KT08落差工-1</t>
    <rPh sb="4" eb="6">
      <t>ラクサ</t>
    </rPh>
    <rPh sb="6" eb="7">
      <t>コウ</t>
    </rPh>
    <phoneticPr fontId="5"/>
  </si>
  <si>
    <t>KT08落差工-2</t>
    <rPh sb="4" eb="6">
      <t>ラクサ</t>
    </rPh>
    <rPh sb="6" eb="7">
      <t>コウ</t>
    </rPh>
    <phoneticPr fontId="5"/>
  </si>
  <si>
    <t>KT09落差工-1</t>
    <rPh sb="4" eb="6">
      <t>ラクサ</t>
    </rPh>
    <rPh sb="6" eb="7">
      <t>コウ</t>
    </rPh>
    <phoneticPr fontId="5"/>
  </si>
  <si>
    <t>KT09落差工-2</t>
    <rPh sb="4" eb="6">
      <t>ラクサ</t>
    </rPh>
    <rPh sb="6" eb="7">
      <t>コウ</t>
    </rPh>
    <phoneticPr fontId="5"/>
  </si>
  <si>
    <t>KT10落差工-1</t>
    <rPh sb="4" eb="6">
      <t>ラクサ</t>
    </rPh>
    <rPh sb="6" eb="7">
      <t>コウ</t>
    </rPh>
    <phoneticPr fontId="5"/>
  </si>
  <si>
    <t>KT10落差工-2</t>
    <rPh sb="4" eb="6">
      <t>ラクサ</t>
    </rPh>
    <rPh sb="6" eb="7">
      <t>コウ</t>
    </rPh>
    <phoneticPr fontId="5"/>
  </si>
  <si>
    <t>KT11落差工-1</t>
    <rPh sb="4" eb="6">
      <t>ラクサ</t>
    </rPh>
    <rPh sb="6" eb="7">
      <t>コウ</t>
    </rPh>
    <phoneticPr fontId="5"/>
  </si>
  <si>
    <t>KT11落差工-2</t>
    <rPh sb="4" eb="6">
      <t>ラクサ</t>
    </rPh>
    <rPh sb="6" eb="7">
      <t>コウ</t>
    </rPh>
    <phoneticPr fontId="5"/>
  </si>
  <si>
    <t>KT12落差工-1</t>
    <rPh sb="4" eb="6">
      <t>ラクサ</t>
    </rPh>
    <rPh sb="6" eb="7">
      <t>コウ</t>
    </rPh>
    <phoneticPr fontId="5"/>
  </si>
  <si>
    <t>KT12落差工-2</t>
    <rPh sb="4" eb="6">
      <t>ラクサ</t>
    </rPh>
    <rPh sb="6" eb="7">
      <t>コウ</t>
    </rPh>
    <phoneticPr fontId="5"/>
  </si>
  <si>
    <t>KT13落差工-1</t>
    <rPh sb="4" eb="6">
      <t>ラクサ</t>
    </rPh>
    <rPh sb="6" eb="7">
      <t>コウ</t>
    </rPh>
    <phoneticPr fontId="5"/>
  </si>
  <si>
    <t>KT13落差工-2</t>
    <rPh sb="4" eb="6">
      <t>ラクサ</t>
    </rPh>
    <rPh sb="6" eb="7">
      <t>コウ</t>
    </rPh>
    <phoneticPr fontId="5"/>
  </si>
  <si>
    <t>KT14落差工-1</t>
    <rPh sb="4" eb="6">
      <t>ラクサ</t>
    </rPh>
    <rPh sb="6" eb="7">
      <t>コウ</t>
    </rPh>
    <phoneticPr fontId="5"/>
  </si>
  <si>
    <t>KT14落差工-2</t>
    <rPh sb="4" eb="6">
      <t>ラクサ</t>
    </rPh>
    <rPh sb="6" eb="7">
      <t>コウ</t>
    </rPh>
    <phoneticPr fontId="5"/>
  </si>
  <si>
    <t>KT01急流工-1</t>
    <rPh sb="4" eb="6">
      <t>キュウリュウ</t>
    </rPh>
    <rPh sb="6" eb="7">
      <t>コウ</t>
    </rPh>
    <phoneticPr fontId="13"/>
  </si>
  <si>
    <t>KT01急流工-2</t>
    <rPh sb="4" eb="6">
      <t>キュウリュウ</t>
    </rPh>
    <rPh sb="6" eb="7">
      <t>コウ</t>
    </rPh>
    <phoneticPr fontId="13"/>
  </si>
  <si>
    <t>KT02急流工01-1</t>
    <rPh sb="4" eb="6">
      <t>キュウリュウ</t>
    </rPh>
    <rPh sb="6" eb="7">
      <t>コウ</t>
    </rPh>
    <phoneticPr fontId="13"/>
  </si>
  <si>
    <t>KT02急流工01-2</t>
    <rPh sb="4" eb="6">
      <t>キュウリュウ</t>
    </rPh>
    <rPh sb="6" eb="7">
      <t>コウ</t>
    </rPh>
    <phoneticPr fontId="13"/>
  </si>
  <si>
    <t>KT02急流工02-1</t>
    <rPh sb="4" eb="6">
      <t>キュウリュウ</t>
    </rPh>
    <rPh sb="6" eb="7">
      <t>コウ</t>
    </rPh>
    <phoneticPr fontId="13"/>
  </si>
  <si>
    <t>KT02急流工02-2</t>
    <rPh sb="4" eb="6">
      <t>キュウリュウ</t>
    </rPh>
    <rPh sb="6" eb="7">
      <t>コウ</t>
    </rPh>
    <phoneticPr fontId="13"/>
  </si>
  <si>
    <t>KT03急流工-1</t>
    <rPh sb="4" eb="6">
      <t>キュウリュウ</t>
    </rPh>
    <rPh sb="6" eb="7">
      <t>コウ</t>
    </rPh>
    <phoneticPr fontId="13"/>
  </si>
  <si>
    <t>KT03急流工-2</t>
    <rPh sb="4" eb="6">
      <t>キュウリュウ</t>
    </rPh>
    <rPh sb="6" eb="7">
      <t>コウ</t>
    </rPh>
    <phoneticPr fontId="13"/>
  </si>
  <si>
    <t>TK01落差工-1</t>
    <rPh sb="4" eb="6">
      <t>ラクサ</t>
    </rPh>
    <rPh sb="6" eb="7">
      <t>コウ</t>
    </rPh>
    <phoneticPr fontId="6"/>
  </si>
  <si>
    <t>TK01落差工-2</t>
    <rPh sb="4" eb="6">
      <t>ラクサ</t>
    </rPh>
    <rPh sb="6" eb="7">
      <t>コウ</t>
    </rPh>
    <phoneticPr fontId="6"/>
  </si>
  <si>
    <t>KK01落差工-1</t>
    <rPh sb="4" eb="6">
      <t>ラクサ</t>
    </rPh>
    <rPh sb="6" eb="7">
      <t>コウ</t>
    </rPh>
    <phoneticPr fontId="6"/>
  </si>
  <si>
    <t>KK01落差工-2</t>
    <rPh sb="4" eb="6">
      <t>ラクサ</t>
    </rPh>
    <rPh sb="6" eb="7">
      <t>コウ</t>
    </rPh>
    <phoneticPr fontId="6"/>
  </si>
  <si>
    <t>KK02落差工-1</t>
    <rPh sb="4" eb="6">
      <t>ラクサ</t>
    </rPh>
    <rPh sb="6" eb="7">
      <t>コウ</t>
    </rPh>
    <phoneticPr fontId="6"/>
  </si>
  <si>
    <t>KK02落差工-2</t>
    <rPh sb="4" eb="6">
      <t>ラクサ</t>
    </rPh>
    <rPh sb="6" eb="7">
      <t>コウ</t>
    </rPh>
    <phoneticPr fontId="6"/>
  </si>
  <si>
    <t>KK03落差工-1</t>
    <rPh sb="4" eb="6">
      <t>ラクサ</t>
    </rPh>
    <rPh sb="6" eb="7">
      <t>コウ</t>
    </rPh>
    <phoneticPr fontId="6"/>
  </si>
  <si>
    <t>KK03落差工-2</t>
    <rPh sb="4" eb="6">
      <t>ラクサ</t>
    </rPh>
    <rPh sb="6" eb="7">
      <t>コウ</t>
    </rPh>
    <phoneticPr fontId="6"/>
  </si>
  <si>
    <t>KK04落差工-1</t>
    <rPh sb="4" eb="6">
      <t>ラクサ</t>
    </rPh>
    <rPh sb="6" eb="7">
      <t>コウ</t>
    </rPh>
    <phoneticPr fontId="6"/>
  </si>
  <si>
    <t>KK04落差工-2</t>
    <rPh sb="4" eb="6">
      <t>ラクサ</t>
    </rPh>
    <rPh sb="6" eb="7">
      <t>コウ</t>
    </rPh>
    <phoneticPr fontId="6"/>
  </si>
  <si>
    <t>KK05落差工-1</t>
    <rPh sb="4" eb="6">
      <t>ラクサ</t>
    </rPh>
    <rPh sb="6" eb="7">
      <t>コウ</t>
    </rPh>
    <phoneticPr fontId="6"/>
  </si>
  <si>
    <t>KK05落差工-2</t>
    <rPh sb="4" eb="6">
      <t>ラクサ</t>
    </rPh>
    <rPh sb="6" eb="7">
      <t>コウ</t>
    </rPh>
    <phoneticPr fontId="6"/>
  </si>
  <si>
    <t>KK06落差工-1</t>
    <rPh sb="4" eb="6">
      <t>ラクサ</t>
    </rPh>
    <rPh sb="6" eb="7">
      <t>コウ</t>
    </rPh>
    <phoneticPr fontId="6"/>
  </si>
  <si>
    <t>KK06落差工-2</t>
    <rPh sb="4" eb="6">
      <t>ラクサ</t>
    </rPh>
    <rPh sb="6" eb="7">
      <t>コウ</t>
    </rPh>
    <phoneticPr fontId="6"/>
  </si>
  <si>
    <t>KK06落差工-3</t>
    <rPh sb="4" eb="6">
      <t>ラクサ</t>
    </rPh>
    <rPh sb="6" eb="7">
      <t>コウ</t>
    </rPh>
    <phoneticPr fontId="6"/>
  </si>
  <si>
    <t>KK07落差工-1</t>
    <rPh sb="4" eb="6">
      <t>ラクサ</t>
    </rPh>
    <rPh sb="6" eb="7">
      <t>コウ</t>
    </rPh>
    <phoneticPr fontId="6"/>
  </si>
  <si>
    <t>KK07落差工-2</t>
    <rPh sb="4" eb="6">
      <t>ラクサ</t>
    </rPh>
    <rPh sb="6" eb="7">
      <t>コウ</t>
    </rPh>
    <phoneticPr fontId="6"/>
  </si>
  <si>
    <t>KK08落差工-1</t>
    <rPh sb="4" eb="6">
      <t>ラクサ</t>
    </rPh>
    <rPh sb="6" eb="7">
      <t>コウ</t>
    </rPh>
    <phoneticPr fontId="6"/>
  </si>
  <si>
    <t>KK08落差工-2</t>
    <rPh sb="4" eb="6">
      <t>ラクサ</t>
    </rPh>
    <rPh sb="6" eb="7">
      <t>コウ</t>
    </rPh>
    <phoneticPr fontId="6"/>
  </si>
  <si>
    <t>KK09落差工-1</t>
    <rPh sb="4" eb="6">
      <t>ラクサ</t>
    </rPh>
    <rPh sb="6" eb="7">
      <t>コウ</t>
    </rPh>
    <phoneticPr fontId="6"/>
  </si>
  <si>
    <t>KK09落差工-2</t>
    <rPh sb="4" eb="6">
      <t>ラクサ</t>
    </rPh>
    <rPh sb="6" eb="7">
      <t>コウ</t>
    </rPh>
    <phoneticPr fontId="6"/>
  </si>
  <si>
    <t>KK06落差工-4</t>
    <rPh sb="4" eb="6">
      <t>ラクサ</t>
    </rPh>
    <rPh sb="6" eb="7">
      <t>コウ</t>
    </rPh>
    <phoneticPr fontId="6"/>
  </si>
  <si>
    <t>KS01落差工-1</t>
    <rPh sb="4" eb="6">
      <t>ラクサ</t>
    </rPh>
    <rPh sb="6" eb="7">
      <t>コウ</t>
    </rPh>
    <phoneticPr fontId="13"/>
  </si>
  <si>
    <t>KT01分水工-1</t>
    <phoneticPr fontId="5"/>
  </si>
  <si>
    <t>KT01分水工-2</t>
  </si>
  <si>
    <t>KT02分水工-1</t>
    <phoneticPr fontId="5"/>
  </si>
  <si>
    <t>KT02分水工-2</t>
  </si>
  <si>
    <t>KT03分水工-1</t>
    <phoneticPr fontId="5"/>
  </si>
  <si>
    <t>KT03分水工-2</t>
  </si>
  <si>
    <t>TK01チェック工-1</t>
    <rPh sb="8" eb="9">
      <t>コウ</t>
    </rPh>
    <phoneticPr fontId="5"/>
  </si>
  <si>
    <t>TK01チェック工-2</t>
    <rPh sb="8" eb="9">
      <t>コウ</t>
    </rPh>
    <phoneticPr fontId="5"/>
  </si>
  <si>
    <t>TK02チェック工-1</t>
    <rPh sb="8" eb="9">
      <t>コウ</t>
    </rPh>
    <phoneticPr fontId="5"/>
  </si>
  <si>
    <t>TK02チェック工-2</t>
    <rPh sb="8" eb="9">
      <t>コウ</t>
    </rPh>
    <phoneticPr fontId="5"/>
  </si>
  <si>
    <t>TK01小水力発電施設-1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</si>
  <si>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TK01小水力発電施設-2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</si>
  <si>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TK02小水力発電施設-1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</si>
  <si>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TK03小水力発電施設-1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</si>
  <si>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TK03小水力発電施設-2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</si>
  <si>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TK04小水力発電施設-1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</si>
  <si>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TK04小水力発電施設-2</t>
    <rPh sb="4" eb="5">
      <t>ショウ</t>
    </rPh>
    <rPh sb="5" eb="7">
      <t>スイリョク</t>
    </rPh>
    <rPh sb="7" eb="9">
      <t>ハツデン</t>
    </rPh>
    <rPh sb="9" eb="11">
      <t>シセツ</t>
    </rPh>
    <phoneticPr fontId="6"/>
  </si>
  <si>
    <t>CS01小水力発電施設-1</t>
    <rPh sb="4" eb="5">
      <t>ショウ</t>
    </rPh>
    <rPh sb="5" eb="7">
      <t>スイリョク</t>
    </rPh>
    <rPh sb="7" eb="9">
      <t>ハツデン</t>
    </rPh>
    <rPh sb="9" eb="11">
      <t>シセツ</t>
    </rPh>
    <phoneticPr fontId="5"/>
  </si>
  <si>
    <t>CS01小水力発電施設-2</t>
    <rPh sb="4" eb="5">
      <t>ショウ</t>
    </rPh>
    <rPh sb="5" eb="7">
      <t>スイリョク</t>
    </rPh>
    <rPh sb="7" eb="9">
      <t>ハツデン</t>
    </rPh>
    <rPh sb="9" eb="11">
      <t>シセツ</t>
    </rPh>
    <phoneticPr fontId="5"/>
  </si>
  <si>
    <t>TH01小水力発電施設-1</t>
    <rPh sb="4" eb="5">
      <t>ショウ</t>
    </rPh>
    <rPh sb="5" eb="7">
      <t>スイリョク</t>
    </rPh>
    <phoneticPr fontId="6"/>
  </si>
  <si>
    <t>TH01小水力発電施設-2</t>
    <rPh sb="4" eb="5">
      <t>ショウ</t>
    </rPh>
    <rPh sb="5" eb="7">
      <t>スイリョク</t>
    </rPh>
    <phoneticPr fontId="6"/>
  </si>
  <si>
    <t>KT01小水力発電施設-1</t>
    <rPh sb="4" eb="5">
      <t>ショウ</t>
    </rPh>
    <rPh sb="5" eb="7">
      <t>スイリョク</t>
    </rPh>
    <phoneticPr fontId="3"/>
  </si>
  <si>
    <t>KT02小水力発電施設-1</t>
    <rPh sb="4" eb="5">
      <t>ショウ</t>
    </rPh>
    <rPh sb="5" eb="7">
      <t>スイリョク</t>
    </rPh>
    <phoneticPr fontId="3"/>
  </si>
  <si>
    <t>KT03小水力発電施設-1</t>
    <rPh sb="4" eb="5">
      <t>ショウ</t>
    </rPh>
    <rPh sb="5" eb="7">
      <t>スイリョク</t>
    </rPh>
    <phoneticPr fontId="3"/>
  </si>
  <si>
    <t>KT04小水力発電施設-1</t>
    <rPh sb="4" eb="5">
      <t>ショウ</t>
    </rPh>
    <rPh sb="5" eb="7">
      <t>スイリョク</t>
    </rPh>
    <phoneticPr fontId="3"/>
  </si>
  <si>
    <t>KT01小水力発電施設-2</t>
    <rPh sb="4" eb="5">
      <t>ショウ</t>
    </rPh>
    <rPh sb="5" eb="7">
      <t>スイリョク</t>
    </rPh>
    <phoneticPr fontId="3"/>
  </si>
  <si>
    <t>KT02小水力発電施設-2</t>
    <rPh sb="4" eb="5">
      <t>ショウ</t>
    </rPh>
    <rPh sb="5" eb="7">
      <t>スイリョク</t>
    </rPh>
    <phoneticPr fontId="3"/>
  </si>
  <si>
    <t>KT03小水力発電施設-2</t>
    <rPh sb="4" eb="5">
      <t>ショウ</t>
    </rPh>
    <rPh sb="5" eb="7">
      <t>スイリョク</t>
    </rPh>
    <phoneticPr fontId="3"/>
  </si>
  <si>
    <t>KT04小水力発電施設-2</t>
    <rPh sb="4" eb="5">
      <t>ショウ</t>
    </rPh>
    <rPh sb="5" eb="7">
      <t>スイリョク</t>
    </rPh>
    <phoneticPr fontId="3"/>
  </si>
  <si>
    <t>KT05小水力発電施設-1</t>
    <rPh sb="4" eb="5">
      <t>ショウ</t>
    </rPh>
    <rPh sb="5" eb="7">
      <t>スイリョク</t>
    </rPh>
    <phoneticPr fontId="3"/>
  </si>
  <si>
    <t>KT05小水力発電施設-2</t>
    <rPh sb="4" eb="5">
      <t>ショウ</t>
    </rPh>
    <rPh sb="5" eb="7">
      <t>スイリョク</t>
    </rPh>
    <phoneticPr fontId="3"/>
  </si>
  <si>
    <t>KT06小水力発電施設01-1</t>
    <rPh sb="4" eb="5">
      <t>ショウ</t>
    </rPh>
    <rPh sb="5" eb="7">
      <t>スイリョク</t>
    </rPh>
    <phoneticPr fontId="3"/>
  </si>
  <si>
    <t>KT06小水力発電施設02-1</t>
    <rPh sb="4" eb="5">
      <t>ショウ</t>
    </rPh>
    <rPh sb="5" eb="7">
      <t>スイリョク</t>
    </rPh>
    <phoneticPr fontId="3"/>
  </si>
  <si>
    <t>KT06小水力発電施設03-1</t>
    <rPh sb="4" eb="5">
      <t>ショウ</t>
    </rPh>
    <rPh sb="5" eb="7">
      <t>スイリョク</t>
    </rPh>
    <phoneticPr fontId="3"/>
  </si>
  <si>
    <t>KT06小水力発電施設01-2</t>
    <rPh sb="4" eb="5">
      <t>ショウ</t>
    </rPh>
    <rPh sb="5" eb="7">
      <t>スイリョク</t>
    </rPh>
    <phoneticPr fontId="3"/>
  </si>
  <si>
    <t>KT06小水力発電施設02-2</t>
    <rPh sb="4" eb="5">
      <t>ショウ</t>
    </rPh>
    <rPh sb="5" eb="7">
      <t>スイリョク</t>
    </rPh>
    <phoneticPr fontId="3"/>
  </si>
  <si>
    <t>KT06小水力発電施設03-2</t>
    <rPh sb="4" eb="5">
      <t>ショウ</t>
    </rPh>
    <rPh sb="5" eb="7">
      <t>スイリョク</t>
    </rPh>
    <phoneticPr fontId="3"/>
  </si>
  <si>
    <t>KT01揚水機場-1</t>
    <rPh sb="4" eb="6">
      <t>ヨウスイ</t>
    </rPh>
    <rPh sb="6" eb="8">
      <t>キジョウ</t>
    </rPh>
    <phoneticPr fontId="1"/>
  </si>
  <si>
    <t>KT01揚水機場-2</t>
    <rPh sb="4" eb="6">
      <t>ヨウスイ</t>
    </rPh>
    <rPh sb="6" eb="8">
      <t>キジョウ</t>
    </rPh>
    <phoneticPr fontId="1"/>
  </si>
  <si>
    <t>TK01揚水機場-1</t>
    <phoneticPr fontId="5"/>
  </si>
  <si>
    <t>TK02揚水機場-1</t>
    <phoneticPr fontId="5"/>
  </si>
  <si>
    <t>TK02揚水機場-2</t>
    <phoneticPr fontId="5"/>
  </si>
  <si>
    <t>KK01揚水機場-1</t>
    <rPh sb="4" eb="6">
      <t>ヨウスイ</t>
    </rPh>
    <rPh sb="6" eb="8">
      <t>キジョウ</t>
    </rPh>
    <phoneticPr fontId="5"/>
  </si>
  <si>
    <t>KK01揚水機場-2</t>
    <rPh sb="4" eb="6">
      <t>ヨウスイ</t>
    </rPh>
    <rPh sb="6" eb="8">
      <t>キジョウ</t>
    </rPh>
    <phoneticPr fontId="5"/>
  </si>
  <si>
    <t>KK02揚水機場-1</t>
    <rPh sb="4" eb="6">
      <t>ヨウスイ</t>
    </rPh>
    <rPh sb="6" eb="8">
      <t>キジョウ</t>
    </rPh>
    <phoneticPr fontId="5"/>
  </si>
  <si>
    <t>KK02揚水機場-2</t>
    <rPh sb="4" eb="6">
      <t>ヨウスイ</t>
    </rPh>
    <rPh sb="6" eb="8">
      <t>キジョウ</t>
    </rPh>
    <phoneticPr fontId="5"/>
  </si>
  <si>
    <t>引上げ</t>
    <phoneticPr fontId="5"/>
  </si>
  <si>
    <t>02落差工等</t>
    <rPh sb="2" eb="4">
      <t>ラクサ</t>
    </rPh>
    <rPh sb="4" eb="5">
      <t>コウ</t>
    </rPh>
    <rPh sb="5" eb="6">
      <t>トウ</t>
    </rPh>
    <phoneticPr fontId="6"/>
  </si>
  <si>
    <t>急流工
移行部12.000m、急流部全長64.258m</t>
    <rPh sb="0" eb="2">
      <t>キュウリュウ</t>
    </rPh>
    <rPh sb="2" eb="3">
      <t>コウ</t>
    </rPh>
    <phoneticPr fontId="5"/>
  </si>
  <si>
    <t>パーシャルフリューム30.652m</t>
    <phoneticPr fontId="5"/>
  </si>
  <si>
    <t>急流工
落差長10.5m</t>
    <rPh sb="0" eb="2">
      <t>キュウリュウ</t>
    </rPh>
    <rPh sb="2" eb="3">
      <t>コウ</t>
    </rPh>
    <rPh sb="4" eb="6">
      <t>ラクサ</t>
    </rPh>
    <rPh sb="6" eb="7">
      <t>チョウ</t>
    </rPh>
    <phoneticPr fontId="5"/>
  </si>
  <si>
    <t>洪水吐直近で測定</t>
    <rPh sb="0" eb="3">
      <t>コウズイバキ</t>
    </rPh>
    <rPh sb="3" eb="5">
      <t>チョッキン</t>
    </rPh>
    <rPh sb="6" eb="8">
      <t>ソクテイ</t>
    </rPh>
    <phoneticPr fontId="5"/>
  </si>
  <si>
    <t>スポイラ間隔：約0.83m</t>
    <rPh sb="4" eb="6">
      <t>カンカク</t>
    </rPh>
    <rPh sb="7" eb="8">
      <t>ヤク</t>
    </rPh>
    <phoneticPr fontId="6"/>
  </si>
  <si>
    <t>スポイラ間隔：約2.44m</t>
    <rPh sb="4" eb="6">
      <t>カンカク</t>
    </rPh>
    <rPh sb="7" eb="8">
      <t>ヤク</t>
    </rPh>
    <phoneticPr fontId="6"/>
  </si>
  <si>
    <t>前日の雨で濁水、水量多め</t>
    <rPh sb="0" eb="2">
      <t>ゼンジツ</t>
    </rPh>
    <rPh sb="3" eb="4">
      <t>アメ</t>
    </rPh>
    <rPh sb="5" eb="7">
      <t>ダクスイ</t>
    </rPh>
    <rPh sb="8" eb="10">
      <t>スイリョウ</t>
    </rPh>
    <rPh sb="10" eb="11">
      <t>オオ</t>
    </rPh>
    <phoneticPr fontId="5"/>
  </si>
  <si>
    <t>開度0°(全倒伏)</t>
    <rPh sb="0" eb="2">
      <t>カイド</t>
    </rPh>
    <phoneticPr fontId="5"/>
  </si>
  <si>
    <t>鳥鳴き声</t>
    <phoneticPr fontId="5"/>
  </si>
  <si>
    <t>ゲート左2門半開
右2門全開</t>
    <phoneticPr fontId="5"/>
  </si>
  <si>
    <t>主な音源は落水音</t>
    <rPh sb="0" eb="1">
      <t>オモ</t>
    </rPh>
    <rPh sb="2" eb="4">
      <t>オンゲン</t>
    </rPh>
    <rPh sb="5" eb="7">
      <t>ラクスイ</t>
    </rPh>
    <rPh sb="7" eb="8">
      <t>オン</t>
    </rPh>
    <phoneticPr fontId="5"/>
  </si>
  <si>
    <t>主な音源：発電施設(機械音)</t>
    <rPh sb="0" eb="1">
      <t>オモ</t>
    </rPh>
    <rPh sb="2" eb="4">
      <t>オンゲン</t>
    </rPh>
    <rPh sb="5" eb="7">
      <t>ハツデン</t>
    </rPh>
    <rPh sb="7" eb="9">
      <t>シセツ</t>
    </rPh>
    <rPh sb="10" eb="13">
      <t>キカイオン</t>
    </rPh>
    <phoneticPr fontId="5"/>
  </si>
  <si>
    <t>主な音源：河川放水口落水音
※発電施設の稼働なし</t>
    <rPh sb="0" eb="1">
      <t>オモ</t>
    </rPh>
    <rPh sb="2" eb="4">
      <t>オンゲン</t>
    </rPh>
    <rPh sb="5" eb="7">
      <t>カセン</t>
    </rPh>
    <rPh sb="7" eb="9">
      <t>ホウスイ</t>
    </rPh>
    <rPh sb="9" eb="10">
      <t>クチ</t>
    </rPh>
    <rPh sb="10" eb="12">
      <t>ラクスイ</t>
    </rPh>
    <rPh sb="12" eb="13">
      <t>オン</t>
    </rPh>
    <rPh sb="15" eb="17">
      <t>ハツデン</t>
    </rPh>
    <rPh sb="17" eb="19">
      <t>シセツ</t>
    </rPh>
    <rPh sb="20" eb="22">
      <t>カドウ</t>
    </rPh>
    <phoneticPr fontId="5"/>
  </si>
  <si>
    <t>上流に分水工が近接</t>
    <rPh sb="0" eb="2">
      <t>ジョウリュウ</t>
    </rPh>
    <rPh sb="3" eb="4">
      <t>ブン</t>
    </rPh>
    <rPh sb="4" eb="6">
      <t>スイコウ</t>
    </rPh>
    <rPh sb="7" eb="9">
      <t>キンセツ</t>
    </rPh>
    <phoneticPr fontId="5"/>
  </si>
  <si>
    <t>調査実施局</t>
    <rPh sb="0" eb="2">
      <t>チョウサ</t>
    </rPh>
    <rPh sb="2" eb="4">
      <t>ジッシ</t>
    </rPh>
    <rPh sb="4" eb="5">
      <t>キョク</t>
    </rPh>
    <phoneticPr fontId="5"/>
  </si>
  <si>
    <t>本省</t>
  </si>
  <si>
    <t>HS01揚水機場01-1</t>
    <rPh sb="4" eb="6">
      <t>ヨウスイ</t>
    </rPh>
    <rPh sb="6" eb="8">
      <t>キジョウ</t>
    </rPh>
    <phoneticPr fontId="5"/>
  </si>
  <si>
    <t>HS01揚水機場02-1</t>
    <rPh sb="4" eb="6">
      <t>ヨウスイ</t>
    </rPh>
    <rPh sb="6" eb="8">
      <t>キジョウ</t>
    </rPh>
    <phoneticPr fontId="5"/>
  </si>
  <si>
    <t>HS01揚水機場01-2</t>
    <rPh sb="4" eb="6">
      <t>ヨウスイ</t>
    </rPh>
    <rPh sb="6" eb="8">
      <t>キジョウ</t>
    </rPh>
    <phoneticPr fontId="5"/>
  </si>
  <si>
    <t>HS01揚水機場02-2</t>
    <rPh sb="4" eb="6">
      <t>ヨウスイ</t>
    </rPh>
    <rPh sb="6" eb="8">
      <t>キジョウ</t>
    </rPh>
    <phoneticPr fontId="5"/>
  </si>
  <si>
    <t>HS02揚水機場-1</t>
    <rPh sb="4" eb="6">
      <t>ヨウスイ</t>
    </rPh>
    <rPh sb="6" eb="8">
      <t>キジョウ</t>
    </rPh>
    <phoneticPr fontId="5"/>
  </si>
  <si>
    <t>HS02揚水機場-2</t>
    <rPh sb="4" eb="6">
      <t>ヨウスイ</t>
    </rPh>
    <rPh sb="6" eb="8">
      <t>キジョウ</t>
    </rPh>
    <phoneticPr fontId="5"/>
  </si>
  <si>
    <t>HS03揚水機場-1</t>
    <rPh sb="4" eb="6">
      <t>ヨウスイ</t>
    </rPh>
    <rPh sb="6" eb="8">
      <t>キジョウ</t>
    </rPh>
    <phoneticPr fontId="5"/>
  </si>
  <si>
    <t>HS03揚水機場-2</t>
    <rPh sb="4" eb="6">
      <t>ヨウスイ</t>
    </rPh>
    <rPh sb="6" eb="8">
      <t>キジョウ</t>
    </rPh>
    <phoneticPr fontId="5"/>
  </si>
  <si>
    <t>HS04揚水機場01-1</t>
    <rPh sb="4" eb="6">
      <t>ヨウスイ</t>
    </rPh>
    <rPh sb="6" eb="8">
      <t>キジョウ</t>
    </rPh>
    <phoneticPr fontId="5"/>
  </si>
  <si>
    <t>HS04揚水機場02-1</t>
    <rPh sb="4" eb="6">
      <t>ヨウスイ</t>
    </rPh>
    <rPh sb="6" eb="8">
      <t>キジョウ</t>
    </rPh>
    <phoneticPr fontId="5"/>
  </si>
  <si>
    <t>HS04揚水機場01-2</t>
    <rPh sb="4" eb="6">
      <t>ヨウスイ</t>
    </rPh>
    <rPh sb="6" eb="8">
      <t>キジョウ</t>
    </rPh>
    <phoneticPr fontId="5"/>
  </si>
  <si>
    <t>HS04揚水機場02-2</t>
    <rPh sb="4" eb="6">
      <t>ヨウスイ</t>
    </rPh>
    <rPh sb="6" eb="8">
      <t>キジョウ</t>
    </rPh>
    <phoneticPr fontId="5"/>
  </si>
  <si>
    <t>HS05揚水機場-1</t>
    <rPh sb="4" eb="6">
      <t>ヨウスイ</t>
    </rPh>
    <rPh sb="6" eb="8">
      <t>キジョウ</t>
    </rPh>
    <phoneticPr fontId="5"/>
  </si>
  <si>
    <t>HS05揚水機場-2</t>
    <rPh sb="4" eb="6">
      <t>ヨウスイ</t>
    </rPh>
    <rPh sb="6" eb="8">
      <t>キジョウ</t>
    </rPh>
    <phoneticPr fontId="5"/>
  </si>
  <si>
    <t>HS01堰(頭首工)-1</t>
  </si>
  <si>
    <t>HS01堰(頭首工)-2</t>
  </si>
  <si>
    <t>HS02堰(頭首工)-1</t>
    <rPh sb="4" eb="5">
      <t>セキ</t>
    </rPh>
    <rPh sb="6" eb="9">
      <t>トウシュコウ</t>
    </rPh>
    <phoneticPr fontId="7"/>
  </si>
  <si>
    <t>HS02堰(頭首工)-2</t>
    <rPh sb="4" eb="5">
      <t>セキ</t>
    </rPh>
    <rPh sb="6" eb="9">
      <t>トウシュコウ</t>
    </rPh>
    <phoneticPr fontId="7"/>
  </si>
  <si>
    <t>HS03堰(頭首工)-1</t>
    <rPh sb="4" eb="5">
      <t>セキ</t>
    </rPh>
    <rPh sb="6" eb="9">
      <t>トウシュコウ</t>
    </rPh>
    <phoneticPr fontId="7"/>
  </si>
  <si>
    <t>HS03堰(頭首工)-2</t>
    <rPh sb="4" eb="5">
      <t>セキ</t>
    </rPh>
    <rPh sb="6" eb="9">
      <t>トウシュコウ</t>
    </rPh>
    <phoneticPr fontId="7"/>
  </si>
  <si>
    <t>管理橋上で測定</t>
    <rPh sb="0" eb="2">
      <t>カンリ</t>
    </rPh>
    <rPh sb="2" eb="3">
      <t>ハシ</t>
    </rPh>
    <rPh sb="3" eb="4">
      <t>ウエ</t>
    </rPh>
    <rPh sb="5" eb="7">
      <t>ソクテイ</t>
    </rPh>
    <phoneticPr fontId="5"/>
  </si>
  <si>
    <t>基準点と音源の間にコンクリート壁あり</t>
    <rPh sb="0" eb="3">
      <t>キジュンテン</t>
    </rPh>
    <rPh sb="4" eb="6">
      <t>オンゲン</t>
    </rPh>
    <rPh sb="7" eb="8">
      <t>アイダ</t>
    </rPh>
    <rPh sb="15" eb="16">
      <t>カベ</t>
    </rPh>
    <phoneticPr fontId="5"/>
  </si>
  <si>
    <t>ポンプ場</t>
    <rPh sb="3" eb="4">
      <t>ジョウ</t>
    </rPh>
    <phoneticPr fontId="7"/>
  </si>
  <si>
    <t>400Hz(76.1dB)</t>
    <phoneticPr fontId="5"/>
  </si>
  <si>
    <t>20Hz(60.4dB)</t>
    <phoneticPr fontId="5"/>
  </si>
  <si>
    <t>魚道を対象として測定</t>
    <rPh sb="0" eb="2">
      <t>ギョドウ</t>
    </rPh>
    <rPh sb="3" eb="5">
      <t>タイショウ</t>
    </rPh>
    <rPh sb="8" eb="10">
      <t>ソクテイ</t>
    </rPh>
    <phoneticPr fontId="5"/>
  </si>
  <si>
    <t>機械音、ヘリコプター</t>
    <rPh sb="0" eb="2">
      <t>キカイ</t>
    </rPh>
    <rPh sb="2" eb="3">
      <t>オン</t>
    </rPh>
    <phoneticPr fontId="5"/>
  </si>
  <si>
    <t>0m/s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</si>
</sst>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0.00_ "/>
    <numFmt numFmtId="178" formatCode="0_ "/>
    <numFmt numFmtId="179" formatCode="0.0"/>
    <numFmt numFmtId="180" formatCode="0.000_ "/>
  </numFmts>
  <fonts count="19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vertAlign val="superscript"/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游ゴシック"/>
      <family val="2"/>
      <scheme val="minor"/>
    </font>
    <font>
      <sz val="1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1"/>
      <color theme="3"/>
      <name val="游ゴシック"/>
      <family val="2"/>
      <charset val="128"/>
      <scheme val="minor"/>
    </font>
    <font>
      <sz val="9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7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10" fillId="0" borderId="0"/>
    <xf numFmtId="0" fontId="3" fillId="0" borderId="0">
      <alignment vertical="center"/>
    </xf>
  </cellStyleXfs>
  <cellXfs count="143">
    <xf numFmtId="0" fontId="0" fillId="0" borderId="0" xfId="0">
      <alignment vertical="center"/>
    </xf>
    <xf numFmtId="0" fontId="4" fillId="0" borderId="0" xfId="1" applyFo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left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49" fontId="4" fillId="0" borderId="0" xfId="1" applyNumberFormat="1" applyFont="1" applyAlignment="1">
      <alignment horizontal="center" vertical="center" wrapText="1"/>
    </xf>
    <xf numFmtId="0" fontId="4" fillId="0" borderId="1" xfId="2" applyFont="1" applyBorder="1" applyAlignment="1">
      <alignment vertical="center"/>
    </xf>
    <xf numFmtId="49" fontId="4" fillId="3" borderId="1" xfId="2" applyNumberFormat="1" applyFont="1" applyFill="1" applyBorder="1" applyAlignment="1">
      <alignment vertical="center"/>
    </xf>
    <xf numFmtId="49" fontId="4" fillId="0" borderId="1" xfId="2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49" fontId="4" fillId="0" borderId="1" xfId="2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2" fillId="0" borderId="0" xfId="2" applyFont="1" applyAlignment="1">
      <alignment horizontal="left" vertical="center"/>
    </xf>
    <xf numFmtId="49" fontId="4" fillId="0" borderId="1" xfId="2" applyNumberFormat="1" applyFont="1" applyFill="1" applyBorder="1" applyAlignment="1">
      <alignment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2" applyNumberFormat="1" applyFont="1" applyFill="1" applyBorder="1" applyAlignment="1">
      <alignment horizontal="center" vertical="center"/>
    </xf>
    <xf numFmtId="179" fontId="4" fillId="0" borderId="1" xfId="2" applyNumberFormat="1" applyFont="1" applyFill="1" applyBorder="1" applyAlignment="1">
      <alignment horizontal="center" vertical="center"/>
    </xf>
    <xf numFmtId="49" fontId="9" fillId="0" borderId="1" xfId="2" applyNumberFormat="1" applyFont="1" applyFill="1" applyBorder="1" applyAlignment="1">
      <alignment vertical="center"/>
    </xf>
    <xf numFmtId="49" fontId="9" fillId="0" borderId="1" xfId="2" applyNumberFormat="1" applyFont="1" applyFill="1" applyBorder="1" applyAlignment="1">
      <alignment vertical="center" wrapText="1"/>
    </xf>
    <xf numFmtId="2" fontId="4" fillId="0" borderId="1" xfId="2" applyNumberFormat="1" applyFont="1" applyFill="1" applyBorder="1" applyAlignment="1">
      <alignment vertical="center"/>
    </xf>
    <xf numFmtId="2" fontId="4" fillId="0" borderId="1" xfId="2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2" applyFont="1" applyAlignment="1">
      <alignment horizontal="left" vertical="center"/>
    </xf>
    <xf numFmtId="0" fontId="4" fillId="0" borderId="0" xfId="2" applyFont="1" applyAlignment="1">
      <alignment vertical="center"/>
    </xf>
    <xf numFmtId="0" fontId="4" fillId="2" borderId="1" xfId="2" applyFont="1" applyFill="1" applyBorder="1" applyAlignment="1">
      <alignment horizontal="centerContinuous" vertical="center"/>
    </xf>
    <xf numFmtId="0" fontId="4" fillId="0" borderId="0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7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Continuous" vertical="center"/>
    </xf>
    <xf numFmtId="0" fontId="4" fillId="2" borderId="8" xfId="2" applyFont="1" applyFill="1" applyBorder="1" applyAlignment="1">
      <alignment horizontal="center" vertical="center"/>
    </xf>
    <xf numFmtId="0" fontId="4" fillId="2" borderId="9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177" fontId="4" fillId="0" borderId="1" xfId="2" applyNumberFormat="1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center" vertical="center"/>
    </xf>
    <xf numFmtId="0" fontId="4" fillId="0" borderId="1" xfId="2" applyFont="1" applyBorder="1" applyAlignment="1">
      <alignment vertical="center" wrapText="1"/>
    </xf>
    <xf numFmtId="176" fontId="4" fillId="0" borderId="1" xfId="2" applyNumberFormat="1" applyFont="1" applyBorder="1" applyAlignment="1">
      <alignment horizontal="center" vertical="center"/>
    </xf>
    <xf numFmtId="178" fontId="4" fillId="0" borderId="1" xfId="2" applyNumberFormat="1" applyFont="1" applyBorder="1" applyAlignment="1">
      <alignment vertical="center"/>
    </xf>
    <xf numFmtId="176" fontId="4" fillId="0" borderId="1" xfId="2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179" fontId="4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178" fontId="4" fillId="0" borderId="1" xfId="2" applyNumberFormat="1" applyFont="1" applyBorder="1" applyAlignment="1">
      <alignment horizontal="center" vertical="center"/>
    </xf>
    <xf numFmtId="178" fontId="4" fillId="0" borderId="0" xfId="2" applyNumberFormat="1" applyFont="1" applyBorder="1" applyAlignment="1">
      <alignment horizontal="center" vertical="center"/>
    </xf>
    <xf numFmtId="2" fontId="4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180" fontId="4" fillId="0" borderId="1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vertical="center"/>
    </xf>
    <xf numFmtId="176" fontId="4" fillId="0" borderId="1" xfId="2" applyNumberFormat="1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7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vertical="center"/>
    </xf>
    <xf numFmtId="0" fontId="4" fillId="4" borderId="1" xfId="0" applyFont="1" applyFill="1" applyBorder="1">
      <alignment vertical="center"/>
    </xf>
    <xf numFmtId="177" fontId="4" fillId="0" borderId="1" xfId="2" applyNumberFormat="1" applyFont="1" applyBorder="1" applyAlignment="1">
      <alignment horizontal="center" vertical="center"/>
    </xf>
    <xf numFmtId="49" fontId="4" fillId="0" borderId="1" xfId="2" applyNumberFormat="1" applyFont="1" applyBorder="1" applyAlignment="1">
      <alignment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center" vertical="center" wrapText="1"/>
    </xf>
    <xf numFmtId="1" fontId="4" fillId="0" borderId="1" xfId="2" applyNumberFormat="1" applyFont="1" applyFill="1" applyBorder="1" applyAlignment="1">
      <alignment horizontal="center" vertical="center"/>
    </xf>
    <xf numFmtId="17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9" fontId="4" fillId="0" borderId="1" xfId="2" applyNumberFormat="1" applyFont="1" applyFill="1" applyBorder="1" applyAlignment="1">
      <alignment horizontal="center" vertical="center" wrapText="1"/>
    </xf>
    <xf numFmtId="176" fontId="4" fillId="0" borderId="1" xfId="2" applyNumberFormat="1" applyFont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49" fontId="11" fillId="0" borderId="1" xfId="2" applyNumberFormat="1" applyFont="1" applyFill="1" applyBorder="1" applyAlignment="1">
      <alignment vertical="center" wrapText="1"/>
    </xf>
    <xf numFmtId="2" fontId="4" fillId="0" borderId="1" xfId="2" applyNumberFormat="1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177" fontId="11" fillId="0" borderId="1" xfId="2" applyNumberFormat="1" applyFont="1" applyFill="1" applyBorder="1" applyAlignment="1">
      <alignment horizontal="center" vertical="center"/>
    </xf>
    <xf numFmtId="176" fontId="11" fillId="0" borderId="1" xfId="2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178" fontId="4" fillId="0" borderId="1" xfId="2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16" fillId="0" borderId="1" xfId="2" applyNumberFormat="1" applyFont="1" applyBorder="1" applyAlignment="1">
      <alignment vertical="center" wrapText="1"/>
    </xf>
    <xf numFmtId="0" fontId="4" fillId="2" borderId="2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1" fillId="0" borderId="1" xfId="2" applyFont="1" applyBorder="1" applyAlignment="1">
      <alignment vertical="center"/>
    </xf>
    <xf numFmtId="0" fontId="11" fillId="0" borderId="1" xfId="2" applyFont="1" applyBorder="1" applyAlignment="1">
      <alignment horizontal="left" vertical="center"/>
    </xf>
    <xf numFmtId="176" fontId="18" fillId="0" borderId="1" xfId="0" applyNumberFormat="1" applyFont="1" applyBorder="1" applyAlignment="1">
      <alignment horizontal="center" vertical="center"/>
    </xf>
    <xf numFmtId="176" fontId="18" fillId="0" borderId="2" xfId="0" applyNumberFormat="1" applyFont="1" applyBorder="1" applyAlignment="1">
      <alignment horizontal="center" vertical="center"/>
    </xf>
    <xf numFmtId="176" fontId="18" fillId="0" borderId="5" xfId="0" applyNumberFormat="1" applyFont="1" applyBorder="1" applyAlignment="1">
      <alignment horizontal="center" vertical="center"/>
    </xf>
    <xf numFmtId="176" fontId="11" fillId="0" borderId="1" xfId="2" applyNumberFormat="1" applyFont="1" applyBorder="1" applyAlignment="1">
      <alignment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0" borderId="0" xfId="1" applyFont="1" applyBorder="1" applyAlignment="1">
      <alignment vertical="center" wrapText="1"/>
    </xf>
    <xf numFmtId="0" fontId="4" fillId="0" borderId="0" xfId="1" applyFont="1" applyBorder="1" applyAlignment="1">
      <alignment horizontal="left" vertical="center" wrapText="1"/>
    </xf>
    <xf numFmtId="49" fontId="4" fillId="0" borderId="0" xfId="1" applyNumberFormat="1" applyFont="1" applyBorder="1" applyAlignment="1">
      <alignment horizontal="center" vertical="center" wrapText="1"/>
    </xf>
    <xf numFmtId="0" fontId="9" fillId="0" borderId="0" xfId="2" applyFont="1" applyAlignment="1">
      <alignment horizontal="right" vertical="center"/>
    </xf>
    <xf numFmtId="0" fontId="9" fillId="0" borderId="0" xfId="2" applyFont="1" applyAlignment="1">
      <alignment vertical="center"/>
    </xf>
    <xf numFmtId="0" fontId="4" fillId="2" borderId="6" xfId="2" applyFont="1" applyFill="1" applyBorder="1" applyAlignment="1">
      <alignment horizontal="centerContinuous" vertical="center"/>
    </xf>
    <xf numFmtId="0" fontId="4" fillId="2" borderId="4" xfId="2" applyFont="1" applyFill="1" applyBorder="1" applyAlignment="1">
      <alignment horizontal="centerContinuous" vertical="center"/>
    </xf>
    <xf numFmtId="0" fontId="4" fillId="2" borderId="3" xfId="2" applyFont="1" applyFill="1" applyBorder="1" applyAlignment="1">
      <alignment horizontal="centerContinuous" vertical="center"/>
    </xf>
    <xf numFmtId="178" fontId="4" fillId="0" borderId="1" xfId="2" applyNumberFormat="1" applyFont="1" applyFill="1" applyBorder="1" applyAlignment="1">
      <alignment vertical="center"/>
    </xf>
    <xf numFmtId="176" fontId="4" fillId="0" borderId="1" xfId="2" applyNumberFormat="1" applyFont="1" applyFill="1" applyBorder="1" applyAlignment="1">
      <alignment vertical="center"/>
    </xf>
    <xf numFmtId="2" fontId="4" fillId="0" borderId="1" xfId="2" applyNumberFormat="1" applyFont="1" applyBorder="1" applyAlignment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4" fillId="2" borderId="1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0" fontId="4" fillId="2" borderId="1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/>
    </xf>
    <xf numFmtId="0" fontId="4" fillId="2" borderId="7" xfId="2" applyFont="1" applyFill="1" applyBorder="1" applyAlignment="1">
      <alignment horizontal="center" vertical="center"/>
    </xf>
    <xf numFmtId="0" fontId="4" fillId="2" borderId="12" xfId="2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5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</cellXfs>
  <cellStyles count="4">
    <cellStyle name="標準" xfId="0" builtinId="0"/>
    <cellStyle name="標準 2" xfId="1" xr:uid="{BFFE1781-439B-4BA2-B72D-E15192ACC362}"/>
    <cellStyle name="標準 3" xfId="2" xr:uid="{77931AA4-C16C-43DE-A9F8-C73337161408}"/>
    <cellStyle name="標準 3 2" xfId="3" xr:uid="{FCD81A3C-94C3-4D53-9691-E6FABF81F483}"/>
  </cellStyles>
  <dxfs count="0"/>
  <tableStyles count="0" defaultTableStyle="TableStyleMedium2" defaultPivotStyle="PivotStyleLight16"/>
  <colors>
    <mruColors>
      <color rgb="FFFFFF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257736</xdr:colOff>
      <xdr:row>94</xdr:row>
      <xdr:rowOff>44824</xdr:rowOff>
    </xdr:from>
    <xdr:to>
      <xdr:col>5</xdr:col>
      <xdr:colOff>457761</xdr:colOff>
      <xdr:row>96</xdr:row>
      <xdr:rowOff>188820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4DF8B15-A4B4-F957-7FEF-5674C8B54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54" y="26378648"/>
          <a:ext cx="4144495" cy="6370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89650</xdr:colOff>
      <xdr:row>92</xdr:row>
      <xdr:rowOff>44823</xdr:rowOff>
    </xdr:from>
    <xdr:to>
      <xdr:col>4</xdr:col>
      <xdr:colOff>234952</xdr:colOff>
      <xdr:row>96</xdr:row>
      <xdr:rowOff>89646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BE7DBC8-8B82-4DD1-AE15-DECA078A2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150" y="26726029"/>
          <a:ext cx="3327773" cy="851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627530</xdr:colOff>
      <xdr:row>34</xdr:row>
      <xdr:rowOff>33618</xdr:rowOff>
    </xdr:from>
    <xdr:to>
      <xdr:col>4</xdr:col>
      <xdr:colOff>632572</xdr:colOff>
      <xdr:row>37</xdr:row>
      <xdr:rowOff>62193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E1748DA-FCE3-A909-920D-B8AE3DA76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0824" y="10746442"/>
          <a:ext cx="2055719" cy="768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E476B-31D1-4A8A-9E60-50C13AB25C79}">
  <sheetPr codeName="Sheet1">
    <tabColor rgb="FF66FFFF"/>
  </sheetPr>
  <dimension ref="A2:F23"/>
  <sheetViews>
    <sheetView showGridLines="0" workbookViewId="0">
      <selection activeCell="H14" sqref="H14"/>
    </sheetView>
  </sheetViews>
  <sheetFormatPr defaultRowHeight="12" x14ac:dyDescent="0.15"/>
  <cols>
    <col min="1" max="1" width="18.7109375" style="1" bestFit="1" customWidth="1"/>
    <col min="2" max="2" width="7.7109375" style="1" bestFit="1" customWidth="1"/>
    <col min="3" max="3" width="16.42578125" style="1" bestFit="1" customWidth="1"/>
    <col min="4" max="4" width="12" style="1" customWidth="1"/>
    <col min="5" max="6" width="12.85546875" style="1" customWidth="1"/>
    <col min="7" max="7" width="5.28515625" style="1" customWidth="1"/>
    <col min="8" max="8" width="20" style="1" customWidth="1"/>
    <col min="9" max="9" width="10.7109375" style="1" customWidth="1"/>
    <col min="10" max="16384" width="9.140625" style="1"/>
  </cols>
  <sheetData>
    <row r="2" spans="1:6" x14ac:dyDescent="0.15">
      <c r="A2" s="1" t="s">
        <v>0</v>
      </c>
    </row>
    <row r="3" spans="1:6" x14ac:dyDescent="0.15">
      <c r="B3" s="116" t="s">
        <v>1</v>
      </c>
      <c r="C3" s="116"/>
      <c r="D3" s="116" t="s">
        <v>2</v>
      </c>
      <c r="E3" s="116" t="s">
        <v>3</v>
      </c>
      <c r="F3" s="116"/>
    </row>
    <row r="4" spans="1:6" x14ac:dyDescent="0.15">
      <c r="B4" s="116"/>
      <c r="C4" s="116"/>
      <c r="D4" s="116"/>
      <c r="E4" s="2" t="s">
        <v>4</v>
      </c>
      <c r="F4" s="2" t="s">
        <v>5</v>
      </c>
    </row>
    <row r="5" spans="1:6" x14ac:dyDescent="0.15">
      <c r="B5" s="3" t="s">
        <v>1281</v>
      </c>
      <c r="C5" s="4" t="s">
        <v>6</v>
      </c>
      <c r="D5" s="5" t="s">
        <v>7</v>
      </c>
      <c r="E5" s="5" t="s">
        <v>8</v>
      </c>
      <c r="F5" s="5" t="s">
        <v>9</v>
      </c>
    </row>
    <row r="6" spans="1:6" x14ac:dyDescent="0.15">
      <c r="B6" s="3" t="s">
        <v>10</v>
      </c>
      <c r="C6" s="4" t="s">
        <v>11</v>
      </c>
      <c r="D6" s="5" t="s">
        <v>12</v>
      </c>
      <c r="E6" s="5" t="s">
        <v>13</v>
      </c>
      <c r="F6" s="5" t="s">
        <v>14</v>
      </c>
    </row>
    <row r="7" spans="1:6" x14ac:dyDescent="0.15">
      <c r="B7" s="104"/>
      <c r="C7" s="105"/>
      <c r="D7" s="106"/>
      <c r="E7" s="106"/>
      <c r="F7" s="106"/>
    </row>
    <row r="8" spans="1:6" x14ac:dyDescent="0.15">
      <c r="B8" s="6"/>
      <c r="C8" s="7"/>
      <c r="D8" s="8"/>
      <c r="E8" s="8"/>
      <c r="F8" s="8"/>
    </row>
    <row r="9" spans="1:6" x14ac:dyDescent="0.15">
      <c r="A9" s="1" t="s">
        <v>1282</v>
      </c>
    </row>
    <row r="10" spans="1:6" x14ac:dyDescent="0.15">
      <c r="B10" s="116" t="s">
        <v>15</v>
      </c>
      <c r="C10" s="116"/>
      <c r="D10" s="117" t="s">
        <v>987</v>
      </c>
      <c r="E10" s="119" t="s">
        <v>798</v>
      </c>
      <c r="F10" s="120"/>
    </row>
    <row r="11" spans="1:6" ht="14.25" x14ac:dyDescent="0.15">
      <c r="B11" s="116"/>
      <c r="C11" s="116"/>
      <c r="D11" s="118"/>
      <c r="E11" s="2" t="s">
        <v>796</v>
      </c>
      <c r="F11" s="2" t="s">
        <v>797</v>
      </c>
    </row>
    <row r="12" spans="1:6" x14ac:dyDescent="0.15">
      <c r="B12" s="115" t="s">
        <v>16</v>
      </c>
      <c r="C12" s="115"/>
      <c r="D12" s="2" t="s">
        <v>794</v>
      </c>
      <c r="E12" s="5" t="s">
        <v>17</v>
      </c>
      <c r="F12" s="5" t="s">
        <v>18</v>
      </c>
    </row>
    <row r="13" spans="1:6" x14ac:dyDescent="0.15">
      <c r="B13" s="115"/>
      <c r="C13" s="115"/>
      <c r="D13" s="2" t="s">
        <v>795</v>
      </c>
      <c r="E13" s="5" t="s">
        <v>19</v>
      </c>
      <c r="F13" s="5" t="s">
        <v>20</v>
      </c>
    </row>
    <row r="14" spans="1:6" x14ac:dyDescent="0.15">
      <c r="B14" s="115" t="s">
        <v>21</v>
      </c>
      <c r="C14" s="115"/>
      <c r="D14" s="87" t="s">
        <v>794</v>
      </c>
      <c r="E14" s="5" t="s">
        <v>22</v>
      </c>
      <c r="F14" s="5" t="s">
        <v>23</v>
      </c>
    </row>
    <row r="15" spans="1:6" x14ac:dyDescent="0.15">
      <c r="B15" s="115"/>
      <c r="C15" s="115"/>
      <c r="D15" s="87" t="s">
        <v>795</v>
      </c>
      <c r="E15" s="5" t="s">
        <v>24</v>
      </c>
      <c r="F15" s="5" t="s">
        <v>25</v>
      </c>
    </row>
    <row r="18" spans="1:4" x14ac:dyDescent="0.15">
      <c r="A18" s="1" t="s">
        <v>26</v>
      </c>
    </row>
    <row r="19" spans="1:4" ht="15" customHeight="1" x14ac:dyDescent="0.15">
      <c r="B19" s="121" t="s">
        <v>853</v>
      </c>
      <c r="C19" s="121"/>
      <c r="D19" s="90" t="s">
        <v>858</v>
      </c>
    </row>
    <row r="20" spans="1:4" ht="15" customHeight="1" x14ac:dyDescent="0.15">
      <c r="B20" s="122" t="s">
        <v>983</v>
      </c>
      <c r="C20" s="122"/>
      <c r="D20" s="89" t="s">
        <v>854</v>
      </c>
    </row>
    <row r="21" spans="1:4" ht="15" customHeight="1" x14ac:dyDescent="0.15">
      <c r="B21" s="122" t="s">
        <v>984</v>
      </c>
      <c r="C21" s="122"/>
      <c r="D21" s="89" t="s">
        <v>855</v>
      </c>
    </row>
    <row r="22" spans="1:4" ht="15" customHeight="1" x14ac:dyDescent="0.15">
      <c r="B22" s="122" t="s">
        <v>985</v>
      </c>
      <c r="C22" s="122"/>
      <c r="D22" s="89" t="s">
        <v>856</v>
      </c>
    </row>
    <row r="23" spans="1:4" ht="15" customHeight="1" x14ac:dyDescent="0.15">
      <c r="B23" s="122" t="s">
        <v>986</v>
      </c>
      <c r="C23" s="122"/>
      <c r="D23" s="89" t="s">
        <v>857</v>
      </c>
    </row>
  </sheetData>
  <mergeCells count="13">
    <mergeCell ref="B19:C19"/>
    <mergeCell ref="B20:C20"/>
    <mergeCell ref="B21:C21"/>
    <mergeCell ref="B22:C22"/>
    <mergeCell ref="B23:C23"/>
    <mergeCell ref="B12:C13"/>
    <mergeCell ref="B14:C15"/>
    <mergeCell ref="B3:C4"/>
    <mergeCell ref="D3:D4"/>
    <mergeCell ref="E3:F3"/>
    <mergeCell ref="D10:D11"/>
    <mergeCell ref="E10:F10"/>
    <mergeCell ref="B10:C11"/>
  </mergeCells>
  <phoneticPr fontId="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883C9-9A2D-4169-8D9F-C0CC1BFAFC02}">
  <sheetPr codeName="Sheet2">
    <tabColor rgb="FF00B050"/>
  </sheetPr>
  <dimension ref="B2:AE97"/>
  <sheetViews>
    <sheetView tabSelected="1" zoomScale="85" zoomScaleNormal="85" workbookViewId="0">
      <pane xSplit="6" ySplit="6" topLeftCell="G7" activePane="bottomRight" state="frozen"/>
      <selection pane="topRight" activeCell="D1" sqref="D1"/>
      <selection pane="bottomLeft" activeCell="A5" sqref="A5"/>
      <selection pane="bottomRight" activeCell="E2" sqref="E2"/>
    </sheetView>
  </sheetViews>
  <sheetFormatPr defaultRowHeight="12" x14ac:dyDescent="0.15"/>
  <cols>
    <col min="1" max="1" width="3.42578125" style="29" customWidth="1"/>
    <col min="2" max="2" width="5.140625" style="29" customWidth="1"/>
    <col min="3" max="3" width="17" style="29" bestFit="1" customWidth="1"/>
    <col min="4" max="4" width="22.28515625" style="29" customWidth="1"/>
    <col min="5" max="5" width="14.5703125" style="29" customWidth="1"/>
    <col min="6" max="6" width="10" style="29" customWidth="1"/>
    <col min="7" max="7" width="26.85546875" style="29" customWidth="1"/>
    <col min="8" max="8" width="11.140625" style="29" customWidth="1"/>
    <col min="9" max="9" width="10" style="29" bestFit="1" customWidth="1"/>
    <col min="10" max="10" width="22" style="29" customWidth="1"/>
    <col min="11" max="12" width="8.28515625" style="29" customWidth="1"/>
    <col min="13" max="13" width="18.85546875" style="29" customWidth="1"/>
    <col min="14" max="14" width="23.5703125" style="29" customWidth="1"/>
    <col min="15" max="15" width="7.5703125" style="29" customWidth="1"/>
    <col min="16" max="18" width="9.7109375" style="29" customWidth="1"/>
    <col min="19" max="19" width="16.42578125" style="29" customWidth="1"/>
    <col min="20" max="21" width="14.5703125" style="29" customWidth="1"/>
    <col min="22" max="22" width="21.140625" style="29" customWidth="1"/>
    <col min="23" max="23" width="14.5703125" style="29" bestFit="1" customWidth="1"/>
    <col min="24" max="24" width="7.5703125" style="29" customWidth="1"/>
    <col min="25" max="25" width="8.5703125" style="29" customWidth="1"/>
    <col min="26" max="27" width="16.5703125" style="29" customWidth="1"/>
    <col min="28" max="28" width="12.140625" style="29" customWidth="1"/>
    <col min="29" max="29" width="33.7109375" style="29" customWidth="1"/>
    <col min="30" max="30" width="6.7109375" style="29" customWidth="1"/>
    <col min="31" max="31" width="5.28515625" style="29" customWidth="1"/>
    <col min="32" max="16384" width="9.140625" style="29"/>
  </cols>
  <sheetData>
    <row r="2" spans="2:31" ht="20.100000000000001" customHeight="1" x14ac:dyDescent="0.15">
      <c r="B2" s="15" t="s">
        <v>78</v>
      </c>
      <c r="C2" s="28"/>
    </row>
    <row r="3" spans="2:31" ht="20.100000000000001" customHeight="1" x14ac:dyDescent="0.15">
      <c r="B3" s="123" t="s">
        <v>54</v>
      </c>
      <c r="C3" s="123" t="s">
        <v>1297</v>
      </c>
      <c r="D3" s="123" t="s">
        <v>1063</v>
      </c>
      <c r="E3" s="132" t="s">
        <v>107</v>
      </c>
      <c r="F3" s="123" t="s">
        <v>45</v>
      </c>
      <c r="G3" s="30" t="s">
        <v>62</v>
      </c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111" t="s">
        <v>53</v>
      </c>
      <c r="X3" s="109"/>
      <c r="Y3" s="109"/>
      <c r="Z3" s="109"/>
      <c r="AA3" s="109"/>
      <c r="AB3" s="110"/>
      <c r="AC3" s="123" t="s">
        <v>102</v>
      </c>
      <c r="AD3" s="31"/>
      <c r="AE3" s="31"/>
    </row>
    <row r="4" spans="2:31" ht="20.100000000000001" customHeight="1" x14ac:dyDescent="0.15">
      <c r="B4" s="123"/>
      <c r="C4" s="123"/>
      <c r="D4" s="123"/>
      <c r="E4" s="133"/>
      <c r="F4" s="123"/>
      <c r="G4" s="32" t="s">
        <v>61</v>
      </c>
      <c r="H4" s="126" t="s">
        <v>144</v>
      </c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03" t="s">
        <v>1057</v>
      </c>
      <c r="T4" s="92" t="s">
        <v>878</v>
      </c>
      <c r="U4" s="32" t="s">
        <v>105</v>
      </c>
      <c r="V4" s="33" t="s">
        <v>106</v>
      </c>
      <c r="W4" s="128" t="s">
        <v>152</v>
      </c>
      <c r="X4" s="123" t="s">
        <v>80</v>
      </c>
      <c r="Y4" s="123"/>
      <c r="Z4" s="123" t="s">
        <v>103</v>
      </c>
      <c r="AA4" s="123"/>
      <c r="AB4" s="32" t="s">
        <v>81</v>
      </c>
      <c r="AC4" s="123"/>
      <c r="AD4" s="31"/>
      <c r="AE4" s="34"/>
    </row>
    <row r="5" spans="2:31" ht="20.100000000000001" customHeight="1" x14ac:dyDescent="0.15">
      <c r="B5" s="123"/>
      <c r="C5" s="123"/>
      <c r="D5" s="123"/>
      <c r="E5" s="133"/>
      <c r="F5" s="123"/>
      <c r="G5" s="35"/>
      <c r="H5" s="35"/>
      <c r="I5" s="123" t="s">
        <v>63</v>
      </c>
      <c r="J5" s="123"/>
      <c r="K5" s="123"/>
      <c r="L5" s="123"/>
      <c r="M5" s="124" t="s">
        <v>145</v>
      </c>
      <c r="N5" s="125"/>
      <c r="O5" s="123" t="s">
        <v>146</v>
      </c>
      <c r="P5" s="123"/>
      <c r="Q5" s="123"/>
      <c r="R5" s="123"/>
      <c r="S5" s="35" t="s">
        <v>1058</v>
      </c>
      <c r="T5" s="93" t="s">
        <v>879</v>
      </c>
      <c r="U5" s="35"/>
      <c r="V5" s="36"/>
      <c r="W5" s="129"/>
      <c r="X5" s="123" t="s">
        <v>27</v>
      </c>
      <c r="Y5" s="123" t="s">
        <v>28</v>
      </c>
      <c r="Z5" s="131" t="s">
        <v>151</v>
      </c>
      <c r="AA5" s="131" t="s">
        <v>150</v>
      </c>
      <c r="AB5" s="35"/>
      <c r="AC5" s="123"/>
      <c r="AD5" s="31"/>
      <c r="AE5" s="31"/>
    </row>
    <row r="6" spans="2:31" ht="24.75" customHeight="1" x14ac:dyDescent="0.15">
      <c r="B6" s="123"/>
      <c r="C6" s="123"/>
      <c r="D6" s="123"/>
      <c r="E6" s="134"/>
      <c r="F6" s="123"/>
      <c r="G6" s="37"/>
      <c r="H6" s="37"/>
      <c r="I6" s="38" t="s">
        <v>66</v>
      </c>
      <c r="J6" s="38" t="s">
        <v>77</v>
      </c>
      <c r="K6" s="27" t="s">
        <v>67</v>
      </c>
      <c r="L6" s="27" t="s">
        <v>68</v>
      </c>
      <c r="M6" s="38" t="s">
        <v>66</v>
      </c>
      <c r="N6" s="38" t="s">
        <v>76</v>
      </c>
      <c r="O6" s="72" t="s">
        <v>29</v>
      </c>
      <c r="P6" s="72" t="s">
        <v>30</v>
      </c>
      <c r="Q6" s="39" t="s">
        <v>31</v>
      </c>
      <c r="R6" s="39" t="s">
        <v>32</v>
      </c>
      <c r="S6" s="40"/>
      <c r="T6" s="94"/>
      <c r="U6" s="40"/>
      <c r="V6" s="41"/>
      <c r="W6" s="130"/>
      <c r="X6" s="123"/>
      <c r="Y6" s="123"/>
      <c r="Z6" s="123"/>
      <c r="AA6" s="123"/>
      <c r="AB6" s="41"/>
      <c r="AC6" s="123"/>
      <c r="AD6" s="31"/>
      <c r="AE6" s="31"/>
    </row>
    <row r="7" spans="2:31" ht="24" x14ac:dyDescent="0.15">
      <c r="B7" s="42">
        <v>1</v>
      </c>
      <c r="C7" s="9" t="s">
        <v>55</v>
      </c>
      <c r="D7" s="43" t="s">
        <v>1122</v>
      </c>
      <c r="E7" s="43" t="s">
        <v>108</v>
      </c>
      <c r="F7" s="10" t="s">
        <v>41</v>
      </c>
      <c r="G7" s="11" t="s">
        <v>126</v>
      </c>
      <c r="H7" s="11" t="s">
        <v>65</v>
      </c>
      <c r="I7" s="19" t="s">
        <v>64</v>
      </c>
      <c r="J7" s="12" t="s">
        <v>73</v>
      </c>
      <c r="K7" s="21" t="s">
        <v>69</v>
      </c>
      <c r="L7" s="21" t="s">
        <v>70</v>
      </c>
      <c r="M7" s="19" t="s">
        <v>74</v>
      </c>
      <c r="N7" s="12" t="s">
        <v>1287</v>
      </c>
      <c r="O7" s="44">
        <v>2.5</v>
      </c>
      <c r="P7" s="42">
        <v>8.66</v>
      </c>
      <c r="Q7" s="42">
        <v>39.799999999999997</v>
      </c>
      <c r="R7" s="42">
        <v>26</v>
      </c>
      <c r="S7" s="45" t="s">
        <v>125</v>
      </c>
      <c r="T7" s="45" t="s">
        <v>881</v>
      </c>
      <c r="U7" s="46" t="s">
        <v>316</v>
      </c>
      <c r="V7" s="11"/>
      <c r="W7" s="11" t="s">
        <v>384</v>
      </c>
      <c r="X7" s="47">
        <v>71.5</v>
      </c>
      <c r="Y7" s="47">
        <v>72.599999999999994</v>
      </c>
      <c r="Z7" s="48" t="s">
        <v>319</v>
      </c>
      <c r="AA7" s="48" t="s">
        <v>321</v>
      </c>
      <c r="AB7" s="47" t="s">
        <v>82</v>
      </c>
      <c r="AC7" s="78"/>
      <c r="AD7" s="50"/>
      <c r="AE7" s="50"/>
    </row>
    <row r="8" spans="2:31" ht="24" x14ac:dyDescent="0.15">
      <c r="B8" s="42">
        <v>2</v>
      </c>
      <c r="C8" s="9" t="s">
        <v>55</v>
      </c>
      <c r="D8" s="43" t="s">
        <v>1097</v>
      </c>
      <c r="E8" s="43" t="s">
        <v>109</v>
      </c>
      <c r="F8" s="10" t="s">
        <v>41</v>
      </c>
      <c r="G8" s="11" t="s">
        <v>126</v>
      </c>
      <c r="H8" s="11" t="s">
        <v>65</v>
      </c>
      <c r="I8" s="19" t="s">
        <v>64</v>
      </c>
      <c r="J8" s="12" t="s">
        <v>73</v>
      </c>
      <c r="K8" s="21" t="s">
        <v>69</v>
      </c>
      <c r="L8" s="21" t="s">
        <v>70</v>
      </c>
      <c r="M8" s="19" t="s">
        <v>74</v>
      </c>
      <c r="N8" s="12" t="s">
        <v>1287</v>
      </c>
      <c r="O8" s="44">
        <v>2.5</v>
      </c>
      <c r="P8" s="42">
        <v>8.24</v>
      </c>
      <c r="Q8" s="42">
        <v>39.799999999999997</v>
      </c>
      <c r="R8" s="42">
        <v>28</v>
      </c>
      <c r="S8" s="45" t="s">
        <v>125</v>
      </c>
      <c r="T8" s="45" t="s">
        <v>881</v>
      </c>
      <c r="U8" s="46" t="s">
        <v>317</v>
      </c>
      <c r="V8" s="11"/>
      <c r="W8" s="11" t="s">
        <v>384</v>
      </c>
      <c r="X8" s="47">
        <v>72.599999999999994</v>
      </c>
      <c r="Y8" s="47">
        <v>74.5</v>
      </c>
      <c r="Z8" s="48" t="s">
        <v>320</v>
      </c>
      <c r="AA8" s="48" t="s">
        <v>322</v>
      </c>
      <c r="AB8" s="47" t="s">
        <v>83</v>
      </c>
      <c r="AC8" s="78"/>
      <c r="AD8" s="50"/>
      <c r="AE8" s="50"/>
    </row>
    <row r="9" spans="2:31" ht="24" x14ac:dyDescent="0.15">
      <c r="B9" s="42">
        <v>3</v>
      </c>
      <c r="C9" s="9" t="s">
        <v>55</v>
      </c>
      <c r="D9" s="43" t="s">
        <v>1098</v>
      </c>
      <c r="E9" s="43" t="s">
        <v>108</v>
      </c>
      <c r="F9" s="10" t="s">
        <v>8</v>
      </c>
      <c r="G9" s="11" t="s">
        <v>128</v>
      </c>
      <c r="H9" s="11" t="s">
        <v>65</v>
      </c>
      <c r="I9" s="19" t="s">
        <v>64</v>
      </c>
      <c r="J9" s="12" t="s">
        <v>73</v>
      </c>
      <c r="K9" s="21" t="s">
        <v>71</v>
      </c>
      <c r="L9" s="21" t="s">
        <v>72</v>
      </c>
      <c r="M9" s="19" t="s">
        <v>75</v>
      </c>
      <c r="N9" s="12" t="s">
        <v>1288</v>
      </c>
      <c r="O9" s="44">
        <v>2.5</v>
      </c>
      <c r="P9" s="42">
        <v>10.34</v>
      </c>
      <c r="Q9" s="42">
        <v>36.6</v>
      </c>
      <c r="R9" s="42">
        <v>31</v>
      </c>
      <c r="S9" s="45" t="s">
        <v>125</v>
      </c>
      <c r="T9" s="45" t="s">
        <v>881</v>
      </c>
      <c r="U9" s="46" t="s">
        <v>318</v>
      </c>
      <c r="V9" s="11"/>
      <c r="W9" s="11" t="s">
        <v>385</v>
      </c>
      <c r="X9" s="47">
        <v>69.5</v>
      </c>
      <c r="Y9" s="47">
        <v>69.900000000000006</v>
      </c>
      <c r="Z9" s="48" t="s">
        <v>323</v>
      </c>
      <c r="AA9" s="48" t="s">
        <v>325</v>
      </c>
      <c r="AB9" s="47" t="s">
        <v>84</v>
      </c>
      <c r="AC9" s="78"/>
      <c r="AD9" s="50"/>
      <c r="AE9" s="50"/>
    </row>
    <row r="10" spans="2:31" ht="24" x14ac:dyDescent="0.15">
      <c r="B10" s="42">
        <v>4</v>
      </c>
      <c r="C10" s="9" t="s">
        <v>55</v>
      </c>
      <c r="D10" s="43" t="s">
        <v>1099</v>
      </c>
      <c r="E10" s="43" t="s">
        <v>109</v>
      </c>
      <c r="F10" s="10" t="s">
        <v>8</v>
      </c>
      <c r="G10" s="11" t="s">
        <v>128</v>
      </c>
      <c r="H10" s="11" t="s">
        <v>65</v>
      </c>
      <c r="I10" s="19" t="s">
        <v>64</v>
      </c>
      <c r="J10" s="12" t="s">
        <v>73</v>
      </c>
      <c r="K10" s="21" t="s">
        <v>71</v>
      </c>
      <c r="L10" s="21" t="s">
        <v>72</v>
      </c>
      <c r="M10" s="19" t="s">
        <v>75</v>
      </c>
      <c r="N10" s="12" t="s">
        <v>1288</v>
      </c>
      <c r="O10" s="44">
        <v>2.5</v>
      </c>
      <c r="P10" s="42">
        <v>8.59</v>
      </c>
      <c r="Q10" s="42">
        <v>36.6</v>
      </c>
      <c r="R10" s="42">
        <v>28</v>
      </c>
      <c r="S10" s="45" t="s">
        <v>125</v>
      </c>
      <c r="T10" s="45" t="s">
        <v>881</v>
      </c>
      <c r="U10" s="46" t="s">
        <v>317</v>
      </c>
      <c r="V10" s="11"/>
      <c r="W10" s="11" t="s">
        <v>385</v>
      </c>
      <c r="X10" s="47">
        <v>70.2</v>
      </c>
      <c r="Y10" s="47">
        <v>71.3</v>
      </c>
      <c r="Z10" s="48" t="s">
        <v>326</v>
      </c>
      <c r="AA10" s="48" t="s">
        <v>324</v>
      </c>
      <c r="AB10" s="47" t="s">
        <v>85</v>
      </c>
      <c r="AC10" s="78"/>
      <c r="AD10" s="50"/>
      <c r="AE10" s="50"/>
    </row>
    <row r="11" spans="2:31" ht="24" x14ac:dyDescent="0.15">
      <c r="B11" s="42">
        <v>5</v>
      </c>
      <c r="C11" s="9" t="s">
        <v>56</v>
      </c>
      <c r="D11" s="9" t="s">
        <v>1100</v>
      </c>
      <c r="E11" s="43" t="s">
        <v>179</v>
      </c>
      <c r="F11" s="10" t="s">
        <v>44</v>
      </c>
      <c r="G11" s="11" t="s">
        <v>199</v>
      </c>
      <c r="H11" s="11" t="s">
        <v>200</v>
      </c>
      <c r="I11" s="19" t="s">
        <v>64</v>
      </c>
      <c r="J11" s="16" t="s">
        <v>178</v>
      </c>
      <c r="K11" s="22">
        <v>1.5</v>
      </c>
      <c r="L11" s="22">
        <v>4</v>
      </c>
      <c r="M11" s="19" t="s">
        <v>2</v>
      </c>
      <c r="N11" s="11"/>
      <c r="O11" s="51" t="s">
        <v>285</v>
      </c>
      <c r="P11" s="51" t="s">
        <v>285</v>
      </c>
      <c r="Q11" s="52">
        <v>4</v>
      </c>
      <c r="R11" s="51" t="s">
        <v>285</v>
      </c>
      <c r="S11" s="13" t="s">
        <v>285</v>
      </c>
      <c r="T11" s="13" t="s">
        <v>285</v>
      </c>
      <c r="U11" s="46" t="s">
        <v>220</v>
      </c>
      <c r="V11" s="11" t="s">
        <v>310</v>
      </c>
      <c r="W11" s="11" t="s">
        <v>217</v>
      </c>
      <c r="X11" s="47">
        <v>71.599999999999994</v>
      </c>
      <c r="Y11" s="47">
        <v>75.099999999999994</v>
      </c>
      <c r="Z11" s="48" t="s">
        <v>201</v>
      </c>
      <c r="AA11" s="49" t="s">
        <v>202</v>
      </c>
      <c r="AB11" s="47" t="s">
        <v>86</v>
      </c>
      <c r="AC11" s="78"/>
      <c r="AD11" s="50"/>
      <c r="AE11" s="50"/>
    </row>
    <row r="12" spans="2:31" ht="24" x14ac:dyDescent="0.15">
      <c r="B12" s="42">
        <v>6</v>
      </c>
      <c r="C12" s="9" t="s">
        <v>56</v>
      </c>
      <c r="D12" s="9" t="s">
        <v>1101</v>
      </c>
      <c r="E12" s="43" t="s">
        <v>108</v>
      </c>
      <c r="F12" s="10" t="s">
        <v>44</v>
      </c>
      <c r="G12" s="11" t="s">
        <v>199</v>
      </c>
      <c r="H12" s="11" t="s">
        <v>200</v>
      </c>
      <c r="I12" s="19" t="s">
        <v>64</v>
      </c>
      <c r="J12" s="16" t="s">
        <v>178</v>
      </c>
      <c r="K12" s="22">
        <v>1.5</v>
      </c>
      <c r="L12" s="22">
        <v>4</v>
      </c>
      <c r="M12" s="19" t="s">
        <v>2</v>
      </c>
      <c r="N12" s="11"/>
      <c r="O12" s="51" t="s">
        <v>285</v>
      </c>
      <c r="P12" s="51" t="s">
        <v>285</v>
      </c>
      <c r="Q12" s="52">
        <v>4</v>
      </c>
      <c r="R12" s="51" t="s">
        <v>285</v>
      </c>
      <c r="S12" s="13" t="s">
        <v>285</v>
      </c>
      <c r="T12" s="13" t="s">
        <v>285</v>
      </c>
      <c r="U12" s="46" t="s">
        <v>220</v>
      </c>
      <c r="V12" s="11" t="s">
        <v>310</v>
      </c>
      <c r="W12" s="11" t="s">
        <v>217</v>
      </c>
      <c r="X12" s="47">
        <v>67.400000000000006</v>
      </c>
      <c r="Y12" s="47">
        <v>72.5</v>
      </c>
      <c r="Z12" s="48" t="s">
        <v>203</v>
      </c>
      <c r="AA12" s="49" t="s">
        <v>204</v>
      </c>
      <c r="AB12" s="47" t="s">
        <v>87</v>
      </c>
      <c r="AC12" s="78"/>
      <c r="AD12" s="50"/>
      <c r="AE12" s="50"/>
    </row>
    <row r="13" spans="2:31" ht="24" x14ac:dyDescent="0.15">
      <c r="B13" s="42">
        <v>7</v>
      </c>
      <c r="C13" s="9" t="s">
        <v>56</v>
      </c>
      <c r="D13" s="9" t="s">
        <v>1102</v>
      </c>
      <c r="E13" s="43" t="s">
        <v>108</v>
      </c>
      <c r="F13" s="10" t="s">
        <v>44</v>
      </c>
      <c r="G13" s="11" t="s">
        <v>199</v>
      </c>
      <c r="H13" s="11" t="s">
        <v>200</v>
      </c>
      <c r="I13" s="19" t="s">
        <v>64</v>
      </c>
      <c r="J13" s="16" t="s">
        <v>178</v>
      </c>
      <c r="K13" s="22">
        <v>1.5</v>
      </c>
      <c r="L13" s="22">
        <v>4</v>
      </c>
      <c r="M13" s="19" t="s">
        <v>2</v>
      </c>
      <c r="N13" s="11"/>
      <c r="O13" s="51" t="s">
        <v>285</v>
      </c>
      <c r="P13" s="51" t="s">
        <v>285</v>
      </c>
      <c r="Q13" s="52">
        <v>4</v>
      </c>
      <c r="R13" s="51" t="s">
        <v>285</v>
      </c>
      <c r="S13" s="13" t="s">
        <v>285</v>
      </c>
      <c r="T13" s="13" t="s">
        <v>285</v>
      </c>
      <c r="U13" s="46" t="s">
        <v>220</v>
      </c>
      <c r="V13" s="11" t="s">
        <v>310</v>
      </c>
      <c r="W13" s="11" t="s">
        <v>217</v>
      </c>
      <c r="X13" s="86">
        <v>73.7</v>
      </c>
      <c r="Y13" s="86">
        <v>83.7</v>
      </c>
      <c r="Z13" s="48" t="s">
        <v>205</v>
      </c>
      <c r="AA13" s="49" t="s">
        <v>206</v>
      </c>
      <c r="AB13" s="47" t="s">
        <v>88</v>
      </c>
      <c r="AC13" s="78"/>
      <c r="AD13" s="50"/>
      <c r="AE13" s="50"/>
    </row>
    <row r="14" spans="2:31" ht="24" x14ac:dyDescent="0.15">
      <c r="B14" s="42">
        <v>8</v>
      </c>
      <c r="C14" s="9" t="s">
        <v>56</v>
      </c>
      <c r="D14" s="9" t="s">
        <v>1103</v>
      </c>
      <c r="E14" s="43" t="s">
        <v>108</v>
      </c>
      <c r="F14" s="10" t="s">
        <v>44</v>
      </c>
      <c r="G14" s="11" t="s">
        <v>199</v>
      </c>
      <c r="H14" s="11" t="s">
        <v>200</v>
      </c>
      <c r="I14" s="19" t="s">
        <v>64</v>
      </c>
      <c r="J14" s="16" t="s">
        <v>178</v>
      </c>
      <c r="K14" s="22">
        <v>1.5</v>
      </c>
      <c r="L14" s="22">
        <v>4</v>
      </c>
      <c r="M14" s="19" t="s">
        <v>2</v>
      </c>
      <c r="N14" s="11"/>
      <c r="O14" s="51" t="s">
        <v>285</v>
      </c>
      <c r="P14" s="51" t="s">
        <v>285</v>
      </c>
      <c r="Q14" s="52">
        <v>4</v>
      </c>
      <c r="R14" s="51" t="s">
        <v>285</v>
      </c>
      <c r="S14" s="13" t="s">
        <v>285</v>
      </c>
      <c r="T14" s="13" t="s">
        <v>285</v>
      </c>
      <c r="U14" s="46" t="s">
        <v>220</v>
      </c>
      <c r="V14" s="11" t="s">
        <v>310</v>
      </c>
      <c r="W14" s="11" t="s">
        <v>217</v>
      </c>
      <c r="X14" s="86">
        <v>69.900000000000006</v>
      </c>
      <c r="Y14" s="86">
        <v>76.400000000000006</v>
      </c>
      <c r="Z14" s="48" t="s">
        <v>207</v>
      </c>
      <c r="AA14" s="49" t="s">
        <v>208</v>
      </c>
      <c r="AB14" s="47" t="s">
        <v>88</v>
      </c>
      <c r="AC14" s="78"/>
      <c r="AD14" s="50"/>
      <c r="AE14" s="50"/>
    </row>
    <row r="15" spans="2:31" ht="24" x14ac:dyDescent="0.15">
      <c r="B15" s="42">
        <v>9</v>
      </c>
      <c r="C15" s="9" t="s">
        <v>56</v>
      </c>
      <c r="D15" s="9" t="s">
        <v>1104</v>
      </c>
      <c r="E15" s="43" t="s">
        <v>108</v>
      </c>
      <c r="F15" s="10" t="s">
        <v>7</v>
      </c>
      <c r="G15" s="11" t="s">
        <v>128</v>
      </c>
      <c r="H15" s="11" t="s">
        <v>218</v>
      </c>
      <c r="I15" s="19" t="s">
        <v>64</v>
      </c>
      <c r="J15" s="16" t="s">
        <v>219</v>
      </c>
      <c r="K15" s="22">
        <v>2</v>
      </c>
      <c r="L15" s="21">
        <v>10.6</v>
      </c>
      <c r="M15" s="19" t="s">
        <v>2</v>
      </c>
      <c r="N15" s="11"/>
      <c r="O15" s="51" t="s">
        <v>285</v>
      </c>
      <c r="P15" s="51" t="s">
        <v>285</v>
      </c>
      <c r="Q15" s="42">
        <v>10.6</v>
      </c>
      <c r="R15" s="42" t="s">
        <v>33</v>
      </c>
      <c r="S15" s="13" t="s">
        <v>285</v>
      </c>
      <c r="T15" s="13" t="s">
        <v>285</v>
      </c>
      <c r="U15" s="46" t="s">
        <v>312</v>
      </c>
      <c r="V15" s="11"/>
      <c r="W15" s="11" t="s">
        <v>197</v>
      </c>
      <c r="X15" s="47">
        <v>67.7</v>
      </c>
      <c r="Y15" s="47">
        <v>61.2</v>
      </c>
      <c r="Z15" s="48" t="s">
        <v>209</v>
      </c>
      <c r="AA15" s="49" t="s">
        <v>210</v>
      </c>
      <c r="AB15" s="47" t="s">
        <v>88</v>
      </c>
      <c r="AC15" s="78"/>
      <c r="AD15" s="50"/>
      <c r="AE15" s="50"/>
    </row>
    <row r="16" spans="2:31" ht="24" x14ac:dyDescent="0.15">
      <c r="B16" s="42">
        <v>10</v>
      </c>
      <c r="C16" s="9" t="s">
        <v>56</v>
      </c>
      <c r="D16" s="9" t="s">
        <v>1105</v>
      </c>
      <c r="E16" s="43" t="s">
        <v>108</v>
      </c>
      <c r="F16" s="10" t="s">
        <v>7</v>
      </c>
      <c r="G16" s="11" t="s">
        <v>128</v>
      </c>
      <c r="H16" s="11" t="s">
        <v>218</v>
      </c>
      <c r="I16" s="19" t="s">
        <v>64</v>
      </c>
      <c r="J16" s="16" t="s">
        <v>219</v>
      </c>
      <c r="K16" s="22">
        <v>2</v>
      </c>
      <c r="L16" s="21">
        <v>10.6</v>
      </c>
      <c r="M16" s="19" t="s">
        <v>2</v>
      </c>
      <c r="N16" s="11"/>
      <c r="O16" s="51" t="s">
        <v>285</v>
      </c>
      <c r="P16" s="51" t="s">
        <v>285</v>
      </c>
      <c r="Q16" s="42">
        <v>10.6</v>
      </c>
      <c r="R16" s="42" t="s">
        <v>34</v>
      </c>
      <c r="S16" s="13" t="s">
        <v>285</v>
      </c>
      <c r="T16" s="13" t="s">
        <v>285</v>
      </c>
      <c r="U16" s="46" t="s">
        <v>221</v>
      </c>
      <c r="V16" s="11"/>
      <c r="W16" s="11" t="s">
        <v>197</v>
      </c>
      <c r="X16" s="47">
        <v>68.2</v>
      </c>
      <c r="Y16" s="47">
        <v>60.1</v>
      </c>
      <c r="Z16" s="48" t="s">
        <v>211</v>
      </c>
      <c r="AA16" s="49" t="s">
        <v>212</v>
      </c>
      <c r="AB16" s="47" t="s">
        <v>88</v>
      </c>
      <c r="AC16" s="78"/>
      <c r="AD16" s="50"/>
      <c r="AE16" s="50"/>
    </row>
    <row r="17" spans="2:31" ht="24" x14ac:dyDescent="0.15">
      <c r="B17" s="42">
        <v>11</v>
      </c>
      <c r="C17" s="9" t="s">
        <v>56</v>
      </c>
      <c r="D17" s="9" t="s">
        <v>1106</v>
      </c>
      <c r="E17" s="43" t="s">
        <v>110</v>
      </c>
      <c r="F17" s="10" t="s">
        <v>7</v>
      </c>
      <c r="G17" s="11" t="s">
        <v>128</v>
      </c>
      <c r="H17" s="11" t="s">
        <v>218</v>
      </c>
      <c r="I17" s="19" t="s">
        <v>64</v>
      </c>
      <c r="J17" s="16" t="s">
        <v>219</v>
      </c>
      <c r="K17" s="22">
        <v>2</v>
      </c>
      <c r="L17" s="21">
        <v>10.6</v>
      </c>
      <c r="M17" s="19" t="s">
        <v>2</v>
      </c>
      <c r="N17" s="11"/>
      <c r="O17" s="51" t="s">
        <v>285</v>
      </c>
      <c r="P17" s="51" t="s">
        <v>285</v>
      </c>
      <c r="Q17" s="42">
        <v>10.6</v>
      </c>
      <c r="R17" s="42" t="s">
        <v>35</v>
      </c>
      <c r="S17" s="13" t="s">
        <v>285</v>
      </c>
      <c r="T17" s="13" t="s">
        <v>285</v>
      </c>
      <c r="U17" s="46" t="s">
        <v>221</v>
      </c>
      <c r="V17" s="16" t="s">
        <v>1289</v>
      </c>
      <c r="W17" s="11" t="s">
        <v>197</v>
      </c>
      <c r="X17" s="47">
        <v>68.3</v>
      </c>
      <c r="Y17" s="47">
        <v>64</v>
      </c>
      <c r="Z17" s="48" t="s">
        <v>213</v>
      </c>
      <c r="AA17" s="49" t="s">
        <v>214</v>
      </c>
      <c r="AB17" s="47" t="s">
        <v>89</v>
      </c>
      <c r="AC17" s="78"/>
      <c r="AD17" s="50"/>
      <c r="AE17" s="50"/>
    </row>
    <row r="18" spans="2:31" ht="24" x14ac:dyDescent="0.15">
      <c r="B18" s="42">
        <v>12</v>
      </c>
      <c r="C18" s="9" t="s">
        <v>56</v>
      </c>
      <c r="D18" s="9" t="s">
        <v>1107</v>
      </c>
      <c r="E18" s="43" t="s">
        <v>110</v>
      </c>
      <c r="F18" s="10" t="s">
        <v>7</v>
      </c>
      <c r="G18" s="11" t="s">
        <v>128</v>
      </c>
      <c r="H18" s="11" t="s">
        <v>218</v>
      </c>
      <c r="I18" s="19" t="s">
        <v>64</v>
      </c>
      <c r="J18" s="16" t="s">
        <v>219</v>
      </c>
      <c r="K18" s="22">
        <v>2</v>
      </c>
      <c r="L18" s="21">
        <v>10.6</v>
      </c>
      <c r="M18" s="19" t="s">
        <v>2</v>
      </c>
      <c r="N18" s="11"/>
      <c r="O18" s="51" t="s">
        <v>285</v>
      </c>
      <c r="P18" s="51" t="s">
        <v>285</v>
      </c>
      <c r="Q18" s="42">
        <v>10.6</v>
      </c>
      <c r="R18" s="42" t="s">
        <v>36</v>
      </c>
      <c r="S18" s="13" t="s">
        <v>285</v>
      </c>
      <c r="T18" s="13" t="s">
        <v>285</v>
      </c>
      <c r="U18" s="46" t="s">
        <v>221</v>
      </c>
      <c r="V18" s="11"/>
      <c r="W18" s="11" t="s">
        <v>197</v>
      </c>
      <c r="X18" s="47">
        <v>69</v>
      </c>
      <c r="Y18" s="47">
        <v>62.6</v>
      </c>
      <c r="Z18" s="48" t="s">
        <v>215</v>
      </c>
      <c r="AA18" s="49" t="s">
        <v>216</v>
      </c>
      <c r="AB18" s="47" t="s">
        <v>37</v>
      </c>
      <c r="AC18" s="78"/>
      <c r="AD18" s="50"/>
      <c r="AE18" s="50"/>
    </row>
    <row r="19" spans="2:31" ht="36" x14ac:dyDescent="0.15">
      <c r="B19" s="42">
        <v>13</v>
      </c>
      <c r="C19" s="9" t="s">
        <v>57</v>
      </c>
      <c r="D19" s="43" t="s">
        <v>1108</v>
      </c>
      <c r="E19" s="43" t="s">
        <v>110</v>
      </c>
      <c r="F19" s="10" t="s">
        <v>13</v>
      </c>
      <c r="G19" s="16" t="s">
        <v>379</v>
      </c>
      <c r="H19" s="13" t="s">
        <v>787</v>
      </c>
      <c r="I19" s="19" t="s">
        <v>183</v>
      </c>
      <c r="J19" s="13" t="s">
        <v>785</v>
      </c>
      <c r="K19" s="21" t="s">
        <v>785</v>
      </c>
      <c r="L19" s="21" t="s">
        <v>785</v>
      </c>
      <c r="M19" s="19" t="s">
        <v>75</v>
      </c>
      <c r="N19" s="11"/>
      <c r="O19" s="13" t="s">
        <v>785</v>
      </c>
      <c r="P19" s="13" t="s">
        <v>785</v>
      </c>
      <c r="Q19" s="13" t="s">
        <v>785</v>
      </c>
      <c r="R19" s="13" t="s">
        <v>785</v>
      </c>
      <c r="S19" s="13" t="s">
        <v>285</v>
      </c>
      <c r="T19" s="13" t="s">
        <v>285</v>
      </c>
      <c r="U19" s="46" t="s">
        <v>372</v>
      </c>
      <c r="V19" s="11"/>
      <c r="W19" s="11" t="s">
        <v>371</v>
      </c>
      <c r="X19" s="47">
        <v>77.790000000000006</v>
      </c>
      <c r="Y19" s="47">
        <v>71.38</v>
      </c>
      <c r="Z19" s="13" t="s">
        <v>785</v>
      </c>
      <c r="AA19" s="13" t="s">
        <v>785</v>
      </c>
      <c r="AB19" s="47" t="s">
        <v>90</v>
      </c>
      <c r="AC19" s="78"/>
      <c r="AD19" s="50"/>
      <c r="AE19" s="50"/>
    </row>
    <row r="20" spans="2:31" x14ac:dyDescent="0.15">
      <c r="B20" s="42">
        <v>14</v>
      </c>
      <c r="C20" s="9" t="s">
        <v>57</v>
      </c>
      <c r="D20" s="43" t="s">
        <v>1109</v>
      </c>
      <c r="E20" s="43" t="s">
        <v>180</v>
      </c>
      <c r="F20" s="10" t="s">
        <v>13</v>
      </c>
      <c r="G20" s="16" t="s">
        <v>337</v>
      </c>
      <c r="H20" s="13" t="s">
        <v>787</v>
      </c>
      <c r="I20" s="19" t="s">
        <v>183</v>
      </c>
      <c r="J20" s="13" t="s">
        <v>785</v>
      </c>
      <c r="K20" s="21" t="s">
        <v>785</v>
      </c>
      <c r="L20" s="21" t="s">
        <v>785</v>
      </c>
      <c r="M20" s="19" t="s">
        <v>75</v>
      </c>
      <c r="N20" s="11"/>
      <c r="O20" s="13" t="s">
        <v>785</v>
      </c>
      <c r="P20" s="13" t="s">
        <v>785</v>
      </c>
      <c r="Q20" s="13" t="s">
        <v>785</v>
      </c>
      <c r="R20" s="13" t="s">
        <v>785</v>
      </c>
      <c r="S20" s="13" t="s">
        <v>285</v>
      </c>
      <c r="T20" s="13" t="s">
        <v>285</v>
      </c>
      <c r="U20" s="46" t="s">
        <v>372</v>
      </c>
      <c r="V20" s="11"/>
      <c r="W20" s="11" t="s">
        <v>371</v>
      </c>
      <c r="X20" s="47">
        <v>76.94</v>
      </c>
      <c r="Y20" s="47">
        <v>71.540000000000006</v>
      </c>
      <c r="Z20" s="13" t="s">
        <v>785</v>
      </c>
      <c r="AA20" s="13" t="s">
        <v>785</v>
      </c>
      <c r="AB20" s="47" t="s">
        <v>42</v>
      </c>
      <c r="AC20" s="78"/>
      <c r="AD20" s="50"/>
      <c r="AE20" s="50"/>
    </row>
    <row r="21" spans="2:31" x14ac:dyDescent="0.15">
      <c r="B21" s="42">
        <v>15</v>
      </c>
      <c r="C21" s="9" t="s">
        <v>57</v>
      </c>
      <c r="D21" s="43" t="s">
        <v>1110</v>
      </c>
      <c r="E21" s="43" t="s">
        <v>108</v>
      </c>
      <c r="F21" s="10" t="s">
        <v>14</v>
      </c>
      <c r="G21" s="11" t="s">
        <v>380</v>
      </c>
      <c r="H21" s="13" t="s">
        <v>787</v>
      </c>
      <c r="I21" s="19" t="s">
        <v>183</v>
      </c>
      <c r="J21" s="13" t="s">
        <v>785</v>
      </c>
      <c r="K21" s="21" t="s">
        <v>785</v>
      </c>
      <c r="L21" s="21" t="s">
        <v>785</v>
      </c>
      <c r="M21" s="19" t="s">
        <v>74</v>
      </c>
      <c r="N21" s="11"/>
      <c r="O21" s="13" t="s">
        <v>785</v>
      </c>
      <c r="P21" s="13" t="s">
        <v>785</v>
      </c>
      <c r="Q21" s="13" t="s">
        <v>785</v>
      </c>
      <c r="R21" s="13" t="s">
        <v>785</v>
      </c>
      <c r="S21" s="13" t="s">
        <v>285</v>
      </c>
      <c r="T21" s="13" t="s">
        <v>285</v>
      </c>
      <c r="U21" s="46" t="s">
        <v>372</v>
      </c>
      <c r="V21" s="11"/>
      <c r="W21" s="11" t="s">
        <v>374</v>
      </c>
      <c r="X21" s="47">
        <v>73.849999999999994</v>
      </c>
      <c r="Y21" s="47">
        <v>68.69</v>
      </c>
      <c r="Z21" s="13" t="s">
        <v>785</v>
      </c>
      <c r="AA21" s="13" t="s">
        <v>785</v>
      </c>
      <c r="AB21" s="47" t="s">
        <v>91</v>
      </c>
      <c r="AC21" s="78"/>
      <c r="AD21" s="50"/>
      <c r="AE21" s="50"/>
    </row>
    <row r="22" spans="2:31" x14ac:dyDescent="0.15">
      <c r="B22" s="42">
        <v>16</v>
      </c>
      <c r="C22" s="9" t="s">
        <v>57</v>
      </c>
      <c r="D22" s="43" t="s">
        <v>1111</v>
      </c>
      <c r="E22" s="43" t="s">
        <v>110</v>
      </c>
      <c r="F22" s="10" t="s">
        <v>14</v>
      </c>
      <c r="G22" s="11" t="s">
        <v>381</v>
      </c>
      <c r="H22" s="13" t="s">
        <v>787</v>
      </c>
      <c r="I22" s="19" t="s">
        <v>183</v>
      </c>
      <c r="J22" s="13" t="s">
        <v>785</v>
      </c>
      <c r="K22" s="21" t="s">
        <v>785</v>
      </c>
      <c r="L22" s="21" t="s">
        <v>785</v>
      </c>
      <c r="M22" s="19" t="s">
        <v>74</v>
      </c>
      <c r="N22" s="11"/>
      <c r="O22" s="13" t="s">
        <v>785</v>
      </c>
      <c r="P22" s="13" t="s">
        <v>785</v>
      </c>
      <c r="Q22" s="13" t="s">
        <v>785</v>
      </c>
      <c r="R22" s="13" t="s">
        <v>785</v>
      </c>
      <c r="S22" s="13" t="s">
        <v>285</v>
      </c>
      <c r="T22" s="13" t="s">
        <v>285</v>
      </c>
      <c r="U22" s="46" t="s">
        <v>372</v>
      </c>
      <c r="V22" s="11"/>
      <c r="W22" s="11" t="s">
        <v>374</v>
      </c>
      <c r="X22" s="47">
        <v>74.48</v>
      </c>
      <c r="Y22" s="47">
        <v>74.66</v>
      </c>
      <c r="Z22" s="13" t="s">
        <v>785</v>
      </c>
      <c r="AA22" s="13" t="s">
        <v>785</v>
      </c>
      <c r="AB22" s="47" t="s">
        <v>92</v>
      </c>
      <c r="AC22" s="78"/>
      <c r="AD22" s="50"/>
      <c r="AE22" s="50"/>
    </row>
    <row r="23" spans="2:31" x14ac:dyDescent="0.15">
      <c r="B23" s="42">
        <v>17</v>
      </c>
      <c r="C23" s="9" t="s">
        <v>57</v>
      </c>
      <c r="D23" s="43" t="s">
        <v>1112</v>
      </c>
      <c r="E23" s="43" t="s">
        <v>108</v>
      </c>
      <c r="F23" s="10" t="s">
        <v>7</v>
      </c>
      <c r="G23" s="11" t="s">
        <v>383</v>
      </c>
      <c r="H23" s="13" t="s">
        <v>787</v>
      </c>
      <c r="I23" s="19" t="s">
        <v>64</v>
      </c>
      <c r="J23" s="13" t="s">
        <v>785</v>
      </c>
      <c r="K23" s="21" t="s">
        <v>785</v>
      </c>
      <c r="L23" s="21" t="s">
        <v>785</v>
      </c>
      <c r="M23" s="19" t="s">
        <v>2</v>
      </c>
      <c r="N23" s="11"/>
      <c r="O23" s="13" t="s">
        <v>785</v>
      </c>
      <c r="P23" s="13" t="s">
        <v>785</v>
      </c>
      <c r="Q23" s="13" t="s">
        <v>785</v>
      </c>
      <c r="R23" s="13" t="s">
        <v>785</v>
      </c>
      <c r="S23" s="13" t="s">
        <v>285</v>
      </c>
      <c r="T23" s="13" t="s">
        <v>285</v>
      </c>
      <c r="U23" s="46" t="s">
        <v>375</v>
      </c>
      <c r="V23" s="11"/>
      <c r="W23" s="11" t="s">
        <v>374</v>
      </c>
      <c r="X23" s="47">
        <v>76.760000000000005</v>
      </c>
      <c r="Y23" s="47">
        <v>73.5</v>
      </c>
      <c r="Z23" s="13" t="s">
        <v>785</v>
      </c>
      <c r="AA23" s="13" t="s">
        <v>785</v>
      </c>
      <c r="AB23" s="47" t="s">
        <v>93</v>
      </c>
      <c r="AC23" s="78"/>
      <c r="AD23" s="50"/>
      <c r="AE23" s="50"/>
    </row>
    <row r="24" spans="2:31" x14ac:dyDescent="0.15">
      <c r="B24" s="42">
        <v>18</v>
      </c>
      <c r="C24" s="9" t="s">
        <v>57</v>
      </c>
      <c r="D24" s="43" t="s">
        <v>1113</v>
      </c>
      <c r="E24" s="43" t="s">
        <v>180</v>
      </c>
      <c r="F24" s="10" t="s">
        <v>7</v>
      </c>
      <c r="G24" s="11" t="s">
        <v>382</v>
      </c>
      <c r="H24" s="13" t="s">
        <v>787</v>
      </c>
      <c r="I24" s="19" t="s">
        <v>64</v>
      </c>
      <c r="J24" s="13" t="s">
        <v>785</v>
      </c>
      <c r="K24" s="21" t="s">
        <v>785</v>
      </c>
      <c r="L24" s="21" t="s">
        <v>785</v>
      </c>
      <c r="M24" s="19" t="s">
        <v>2</v>
      </c>
      <c r="N24" s="11"/>
      <c r="O24" s="13" t="s">
        <v>785</v>
      </c>
      <c r="P24" s="13" t="s">
        <v>785</v>
      </c>
      <c r="Q24" s="13" t="s">
        <v>785</v>
      </c>
      <c r="R24" s="13" t="s">
        <v>785</v>
      </c>
      <c r="S24" s="13" t="s">
        <v>285</v>
      </c>
      <c r="T24" s="13" t="s">
        <v>285</v>
      </c>
      <c r="U24" s="46" t="s">
        <v>375</v>
      </c>
      <c r="V24" s="11"/>
      <c r="W24" s="11" t="s">
        <v>374</v>
      </c>
      <c r="X24" s="47">
        <v>76.510000000000005</v>
      </c>
      <c r="Y24" s="47">
        <v>84.2</v>
      </c>
      <c r="Z24" s="13" t="s">
        <v>785</v>
      </c>
      <c r="AA24" s="13" t="s">
        <v>785</v>
      </c>
      <c r="AB24" s="47" t="s">
        <v>94</v>
      </c>
      <c r="AC24" s="78"/>
      <c r="AD24" s="50"/>
      <c r="AE24" s="50"/>
    </row>
    <row r="25" spans="2:31" x14ac:dyDescent="0.15">
      <c r="B25" s="42">
        <v>19</v>
      </c>
      <c r="C25" s="9" t="s">
        <v>57</v>
      </c>
      <c r="D25" s="43" t="s">
        <v>1114</v>
      </c>
      <c r="E25" s="43" t="s">
        <v>108</v>
      </c>
      <c r="F25" s="10" t="s">
        <v>13</v>
      </c>
      <c r="G25" s="11" t="s">
        <v>338</v>
      </c>
      <c r="H25" s="13" t="s">
        <v>787</v>
      </c>
      <c r="I25" s="19" t="s">
        <v>183</v>
      </c>
      <c r="J25" s="13" t="s">
        <v>785</v>
      </c>
      <c r="K25" s="21" t="s">
        <v>785</v>
      </c>
      <c r="L25" s="21" t="s">
        <v>785</v>
      </c>
      <c r="M25" s="19" t="s">
        <v>75</v>
      </c>
      <c r="N25" s="11"/>
      <c r="O25" s="13" t="s">
        <v>785</v>
      </c>
      <c r="P25" s="13" t="s">
        <v>785</v>
      </c>
      <c r="Q25" s="13" t="s">
        <v>785</v>
      </c>
      <c r="R25" s="13" t="s">
        <v>785</v>
      </c>
      <c r="S25" s="13" t="s">
        <v>285</v>
      </c>
      <c r="T25" s="13" t="s">
        <v>285</v>
      </c>
      <c r="U25" s="46" t="s">
        <v>372</v>
      </c>
      <c r="V25" s="11"/>
      <c r="W25" s="11" t="s">
        <v>374</v>
      </c>
      <c r="X25" s="47">
        <v>77.260000000000005</v>
      </c>
      <c r="Y25" s="47">
        <v>83.32</v>
      </c>
      <c r="Z25" s="13" t="s">
        <v>785</v>
      </c>
      <c r="AA25" s="13" t="s">
        <v>785</v>
      </c>
      <c r="AB25" s="47" t="s">
        <v>95</v>
      </c>
      <c r="AC25" s="78"/>
      <c r="AD25" s="50"/>
      <c r="AE25" s="50"/>
    </row>
    <row r="26" spans="2:31" x14ac:dyDescent="0.15">
      <c r="B26" s="42">
        <v>20</v>
      </c>
      <c r="C26" s="9" t="s">
        <v>57</v>
      </c>
      <c r="D26" s="43" t="s">
        <v>1115</v>
      </c>
      <c r="E26" s="43" t="s">
        <v>180</v>
      </c>
      <c r="F26" s="10" t="s">
        <v>13</v>
      </c>
      <c r="G26" s="11" t="s">
        <v>338</v>
      </c>
      <c r="H26" s="13" t="s">
        <v>787</v>
      </c>
      <c r="I26" s="19" t="s">
        <v>183</v>
      </c>
      <c r="J26" s="13" t="s">
        <v>785</v>
      </c>
      <c r="K26" s="21" t="s">
        <v>785</v>
      </c>
      <c r="L26" s="21" t="s">
        <v>785</v>
      </c>
      <c r="M26" s="19" t="s">
        <v>75</v>
      </c>
      <c r="N26" s="11"/>
      <c r="O26" s="13" t="s">
        <v>785</v>
      </c>
      <c r="P26" s="13" t="s">
        <v>785</v>
      </c>
      <c r="Q26" s="13" t="s">
        <v>785</v>
      </c>
      <c r="R26" s="13" t="s">
        <v>785</v>
      </c>
      <c r="S26" s="13" t="s">
        <v>285</v>
      </c>
      <c r="T26" s="13" t="s">
        <v>285</v>
      </c>
      <c r="U26" s="46" t="s">
        <v>372</v>
      </c>
      <c r="V26" s="11"/>
      <c r="W26" s="11" t="s">
        <v>374</v>
      </c>
      <c r="X26" s="47">
        <v>71.52</v>
      </c>
      <c r="Y26" s="47">
        <v>74.53</v>
      </c>
      <c r="Z26" s="13" t="s">
        <v>785</v>
      </c>
      <c r="AA26" s="13" t="s">
        <v>785</v>
      </c>
      <c r="AB26" s="47" t="s">
        <v>90</v>
      </c>
      <c r="AC26" s="78"/>
      <c r="AD26" s="50"/>
      <c r="AE26" s="50"/>
    </row>
    <row r="27" spans="2:31" x14ac:dyDescent="0.15">
      <c r="B27" s="42">
        <v>21</v>
      </c>
      <c r="C27" s="9" t="s">
        <v>57</v>
      </c>
      <c r="D27" s="43" t="s">
        <v>1116</v>
      </c>
      <c r="E27" s="43" t="s">
        <v>108</v>
      </c>
      <c r="F27" s="10" t="s">
        <v>14</v>
      </c>
      <c r="G27" s="11" t="s">
        <v>338</v>
      </c>
      <c r="H27" s="13" t="s">
        <v>787</v>
      </c>
      <c r="I27" s="19" t="s">
        <v>183</v>
      </c>
      <c r="J27" s="13" t="s">
        <v>785</v>
      </c>
      <c r="K27" s="21" t="s">
        <v>785</v>
      </c>
      <c r="L27" s="21" t="s">
        <v>785</v>
      </c>
      <c r="M27" s="19" t="s">
        <v>74</v>
      </c>
      <c r="N27" s="11"/>
      <c r="O27" s="13" t="s">
        <v>785</v>
      </c>
      <c r="P27" s="13" t="s">
        <v>785</v>
      </c>
      <c r="Q27" s="13" t="s">
        <v>785</v>
      </c>
      <c r="R27" s="13" t="s">
        <v>785</v>
      </c>
      <c r="S27" s="13" t="s">
        <v>285</v>
      </c>
      <c r="T27" s="13" t="s">
        <v>285</v>
      </c>
      <c r="U27" s="46" t="s">
        <v>372</v>
      </c>
      <c r="V27" s="11"/>
      <c r="W27" s="11" t="s">
        <v>376</v>
      </c>
      <c r="X27" s="47">
        <v>75.28</v>
      </c>
      <c r="Y27" s="47">
        <v>71.7</v>
      </c>
      <c r="Z27" s="13" t="s">
        <v>785</v>
      </c>
      <c r="AA27" s="13" t="s">
        <v>785</v>
      </c>
      <c r="AB27" s="47" t="s">
        <v>96</v>
      </c>
      <c r="AC27" s="78"/>
      <c r="AD27" s="50"/>
      <c r="AE27" s="50"/>
    </row>
    <row r="28" spans="2:31" x14ac:dyDescent="0.15">
      <c r="B28" s="42">
        <v>22</v>
      </c>
      <c r="C28" s="9" t="s">
        <v>57</v>
      </c>
      <c r="D28" s="43" t="s">
        <v>1117</v>
      </c>
      <c r="E28" s="43" t="s">
        <v>180</v>
      </c>
      <c r="F28" s="10" t="s">
        <v>14</v>
      </c>
      <c r="G28" s="11" t="s">
        <v>338</v>
      </c>
      <c r="H28" s="13" t="s">
        <v>787</v>
      </c>
      <c r="I28" s="19" t="s">
        <v>183</v>
      </c>
      <c r="J28" s="13" t="s">
        <v>785</v>
      </c>
      <c r="K28" s="21" t="s">
        <v>785</v>
      </c>
      <c r="L28" s="21" t="s">
        <v>785</v>
      </c>
      <c r="M28" s="19" t="s">
        <v>74</v>
      </c>
      <c r="N28" s="11"/>
      <c r="O28" s="13" t="s">
        <v>785</v>
      </c>
      <c r="P28" s="13" t="s">
        <v>785</v>
      </c>
      <c r="Q28" s="13" t="s">
        <v>785</v>
      </c>
      <c r="R28" s="13" t="s">
        <v>785</v>
      </c>
      <c r="S28" s="13" t="s">
        <v>285</v>
      </c>
      <c r="T28" s="13" t="s">
        <v>285</v>
      </c>
      <c r="U28" s="46" t="s">
        <v>372</v>
      </c>
      <c r="V28" s="11"/>
      <c r="W28" s="11" t="s">
        <v>376</v>
      </c>
      <c r="X28" s="47">
        <v>78.02</v>
      </c>
      <c r="Y28" s="47">
        <v>65.72</v>
      </c>
      <c r="Z28" s="13" t="s">
        <v>785</v>
      </c>
      <c r="AA28" s="13" t="s">
        <v>785</v>
      </c>
      <c r="AB28" s="47" t="s">
        <v>91</v>
      </c>
      <c r="AC28" s="78"/>
      <c r="AD28" s="50"/>
      <c r="AE28" s="50"/>
    </row>
    <row r="29" spans="2:31" x14ac:dyDescent="0.15">
      <c r="B29" s="42">
        <v>23</v>
      </c>
      <c r="C29" s="9" t="s">
        <v>57</v>
      </c>
      <c r="D29" s="43" t="s">
        <v>1118</v>
      </c>
      <c r="E29" s="43" t="s">
        <v>110</v>
      </c>
      <c r="F29" s="10" t="s">
        <v>14</v>
      </c>
      <c r="G29" s="11" t="s">
        <v>338</v>
      </c>
      <c r="H29" s="13" t="s">
        <v>787</v>
      </c>
      <c r="I29" s="19" t="s">
        <v>183</v>
      </c>
      <c r="J29" s="13" t="s">
        <v>785</v>
      </c>
      <c r="K29" s="21" t="s">
        <v>785</v>
      </c>
      <c r="L29" s="21" t="s">
        <v>785</v>
      </c>
      <c r="M29" s="19" t="s">
        <v>74</v>
      </c>
      <c r="N29" s="11"/>
      <c r="O29" s="13" t="s">
        <v>785</v>
      </c>
      <c r="P29" s="13" t="s">
        <v>785</v>
      </c>
      <c r="Q29" s="13" t="s">
        <v>785</v>
      </c>
      <c r="R29" s="13" t="s">
        <v>785</v>
      </c>
      <c r="S29" s="13" t="s">
        <v>285</v>
      </c>
      <c r="T29" s="13" t="s">
        <v>285</v>
      </c>
      <c r="U29" s="46" t="s">
        <v>377</v>
      </c>
      <c r="V29" s="11"/>
      <c r="W29" s="11" t="s">
        <v>374</v>
      </c>
      <c r="X29" s="47">
        <v>60.9</v>
      </c>
      <c r="Y29" s="47">
        <v>68.98</v>
      </c>
      <c r="Z29" s="13" t="s">
        <v>785</v>
      </c>
      <c r="AA29" s="13" t="s">
        <v>785</v>
      </c>
      <c r="AB29" s="47" t="s">
        <v>97</v>
      </c>
      <c r="AC29" s="78"/>
      <c r="AD29" s="50"/>
      <c r="AE29" s="50"/>
    </row>
    <row r="30" spans="2:31" x14ac:dyDescent="0.15">
      <c r="B30" s="42">
        <v>24</v>
      </c>
      <c r="C30" s="9" t="s">
        <v>57</v>
      </c>
      <c r="D30" s="43" t="s">
        <v>1119</v>
      </c>
      <c r="E30" s="43" t="s">
        <v>110</v>
      </c>
      <c r="F30" s="10" t="s">
        <v>14</v>
      </c>
      <c r="G30" s="11" t="s">
        <v>338</v>
      </c>
      <c r="H30" s="13" t="s">
        <v>787</v>
      </c>
      <c r="I30" s="19" t="s">
        <v>183</v>
      </c>
      <c r="J30" s="13" t="s">
        <v>785</v>
      </c>
      <c r="K30" s="21" t="s">
        <v>785</v>
      </c>
      <c r="L30" s="21" t="s">
        <v>785</v>
      </c>
      <c r="M30" s="19" t="s">
        <v>74</v>
      </c>
      <c r="N30" s="11"/>
      <c r="O30" s="13" t="s">
        <v>785</v>
      </c>
      <c r="P30" s="13" t="s">
        <v>785</v>
      </c>
      <c r="Q30" s="13" t="s">
        <v>785</v>
      </c>
      <c r="R30" s="13" t="s">
        <v>785</v>
      </c>
      <c r="S30" s="13" t="s">
        <v>285</v>
      </c>
      <c r="T30" s="13" t="s">
        <v>285</v>
      </c>
      <c r="U30" s="46" t="s">
        <v>377</v>
      </c>
      <c r="V30" s="11"/>
      <c r="W30" s="11" t="s">
        <v>374</v>
      </c>
      <c r="X30" s="47">
        <v>58.56</v>
      </c>
      <c r="Y30" s="47">
        <v>64.8</v>
      </c>
      <c r="Z30" s="13" t="s">
        <v>785</v>
      </c>
      <c r="AA30" s="13" t="s">
        <v>785</v>
      </c>
      <c r="AB30" s="47" t="s">
        <v>82</v>
      </c>
      <c r="AC30" s="78"/>
      <c r="AD30" s="50"/>
      <c r="AE30" s="50"/>
    </row>
    <row r="31" spans="2:31" ht="24" x14ac:dyDescent="0.15">
      <c r="B31" s="42">
        <v>25</v>
      </c>
      <c r="C31" s="9" t="s">
        <v>58</v>
      </c>
      <c r="D31" s="43" t="s">
        <v>1120</v>
      </c>
      <c r="E31" s="43" t="s">
        <v>108</v>
      </c>
      <c r="F31" s="10" t="s">
        <v>41</v>
      </c>
      <c r="G31" s="11" t="s">
        <v>339</v>
      </c>
      <c r="H31" s="11" t="s">
        <v>218</v>
      </c>
      <c r="I31" s="19" t="s">
        <v>64</v>
      </c>
      <c r="J31" s="16" t="s">
        <v>336</v>
      </c>
      <c r="K31" s="21">
        <v>3.85</v>
      </c>
      <c r="L31" s="21">
        <v>16.600000000000001</v>
      </c>
      <c r="M31" s="19" t="s">
        <v>74</v>
      </c>
      <c r="N31" s="11" t="s">
        <v>335</v>
      </c>
      <c r="O31" s="44">
        <v>3.65</v>
      </c>
      <c r="P31" s="42">
        <v>0.98</v>
      </c>
      <c r="Q31" s="42">
        <v>16.024999999999999</v>
      </c>
      <c r="R31" s="42">
        <v>0.68</v>
      </c>
      <c r="S31" s="45" t="s">
        <v>198</v>
      </c>
      <c r="T31" s="45" t="s">
        <v>881</v>
      </c>
      <c r="U31" s="46" t="s">
        <v>340</v>
      </c>
      <c r="V31" s="11"/>
      <c r="W31" s="11" t="s">
        <v>373</v>
      </c>
      <c r="X31" s="47">
        <v>79.3</v>
      </c>
      <c r="Y31" s="47">
        <v>74.3</v>
      </c>
      <c r="Z31" s="49" t="s">
        <v>402</v>
      </c>
      <c r="AA31" s="49" t="s">
        <v>401</v>
      </c>
      <c r="AB31" s="47" t="s">
        <v>82</v>
      </c>
      <c r="AC31" s="78"/>
      <c r="AD31" s="50"/>
      <c r="AE31" s="50"/>
    </row>
    <row r="32" spans="2:31" ht="24" x14ac:dyDescent="0.15">
      <c r="B32" s="42">
        <v>26</v>
      </c>
      <c r="C32" s="9" t="s">
        <v>58</v>
      </c>
      <c r="D32" s="43" t="s">
        <v>1121</v>
      </c>
      <c r="E32" s="43" t="s">
        <v>109</v>
      </c>
      <c r="F32" s="10" t="s">
        <v>41</v>
      </c>
      <c r="G32" s="11" t="s">
        <v>339</v>
      </c>
      <c r="H32" s="11" t="s">
        <v>218</v>
      </c>
      <c r="I32" s="19" t="s">
        <v>64</v>
      </c>
      <c r="J32" s="16" t="s">
        <v>336</v>
      </c>
      <c r="K32" s="21">
        <v>3.85</v>
      </c>
      <c r="L32" s="21">
        <v>16.600000000000001</v>
      </c>
      <c r="M32" s="19" t="s">
        <v>74</v>
      </c>
      <c r="N32" s="11" t="s">
        <v>335</v>
      </c>
      <c r="O32" s="44">
        <v>3.65</v>
      </c>
      <c r="P32" s="42">
        <v>7.55</v>
      </c>
      <c r="Q32" s="42">
        <v>16.024999999999999</v>
      </c>
      <c r="R32" s="42">
        <v>2.6</v>
      </c>
      <c r="S32" s="45" t="s">
        <v>198</v>
      </c>
      <c r="T32" s="45" t="s">
        <v>881</v>
      </c>
      <c r="U32" s="46" t="s">
        <v>340</v>
      </c>
      <c r="V32" s="11"/>
      <c r="W32" s="11" t="s">
        <v>373</v>
      </c>
      <c r="X32" s="47">
        <v>79.28</v>
      </c>
      <c r="Y32" s="47">
        <v>86.95</v>
      </c>
      <c r="Z32" s="49" t="s">
        <v>403</v>
      </c>
      <c r="AA32" s="49" t="s">
        <v>264</v>
      </c>
      <c r="AB32" s="47" t="s">
        <v>97</v>
      </c>
      <c r="AC32" s="78"/>
      <c r="AD32" s="50"/>
      <c r="AE32" s="50"/>
    </row>
    <row r="33" spans="2:31" ht="24" x14ac:dyDescent="0.15">
      <c r="B33" s="42">
        <v>27</v>
      </c>
      <c r="C33" s="9" t="s">
        <v>59</v>
      </c>
      <c r="D33" s="9" t="s">
        <v>1069</v>
      </c>
      <c r="E33" s="43" t="s">
        <v>110</v>
      </c>
      <c r="F33" s="10" t="s">
        <v>14</v>
      </c>
      <c r="G33" s="11" t="s">
        <v>181</v>
      </c>
      <c r="H33" s="11" t="s">
        <v>182</v>
      </c>
      <c r="I33" s="19" t="s">
        <v>183</v>
      </c>
      <c r="J33" s="23" t="s">
        <v>186</v>
      </c>
      <c r="K33" s="21">
        <v>1.1299999999999999</v>
      </c>
      <c r="L33" s="21">
        <v>3.5</v>
      </c>
      <c r="M33" s="19" t="s">
        <v>74</v>
      </c>
      <c r="N33" s="11" t="s">
        <v>188</v>
      </c>
      <c r="O33" s="44">
        <v>1.1000000000000001</v>
      </c>
      <c r="P33" s="42">
        <v>1.26</v>
      </c>
      <c r="Q33" s="42">
        <v>3.5</v>
      </c>
      <c r="R33" s="42">
        <v>28</v>
      </c>
      <c r="S33" s="45" t="s">
        <v>125</v>
      </c>
      <c r="T33" s="45" t="s">
        <v>880</v>
      </c>
      <c r="U33" s="46" t="s">
        <v>195</v>
      </c>
      <c r="V33" s="11"/>
      <c r="W33" s="11" t="s">
        <v>197</v>
      </c>
      <c r="X33" s="54">
        <v>72</v>
      </c>
      <c r="Y33" s="54">
        <v>74</v>
      </c>
      <c r="Z33" s="112" t="s">
        <v>390</v>
      </c>
      <c r="AA33" s="49" t="s">
        <v>389</v>
      </c>
      <c r="AB33" s="54" t="s">
        <v>98</v>
      </c>
      <c r="AC33" s="88"/>
      <c r="AD33" s="55"/>
      <c r="AE33" s="55"/>
    </row>
    <row r="34" spans="2:31" ht="24" x14ac:dyDescent="0.15">
      <c r="B34" s="42">
        <v>28</v>
      </c>
      <c r="C34" s="9" t="s">
        <v>59</v>
      </c>
      <c r="D34" s="9" t="s">
        <v>1070</v>
      </c>
      <c r="E34" s="43" t="s">
        <v>110</v>
      </c>
      <c r="F34" s="10" t="s">
        <v>14</v>
      </c>
      <c r="G34" s="11" t="s">
        <v>181</v>
      </c>
      <c r="H34" s="11" t="s">
        <v>182</v>
      </c>
      <c r="I34" s="19" t="s">
        <v>183</v>
      </c>
      <c r="J34" s="23" t="s">
        <v>186</v>
      </c>
      <c r="K34" s="21">
        <v>1.1299999999999999</v>
      </c>
      <c r="L34" s="21">
        <v>3.5</v>
      </c>
      <c r="M34" s="19" t="s">
        <v>74</v>
      </c>
      <c r="N34" s="11" t="s">
        <v>188</v>
      </c>
      <c r="O34" s="44">
        <v>0.6</v>
      </c>
      <c r="P34" s="56">
        <v>1.9</v>
      </c>
      <c r="Q34" s="42">
        <v>3.5</v>
      </c>
      <c r="R34" s="42">
        <v>50</v>
      </c>
      <c r="S34" s="45" t="s">
        <v>125</v>
      </c>
      <c r="T34" s="45" t="s">
        <v>880</v>
      </c>
      <c r="U34" s="46" t="s">
        <v>195</v>
      </c>
      <c r="V34" s="11"/>
      <c r="W34" s="11" t="s">
        <v>197</v>
      </c>
      <c r="X34" s="54">
        <v>71</v>
      </c>
      <c r="Y34" s="54">
        <v>70</v>
      </c>
      <c r="Z34" s="112" t="s">
        <v>392</v>
      </c>
      <c r="AA34" s="49" t="s">
        <v>391</v>
      </c>
      <c r="AB34" s="54" t="s">
        <v>91</v>
      </c>
      <c r="AC34" s="88"/>
      <c r="AD34" s="55"/>
      <c r="AE34" s="55"/>
    </row>
    <row r="35" spans="2:31" ht="24" x14ac:dyDescent="0.15">
      <c r="B35" s="42">
        <v>29</v>
      </c>
      <c r="C35" s="9" t="s">
        <v>59</v>
      </c>
      <c r="D35" s="9" t="s">
        <v>1071</v>
      </c>
      <c r="E35" s="43" t="s">
        <v>180</v>
      </c>
      <c r="F35" s="10" t="s">
        <v>14</v>
      </c>
      <c r="G35" s="11" t="s">
        <v>181</v>
      </c>
      <c r="H35" s="11" t="s">
        <v>182</v>
      </c>
      <c r="I35" s="19" t="s">
        <v>183</v>
      </c>
      <c r="J35" s="23" t="s">
        <v>186</v>
      </c>
      <c r="K35" s="21">
        <v>1.1299999999999999</v>
      </c>
      <c r="L35" s="21">
        <v>3.5</v>
      </c>
      <c r="M35" s="19" t="s">
        <v>74</v>
      </c>
      <c r="N35" s="11" t="s">
        <v>188</v>
      </c>
      <c r="O35" s="44">
        <v>0.75</v>
      </c>
      <c r="P35" s="42">
        <v>0.24</v>
      </c>
      <c r="Q35" s="42">
        <v>3.5</v>
      </c>
      <c r="R35" s="42">
        <v>10</v>
      </c>
      <c r="S35" s="45" t="s">
        <v>125</v>
      </c>
      <c r="T35" s="45" t="s">
        <v>880</v>
      </c>
      <c r="U35" s="46" t="s">
        <v>195</v>
      </c>
      <c r="V35" s="11"/>
      <c r="W35" s="11" t="s">
        <v>197</v>
      </c>
      <c r="X35" s="54">
        <v>66</v>
      </c>
      <c r="Y35" s="54">
        <v>61</v>
      </c>
      <c r="Z35" s="112" t="s">
        <v>394</v>
      </c>
      <c r="AA35" s="49" t="s">
        <v>393</v>
      </c>
      <c r="AB35" s="54" t="s">
        <v>91</v>
      </c>
      <c r="AC35" s="88"/>
      <c r="AD35" s="55"/>
      <c r="AE35" s="55"/>
    </row>
    <row r="36" spans="2:31" ht="20.100000000000001" customHeight="1" x14ac:dyDescent="0.15">
      <c r="B36" s="42">
        <v>30</v>
      </c>
      <c r="C36" s="9" t="s">
        <v>59</v>
      </c>
      <c r="D36" s="9" t="s">
        <v>1072</v>
      </c>
      <c r="E36" s="43" t="s">
        <v>110</v>
      </c>
      <c r="F36" s="10" t="s">
        <v>7</v>
      </c>
      <c r="G36" s="11" t="s">
        <v>184</v>
      </c>
      <c r="H36" s="11" t="s">
        <v>185</v>
      </c>
      <c r="I36" s="19" t="s">
        <v>64</v>
      </c>
      <c r="J36" s="11" t="s">
        <v>187</v>
      </c>
      <c r="K36" s="21">
        <v>1.5</v>
      </c>
      <c r="L36" s="21">
        <v>3.5</v>
      </c>
      <c r="M36" s="19" t="s">
        <v>2</v>
      </c>
      <c r="N36" s="11"/>
      <c r="O36" s="44">
        <v>1.45</v>
      </c>
      <c r="P36" s="42">
        <v>0.15</v>
      </c>
      <c r="Q36" s="42">
        <v>3.5</v>
      </c>
      <c r="R36" s="42">
        <v>3</v>
      </c>
      <c r="S36" s="45" t="s">
        <v>125</v>
      </c>
      <c r="T36" s="45" t="s">
        <v>880</v>
      </c>
      <c r="U36" s="46" t="s">
        <v>196</v>
      </c>
      <c r="V36" s="11"/>
      <c r="W36" s="11" t="s">
        <v>197</v>
      </c>
      <c r="X36" s="54">
        <v>75</v>
      </c>
      <c r="Y36" s="54">
        <v>67</v>
      </c>
      <c r="Z36" s="112" t="s">
        <v>396</v>
      </c>
      <c r="AA36" s="49" t="s">
        <v>395</v>
      </c>
      <c r="AB36" s="54" t="s">
        <v>99</v>
      </c>
      <c r="AC36" s="88"/>
      <c r="AD36" s="55"/>
      <c r="AE36" s="55"/>
    </row>
    <row r="37" spans="2:31" ht="20.100000000000001" customHeight="1" x14ac:dyDescent="0.15">
      <c r="B37" s="42">
        <v>31</v>
      </c>
      <c r="C37" s="9" t="s">
        <v>59</v>
      </c>
      <c r="D37" s="9" t="s">
        <v>1073</v>
      </c>
      <c r="E37" s="43" t="s">
        <v>180</v>
      </c>
      <c r="F37" s="10" t="s">
        <v>7</v>
      </c>
      <c r="G37" s="11" t="s">
        <v>184</v>
      </c>
      <c r="H37" s="11" t="s">
        <v>185</v>
      </c>
      <c r="I37" s="19" t="s">
        <v>64</v>
      </c>
      <c r="J37" s="11" t="s">
        <v>187</v>
      </c>
      <c r="K37" s="21">
        <v>1.5</v>
      </c>
      <c r="L37" s="21">
        <v>3.5</v>
      </c>
      <c r="M37" s="19" t="s">
        <v>2</v>
      </c>
      <c r="N37" s="11"/>
      <c r="O37" s="44">
        <v>1</v>
      </c>
      <c r="P37" s="42">
        <v>0.24</v>
      </c>
      <c r="Q37" s="42">
        <v>3.5</v>
      </c>
      <c r="R37" s="42">
        <v>7</v>
      </c>
      <c r="S37" s="45" t="s">
        <v>125</v>
      </c>
      <c r="T37" s="45" t="s">
        <v>880</v>
      </c>
      <c r="U37" s="46" t="s">
        <v>196</v>
      </c>
      <c r="V37" s="11"/>
      <c r="W37" s="11" t="s">
        <v>197</v>
      </c>
      <c r="X37" s="54">
        <v>70</v>
      </c>
      <c r="Y37" s="54">
        <v>63</v>
      </c>
      <c r="Z37" s="112" t="s">
        <v>398</v>
      </c>
      <c r="AA37" s="49" t="s">
        <v>397</v>
      </c>
      <c r="AB37" s="54" t="s">
        <v>84</v>
      </c>
      <c r="AC37" s="88"/>
      <c r="AD37" s="55"/>
      <c r="AE37" s="55"/>
    </row>
    <row r="38" spans="2:31" ht="20.100000000000001" customHeight="1" x14ac:dyDescent="0.15">
      <c r="B38" s="42">
        <v>32</v>
      </c>
      <c r="C38" s="9" t="s">
        <v>59</v>
      </c>
      <c r="D38" s="9" t="s">
        <v>1074</v>
      </c>
      <c r="E38" s="43" t="s">
        <v>180</v>
      </c>
      <c r="F38" s="10" t="s">
        <v>7</v>
      </c>
      <c r="G38" s="11" t="s">
        <v>184</v>
      </c>
      <c r="H38" s="11" t="s">
        <v>185</v>
      </c>
      <c r="I38" s="19" t="s">
        <v>64</v>
      </c>
      <c r="J38" s="11" t="s">
        <v>187</v>
      </c>
      <c r="K38" s="21">
        <v>1.5</v>
      </c>
      <c r="L38" s="21">
        <v>3.5</v>
      </c>
      <c r="M38" s="19" t="s">
        <v>2</v>
      </c>
      <c r="N38" s="11"/>
      <c r="O38" s="44">
        <v>0.93</v>
      </c>
      <c r="P38" s="42">
        <v>0.39</v>
      </c>
      <c r="Q38" s="42">
        <v>3.5</v>
      </c>
      <c r="R38" s="42">
        <v>9</v>
      </c>
      <c r="S38" s="45" t="s">
        <v>125</v>
      </c>
      <c r="T38" s="45" t="s">
        <v>880</v>
      </c>
      <c r="U38" s="46" t="s">
        <v>196</v>
      </c>
      <c r="V38" s="11"/>
      <c r="W38" s="11" t="s">
        <v>197</v>
      </c>
      <c r="X38" s="54">
        <v>70</v>
      </c>
      <c r="Y38" s="54">
        <v>65</v>
      </c>
      <c r="Z38" s="112" t="s">
        <v>400</v>
      </c>
      <c r="AA38" s="49" t="s">
        <v>399</v>
      </c>
      <c r="AB38" s="54" t="s">
        <v>82</v>
      </c>
      <c r="AC38" s="88"/>
      <c r="AD38" s="55"/>
      <c r="AE38" s="55"/>
    </row>
    <row r="39" spans="2:31" ht="24" x14ac:dyDescent="0.15">
      <c r="B39" s="42">
        <v>33</v>
      </c>
      <c r="C39" s="9" t="s">
        <v>60</v>
      </c>
      <c r="D39" s="43" t="s">
        <v>1123</v>
      </c>
      <c r="E39" s="43" t="s">
        <v>110</v>
      </c>
      <c r="F39" s="10" t="s">
        <v>13</v>
      </c>
      <c r="G39" s="11" t="s">
        <v>341</v>
      </c>
      <c r="H39" s="11" t="s">
        <v>189</v>
      </c>
      <c r="I39" s="19" t="s">
        <v>183</v>
      </c>
      <c r="J39" s="16" t="s">
        <v>190</v>
      </c>
      <c r="K39" s="22">
        <v>2</v>
      </c>
      <c r="L39" s="22">
        <v>14</v>
      </c>
      <c r="M39" s="19" t="s">
        <v>75</v>
      </c>
      <c r="N39" s="16" t="s">
        <v>191</v>
      </c>
      <c r="O39" s="85">
        <f>1.77-0.2</f>
        <v>1.57</v>
      </c>
      <c r="P39" s="42">
        <v>0.14000000000000001</v>
      </c>
      <c r="Q39" s="42">
        <v>14</v>
      </c>
      <c r="R39" s="42">
        <v>3</v>
      </c>
      <c r="S39" s="45" t="s">
        <v>198</v>
      </c>
      <c r="T39" s="45" t="s">
        <v>881</v>
      </c>
      <c r="U39" s="46" t="s">
        <v>196</v>
      </c>
      <c r="V39" s="11" t="s">
        <v>342</v>
      </c>
      <c r="W39" s="11" t="s">
        <v>369</v>
      </c>
      <c r="X39" s="47">
        <v>70.400000000000006</v>
      </c>
      <c r="Y39" s="47">
        <v>96.6</v>
      </c>
      <c r="Z39" s="49" t="s">
        <v>353</v>
      </c>
      <c r="AA39" s="49" t="s">
        <v>352</v>
      </c>
      <c r="AB39" s="54" t="s">
        <v>351</v>
      </c>
      <c r="AC39" s="78" t="s">
        <v>790</v>
      </c>
      <c r="AD39" s="50"/>
      <c r="AE39" s="50"/>
    </row>
    <row r="40" spans="2:31" ht="24" x14ac:dyDescent="0.15">
      <c r="B40" s="42">
        <v>34</v>
      </c>
      <c r="C40" s="9" t="s">
        <v>60</v>
      </c>
      <c r="D40" s="43" t="s">
        <v>1124</v>
      </c>
      <c r="E40" s="43" t="s">
        <v>110</v>
      </c>
      <c r="F40" s="10" t="s">
        <v>13</v>
      </c>
      <c r="G40" s="11" t="s">
        <v>341</v>
      </c>
      <c r="H40" s="11" t="s">
        <v>189</v>
      </c>
      <c r="I40" s="19" t="s">
        <v>183</v>
      </c>
      <c r="J40" s="16" t="s">
        <v>190</v>
      </c>
      <c r="K40" s="22">
        <v>2</v>
      </c>
      <c r="L40" s="22">
        <v>14</v>
      </c>
      <c r="M40" s="19" t="s">
        <v>75</v>
      </c>
      <c r="N40" s="16" t="s">
        <v>191</v>
      </c>
      <c r="O40" s="85">
        <f>1.44-0.2</f>
        <v>1.24</v>
      </c>
      <c r="P40" s="42">
        <v>0.14000000000000001</v>
      </c>
      <c r="Q40" s="42">
        <v>14</v>
      </c>
      <c r="R40" s="42" t="s">
        <v>43</v>
      </c>
      <c r="S40" s="45" t="s">
        <v>198</v>
      </c>
      <c r="T40" s="45" t="s">
        <v>881</v>
      </c>
      <c r="U40" s="46" t="s">
        <v>196</v>
      </c>
      <c r="V40" s="11" t="s">
        <v>343</v>
      </c>
      <c r="W40" s="11" t="s">
        <v>369</v>
      </c>
      <c r="X40" s="47">
        <v>70.3</v>
      </c>
      <c r="Y40" s="47">
        <v>106.2</v>
      </c>
      <c r="Z40" s="49" t="s">
        <v>356</v>
      </c>
      <c r="AA40" s="49" t="s">
        <v>355</v>
      </c>
      <c r="AB40" s="54" t="s">
        <v>354</v>
      </c>
      <c r="AC40" s="78" t="s">
        <v>790</v>
      </c>
      <c r="AD40" s="50"/>
      <c r="AE40" s="50"/>
    </row>
    <row r="41" spans="2:31" ht="24" x14ac:dyDescent="0.15">
      <c r="B41" s="42">
        <v>35</v>
      </c>
      <c r="C41" s="9" t="s">
        <v>60</v>
      </c>
      <c r="D41" s="43" t="s">
        <v>1125</v>
      </c>
      <c r="E41" s="43" t="s">
        <v>110</v>
      </c>
      <c r="F41" s="10" t="s">
        <v>13</v>
      </c>
      <c r="G41" s="11" t="s">
        <v>341</v>
      </c>
      <c r="H41" s="11" t="s">
        <v>189</v>
      </c>
      <c r="I41" s="19" t="s">
        <v>183</v>
      </c>
      <c r="J41" s="16" t="s">
        <v>190</v>
      </c>
      <c r="K41" s="21">
        <v>2.2000000000000002</v>
      </c>
      <c r="L41" s="21">
        <v>13.2</v>
      </c>
      <c r="M41" s="19" t="s">
        <v>75</v>
      </c>
      <c r="N41" s="16" t="s">
        <v>192</v>
      </c>
      <c r="O41" s="85">
        <f>2.24-0.2</f>
        <v>2.04</v>
      </c>
      <c r="P41" s="42">
        <v>0.2</v>
      </c>
      <c r="Q41" s="42">
        <v>13.2</v>
      </c>
      <c r="R41" s="42">
        <v>4</v>
      </c>
      <c r="S41" s="45" t="s">
        <v>125</v>
      </c>
      <c r="T41" s="45" t="s">
        <v>880</v>
      </c>
      <c r="U41" s="46" t="s">
        <v>196</v>
      </c>
      <c r="V41" s="11" t="s">
        <v>344</v>
      </c>
      <c r="W41" s="11" t="s">
        <v>370</v>
      </c>
      <c r="X41" s="47">
        <v>71.599999999999994</v>
      </c>
      <c r="Y41" s="47">
        <v>94.8</v>
      </c>
      <c r="Z41" s="49" t="s">
        <v>365</v>
      </c>
      <c r="AA41" s="49" t="s">
        <v>364</v>
      </c>
      <c r="AB41" s="54" t="s">
        <v>363</v>
      </c>
      <c r="AC41" s="78" t="s">
        <v>790</v>
      </c>
      <c r="AD41" s="50"/>
      <c r="AE41" s="50"/>
    </row>
    <row r="42" spans="2:31" ht="24" x14ac:dyDescent="0.15">
      <c r="B42" s="42">
        <v>36</v>
      </c>
      <c r="C42" s="9" t="s">
        <v>60</v>
      </c>
      <c r="D42" s="43" t="s">
        <v>1126</v>
      </c>
      <c r="E42" s="43" t="s">
        <v>110</v>
      </c>
      <c r="F42" s="10" t="s">
        <v>13</v>
      </c>
      <c r="G42" s="11" t="s">
        <v>341</v>
      </c>
      <c r="H42" s="11" t="s">
        <v>189</v>
      </c>
      <c r="I42" s="19" t="s">
        <v>183</v>
      </c>
      <c r="J42" s="16" t="s">
        <v>190</v>
      </c>
      <c r="K42" s="21">
        <v>2.2000000000000002</v>
      </c>
      <c r="L42" s="21">
        <v>13.2</v>
      </c>
      <c r="M42" s="19" t="s">
        <v>75</v>
      </c>
      <c r="N42" s="16" t="s">
        <v>192</v>
      </c>
      <c r="O42" s="85">
        <f>1.9-0.2</f>
        <v>1.7</v>
      </c>
      <c r="P42" s="42">
        <v>0.28000000000000003</v>
      </c>
      <c r="Q42" s="42">
        <v>13.2</v>
      </c>
      <c r="R42" s="42">
        <v>5</v>
      </c>
      <c r="S42" s="45" t="s">
        <v>125</v>
      </c>
      <c r="T42" s="45" t="s">
        <v>880</v>
      </c>
      <c r="U42" s="46" t="s">
        <v>196</v>
      </c>
      <c r="V42" s="11" t="s">
        <v>342</v>
      </c>
      <c r="W42" s="11" t="s">
        <v>370</v>
      </c>
      <c r="X42" s="47">
        <v>67.5</v>
      </c>
      <c r="Y42" s="47">
        <v>69.599999999999994</v>
      </c>
      <c r="Z42" s="49" t="s">
        <v>368</v>
      </c>
      <c r="AA42" s="49" t="s">
        <v>367</v>
      </c>
      <c r="AB42" s="54" t="s">
        <v>366</v>
      </c>
      <c r="AC42" s="78" t="s">
        <v>788</v>
      </c>
      <c r="AD42" s="50"/>
      <c r="AE42" s="50"/>
    </row>
    <row r="43" spans="2:31" ht="24" x14ac:dyDescent="0.15">
      <c r="B43" s="42">
        <v>37</v>
      </c>
      <c r="C43" s="9" t="s">
        <v>60</v>
      </c>
      <c r="D43" s="43" t="s">
        <v>1127</v>
      </c>
      <c r="E43" s="43" t="s">
        <v>110</v>
      </c>
      <c r="F43" s="10" t="s">
        <v>14</v>
      </c>
      <c r="G43" s="11" t="s">
        <v>341</v>
      </c>
      <c r="H43" s="11" t="s">
        <v>189</v>
      </c>
      <c r="I43" s="19" t="s">
        <v>183</v>
      </c>
      <c r="J43" s="16" t="s">
        <v>190</v>
      </c>
      <c r="K43" s="22">
        <v>2</v>
      </c>
      <c r="L43" s="22">
        <v>14</v>
      </c>
      <c r="M43" s="19" t="s">
        <v>74</v>
      </c>
      <c r="N43" s="16" t="s">
        <v>193</v>
      </c>
      <c r="O43" s="85">
        <f>1.77-0.2</f>
        <v>1.57</v>
      </c>
      <c r="P43" s="42">
        <v>0.14000000000000001</v>
      </c>
      <c r="Q43" s="42">
        <v>14</v>
      </c>
      <c r="R43" s="42">
        <v>3</v>
      </c>
      <c r="S43" s="45" t="s">
        <v>198</v>
      </c>
      <c r="T43" s="45" t="s">
        <v>881</v>
      </c>
      <c r="U43" s="46" t="s">
        <v>196</v>
      </c>
      <c r="V43" s="11" t="s">
        <v>342</v>
      </c>
      <c r="W43" s="11" t="s">
        <v>369</v>
      </c>
      <c r="X43" s="47">
        <v>70.3</v>
      </c>
      <c r="Y43" s="47">
        <v>66.900000000000006</v>
      </c>
      <c r="Z43" s="48" t="s">
        <v>346</v>
      </c>
      <c r="AA43" s="49" t="s">
        <v>345</v>
      </c>
      <c r="AB43" s="47" t="s">
        <v>350</v>
      </c>
      <c r="AC43" s="78" t="s">
        <v>789</v>
      </c>
      <c r="AD43" s="50"/>
      <c r="AE43" s="50"/>
    </row>
    <row r="44" spans="2:31" ht="24" x14ac:dyDescent="0.15">
      <c r="B44" s="42">
        <v>38</v>
      </c>
      <c r="C44" s="9" t="s">
        <v>60</v>
      </c>
      <c r="D44" s="43" t="s">
        <v>1128</v>
      </c>
      <c r="E44" s="43" t="s">
        <v>110</v>
      </c>
      <c r="F44" s="10" t="s">
        <v>14</v>
      </c>
      <c r="G44" s="11" t="s">
        <v>341</v>
      </c>
      <c r="H44" s="11" t="s">
        <v>189</v>
      </c>
      <c r="I44" s="19" t="s">
        <v>183</v>
      </c>
      <c r="J44" s="16" t="s">
        <v>190</v>
      </c>
      <c r="K44" s="22">
        <v>2</v>
      </c>
      <c r="L44" s="22">
        <v>14</v>
      </c>
      <c r="M44" s="19" t="s">
        <v>74</v>
      </c>
      <c r="N44" s="16" t="s">
        <v>193</v>
      </c>
      <c r="O44" s="85">
        <f>1.44-0.2</f>
        <v>1.24</v>
      </c>
      <c r="P44" s="42" t="s">
        <v>285</v>
      </c>
      <c r="Q44" s="42">
        <v>14</v>
      </c>
      <c r="R44" s="42" t="s">
        <v>285</v>
      </c>
      <c r="S44" s="45" t="s">
        <v>198</v>
      </c>
      <c r="T44" s="45" t="s">
        <v>881</v>
      </c>
      <c r="U44" s="46" t="s">
        <v>196</v>
      </c>
      <c r="V44" s="11" t="s">
        <v>343</v>
      </c>
      <c r="W44" s="11" t="s">
        <v>369</v>
      </c>
      <c r="X44" s="47">
        <v>68.8</v>
      </c>
      <c r="Y44" s="47">
        <v>65.3</v>
      </c>
      <c r="Z44" s="48" t="s">
        <v>348</v>
      </c>
      <c r="AA44" s="49" t="s">
        <v>347</v>
      </c>
      <c r="AB44" s="47" t="s">
        <v>349</v>
      </c>
      <c r="AC44" s="78" t="s">
        <v>789</v>
      </c>
      <c r="AD44" s="50"/>
      <c r="AE44" s="50"/>
    </row>
    <row r="45" spans="2:31" ht="24" x14ac:dyDescent="0.15">
      <c r="B45" s="42">
        <v>39</v>
      </c>
      <c r="C45" s="9" t="s">
        <v>60</v>
      </c>
      <c r="D45" s="43" t="s">
        <v>1129</v>
      </c>
      <c r="E45" s="43" t="s">
        <v>110</v>
      </c>
      <c r="F45" s="10" t="s">
        <v>14</v>
      </c>
      <c r="G45" s="11" t="s">
        <v>341</v>
      </c>
      <c r="H45" s="11" t="s">
        <v>189</v>
      </c>
      <c r="I45" s="19" t="s">
        <v>183</v>
      </c>
      <c r="J45" s="16" t="s">
        <v>190</v>
      </c>
      <c r="K45" s="21">
        <v>2.2000000000000002</v>
      </c>
      <c r="L45" s="21">
        <v>13.2</v>
      </c>
      <c r="M45" s="19" t="s">
        <v>74</v>
      </c>
      <c r="N45" s="16" t="s">
        <v>194</v>
      </c>
      <c r="O45" s="85">
        <f>2.24-0.2</f>
        <v>2.04</v>
      </c>
      <c r="P45" s="42">
        <v>0.08</v>
      </c>
      <c r="Q45" s="42">
        <v>13.2</v>
      </c>
      <c r="R45" s="42">
        <v>2.2999999999999998</v>
      </c>
      <c r="S45" s="45" t="s">
        <v>125</v>
      </c>
      <c r="T45" s="45" t="s">
        <v>880</v>
      </c>
      <c r="U45" s="46" t="s">
        <v>196</v>
      </c>
      <c r="V45" s="11" t="s">
        <v>344</v>
      </c>
      <c r="W45" s="11" t="s">
        <v>370</v>
      </c>
      <c r="X45" s="47">
        <v>71.5</v>
      </c>
      <c r="Y45" s="47">
        <v>72.900000000000006</v>
      </c>
      <c r="Z45" s="48" t="s">
        <v>359</v>
      </c>
      <c r="AA45" s="49" t="s">
        <v>358</v>
      </c>
      <c r="AB45" s="47" t="s">
        <v>357</v>
      </c>
      <c r="AC45" s="78" t="s">
        <v>789</v>
      </c>
      <c r="AD45" s="50"/>
      <c r="AE45" s="50"/>
    </row>
    <row r="46" spans="2:31" ht="24" x14ac:dyDescent="0.15">
      <c r="B46" s="42">
        <v>40</v>
      </c>
      <c r="C46" s="9" t="s">
        <v>60</v>
      </c>
      <c r="D46" s="43" t="s">
        <v>1130</v>
      </c>
      <c r="E46" s="43" t="s">
        <v>110</v>
      </c>
      <c r="F46" s="10" t="s">
        <v>14</v>
      </c>
      <c r="G46" s="11" t="s">
        <v>341</v>
      </c>
      <c r="H46" s="11" t="s">
        <v>189</v>
      </c>
      <c r="I46" s="19" t="s">
        <v>183</v>
      </c>
      <c r="J46" s="16" t="s">
        <v>190</v>
      </c>
      <c r="K46" s="21">
        <v>2.2000000000000002</v>
      </c>
      <c r="L46" s="21">
        <v>13.2</v>
      </c>
      <c r="M46" s="19" t="s">
        <v>74</v>
      </c>
      <c r="N46" s="16" t="s">
        <v>194</v>
      </c>
      <c r="O46" s="85">
        <f>1.9-0.2</f>
        <v>1.7</v>
      </c>
      <c r="P46" s="42">
        <v>0.2</v>
      </c>
      <c r="Q46" s="42">
        <v>13.2</v>
      </c>
      <c r="R46" s="42">
        <v>4</v>
      </c>
      <c r="S46" s="45" t="s">
        <v>125</v>
      </c>
      <c r="T46" s="45" t="s">
        <v>880</v>
      </c>
      <c r="U46" s="46" t="s">
        <v>196</v>
      </c>
      <c r="V46" s="11" t="s">
        <v>342</v>
      </c>
      <c r="W46" s="11" t="s">
        <v>370</v>
      </c>
      <c r="X46" s="47">
        <v>70.5</v>
      </c>
      <c r="Y46" s="47">
        <v>70.599999999999994</v>
      </c>
      <c r="Z46" s="48" t="s">
        <v>362</v>
      </c>
      <c r="AA46" s="49" t="s">
        <v>361</v>
      </c>
      <c r="AB46" s="47" t="s">
        <v>360</v>
      </c>
      <c r="AC46" s="78" t="s">
        <v>789</v>
      </c>
      <c r="AD46" s="50"/>
      <c r="AE46" s="50"/>
    </row>
    <row r="47" spans="2:31" ht="24" x14ac:dyDescent="0.15">
      <c r="B47" s="42">
        <v>41</v>
      </c>
      <c r="C47" s="9" t="s">
        <v>1298</v>
      </c>
      <c r="D47" s="43" t="s">
        <v>1313</v>
      </c>
      <c r="E47" s="43" t="s">
        <v>110</v>
      </c>
      <c r="F47" s="10" t="s">
        <v>8</v>
      </c>
      <c r="G47" s="11" t="s">
        <v>128</v>
      </c>
      <c r="H47" s="11" t="s">
        <v>65</v>
      </c>
      <c r="I47" s="19" t="s">
        <v>64</v>
      </c>
      <c r="J47" s="14" t="s">
        <v>115</v>
      </c>
      <c r="K47" s="21" t="s">
        <v>113</v>
      </c>
      <c r="L47" s="21" t="s">
        <v>114</v>
      </c>
      <c r="M47" s="19" t="s">
        <v>75</v>
      </c>
      <c r="N47" s="20" t="s">
        <v>121</v>
      </c>
      <c r="O47" s="44">
        <v>1.6</v>
      </c>
      <c r="P47" s="42">
        <v>0.24</v>
      </c>
      <c r="Q47" s="42">
        <v>15.75</v>
      </c>
      <c r="R47" s="42">
        <v>4</v>
      </c>
      <c r="S47" s="45" t="s">
        <v>125</v>
      </c>
      <c r="T47" s="45" t="s">
        <v>880</v>
      </c>
      <c r="U47" s="46" t="s">
        <v>135</v>
      </c>
      <c r="V47" s="11"/>
      <c r="W47" s="11" t="s">
        <v>147</v>
      </c>
      <c r="X47" s="47">
        <v>66.2</v>
      </c>
      <c r="Y47" s="47">
        <v>59.8</v>
      </c>
      <c r="Z47" s="48" t="s">
        <v>130</v>
      </c>
      <c r="AA47" s="49" t="s">
        <v>432</v>
      </c>
      <c r="AB47" s="47" t="s">
        <v>100</v>
      </c>
      <c r="AC47" s="78"/>
      <c r="AD47" s="50"/>
      <c r="AE47" s="50"/>
    </row>
    <row r="48" spans="2:31" ht="24" x14ac:dyDescent="0.15">
      <c r="B48" s="42">
        <v>42</v>
      </c>
      <c r="C48" s="9" t="s">
        <v>1298</v>
      </c>
      <c r="D48" s="43" t="s">
        <v>1314</v>
      </c>
      <c r="E48" s="43" t="s">
        <v>111</v>
      </c>
      <c r="F48" s="10" t="s">
        <v>8</v>
      </c>
      <c r="G48" s="11" t="s">
        <v>128</v>
      </c>
      <c r="H48" s="11" t="s">
        <v>65</v>
      </c>
      <c r="I48" s="19" t="s">
        <v>64</v>
      </c>
      <c r="J48" s="14" t="s">
        <v>115</v>
      </c>
      <c r="K48" s="21" t="s">
        <v>113</v>
      </c>
      <c r="L48" s="21" t="s">
        <v>114</v>
      </c>
      <c r="M48" s="19" t="s">
        <v>75</v>
      </c>
      <c r="N48" s="20" t="s">
        <v>121</v>
      </c>
      <c r="O48" s="44">
        <v>1.6</v>
      </c>
      <c r="P48" s="42">
        <v>0.03</v>
      </c>
      <c r="Q48" s="42">
        <v>15.75</v>
      </c>
      <c r="R48" s="42" t="s">
        <v>39</v>
      </c>
      <c r="S48" s="45" t="s">
        <v>125</v>
      </c>
      <c r="T48" s="45" t="s">
        <v>881</v>
      </c>
      <c r="U48" s="46" t="s">
        <v>135</v>
      </c>
      <c r="V48" s="11"/>
      <c r="W48" s="11" t="s">
        <v>147</v>
      </c>
      <c r="X48" s="47">
        <v>64.599999999999994</v>
      </c>
      <c r="Y48" s="47">
        <v>72.900000000000006</v>
      </c>
      <c r="Z48" s="48" t="s">
        <v>438</v>
      </c>
      <c r="AA48" s="49" t="s">
        <v>435</v>
      </c>
      <c r="AB48" s="47" t="s">
        <v>101</v>
      </c>
      <c r="AC48" s="78"/>
      <c r="AD48" s="50"/>
      <c r="AE48" s="50"/>
    </row>
    <row r="49" spans="2:31" ht="20.100000000000001" customHeight="1" x14ac:dyDescent="0.15">
      <c r="B49" s="42">
        <v>43</v>
      </c>
      <c r="C49" s="9" t="s">
        <v>1298</v>
      </c>
      <c r="D49" s="43" t="s">
        <v>1315</v>
      </c>
      <c r="E49" s="43" t="s">
        <v>110</v>
      </c>
      <c r="F49" s="10" t="s">
        <v>8</v>
      </c>
      <c r="G49" s="11" t="s">
        <v>126</v>
      </c>
      <c r="H49" s="11" t="s">
        <v>65</v>
      </c>
      <c r="I49" s="19" t="s">
        <v>64</v>
      </c>
      <c r="J49" s="14" t="s">
        <v>118</v>
      </c>
      <c r="K49" s="21" t="s">
        <v>116</v>
      </c>
      <c r="L49" s="21" t="s">
        <v>117</v>
      </c>
      <c r="M49" s="19" t="s">
        <v>75</v>
      </c>
      <c r="N49" s="20" t="s">
        <v>122</v>
      </c>
      <c r="O49" s="44">
        <v>0.1</v>
      </c>
      <c r="P49" s="42">
        <v>0.99</v>
      </c>
      <c r="Q49" s="42">
        <v>23.6</v>
      </c>
      <c r="R49" s="42">
        <v>8</v>
      </c>
      <c r="S49" s="45" t="s">
        <v>125</v>
      </c>
      <c r="T49" s="45" t="s">
        <v>880</v>
      </c>
      <c r="U49" s="46" t="s">
        <v>134</v>
      </c>
      <c r="V49" s="11" t="s">
        <v>127</v>
      </c>
      <c r="W49" s="11" t="s">
        <v>148</v>
      </c>
      <c r="X49" s="47">
        <v>63.1</v>
      </c>
      <c r="Y49" s="47">
        <v>50.3</v>
      </c>
      <c r="Z49" s="48" t="s">
        <v>131</v>
      </c>
      <c r="AA49" s="49" t="s">
        <v>433</v>
      </c>
      <c r="AB49" s="47" t="s">
        <v>93</v>
      </c>
      <c r="AC49" s="78"/>
      <c r="AD49" s="50"/>
      <c r="AE49" s="50"/>
    </row>
    <row r="50" spans="2:31" ht="20.100000000000001" customHeight="1" x14ac:dyDescent="0.15">
      <c r="B50" s="42">
        <v>44</v>
      </c>
      <c r="C50" s="9" t="s">
        <v>1298</v>
      </c>
      <c r="D50" s="43" t="s">
        <v>1316</v>
      </c>
      <c r="E50" s="43" t="s">
        <v>111</v>
      </c>
      <c r="F50" s="10" t="s">
        <v>8</v>
      </c>
      <c r="G50" s="11" t="s">
        <v>126</v>
      </c>
      <c r="H50" s="11" t="s">
        <v>65</v>
      </c>
      <c r="I50" s="19" t="s">
        <v>64</v>
      </c>
      <c r="J50" s="14" t="s">
        <v>118</v>
      </c>
      <c r="K50" s="21" t="s">
        <v>116</v>
      </c>
      <c r="L50" s="21" t="s">
        <v>117</v>
      </c>
      <c r="M50" s="19" t="s">
        <v>75</v>
      </c>
      <c r="N50" s="20" t="s">
        <v>122</v>
      </c>
      <c r="O50" s="44">
        <v>0.85</v>
      </c>
      <c r="P50" s="42">
        <v>0.24</v>
      </c>
      <c r="Q50" s="42">
        <v>23.6</v>
      </c>
      <c r="R50" s="42" t="s">
        <v>40</v>
      </c>
      <c r="S50" s="45" t="s">
        <v>125</v>
      </c>
      <c r="T50" s="45" t="s">
        <v>880</v>
      </c>
      <c r="U50" s="46" t="s">
        <v>133</v>
      </c>
      <c r="V50" s="11"/>
      <c r="W50" s="11" t="s">
        <v>148</v>
      </c>
      <c r="X50" s="47">
        <v>65.900000000000006</v>
      </c>
      <c r="Y50" s="47">
        <v>69.5</v>
      </c>
      <c r="Z50" s="48" t="s">
        <v>439</v>
      </c>
      <c r="AA50" s="49" t="s">
        <v>436</v>
      </c>
      <c r="AB50" s="47" t="s">
        <v>99</v>
      </c>
      <c r="AC50" s="78"/>
      <c r="AD50" s="50"/>
      <c r="AE50" s="50"/>
    </row>
    <row r="51" spans="2:31" ht="20.100000000000001" customHeight="1" x14ac:dyDescent="0.15">
      <c r="B51" s="42">
        <v>45</v>
      </c>
      <c r="C51" s="9" t="s">
        <v>1298</v>
      </c>
      <c r="D51" s="43" t="s">
        <v>1317</v>
      </c>
      <c r="E51" s="43" t="s">
        <v>110</v>
      </c>
      <c r="F51" s="10" t="s">
        <v>8</v>
      </c>
      <c r="G51" s="11" t="s">
        <v>126</v>
      </c>
      <c r="H51" s="11" t="s">
        <v>65</v>
      </c>
      <c r="I51" s="19" t="s">
        <v>64</v>
      </c>
      <c r="J51" s="14" t="s">
        <v>118</v>
      </c>
      <c r="K51" s="21" t="s">
        <v>119</v>
      </c>
      <c r="L51" s="21" t="s">
        <v>120</v>
      </c>
      <c r="M51" s="19" t="s">
        <v>75</v>
      </c>
      <c r="N51" s="20" t="s">
        <v>123</v>
      </c>
      <c r="O51" s="44">
        <v>2.65</v>
      </c>
      <c r="P51" s="42">
        <v>0.28000000000000003</v>
      </c>
      <c r="Q51" s="42">
        <v>10.5</v>
      </c>
      <c r="R51" s="42">
        <v>6</v>
      </c>
      <c r="S51" s="45" t="s">
        <v>125</v>
      </c>
      <c r="T51" s="45" t="s">
        <v>880</v>
      </c>
      <c r="U51" s="46" t="s">
        <v>132</v>
      </c>
      <c r="V51" s="11" t="s">
        <v>334</v>
      </c>
      <c r="W51" s="11" t="s">
        <v>149</v>
      </c>
      <c r="X51" s="47">
        <v>74.599999999999994</v>
      </c>
      <c r="Y51" s="47">
        <v>73.099999999999994</v>
      </c>
      <c r="Z51" s="48" t="s">
        <v>129</v>
      </c>
      <c r="AA51" s="49" t="s">
        <v>434</v>
      </c>
      <c r="AB51" s="47" t="s">
        <v>1326</v>
      </c>
      <c r="AC51" s="78"/>
      <c r="AD51" s="50"/>
      <c r="AE51" s="50"/>
    </row>
    <row r="52" spans="2:31" ht="24" customHeight="1" x14ac:dyDescent="0.15">
      <c r="B52" s="51">
        <v>46</v>
      </c>
      <c r="C52" s="9" t="s">
        <v>1298</v>
      </c>
      <c r="D52" s="43" t="s">
        <v>1318</v>
      </c>
      <c r="E52" s="43" t="s">
        <v>111</v>
      </c>
      <c r="F52" s="13" t="s">
        <v>386</v>
      </c>
      <c r="G52" s="11" t="s">
        <v>112</v>
      </c>
      <c r="H52" s="13" t="s">
        <v>285</v>
      </c>
      <c r="I52" s="13" t="s">
        <v>285</v>
      </c>
      <c r="J52" s="13" t="s">
        <v>481</v>
      </c>
      <c r="K52" s="13" t="s">
        <v>481</v>
      </c>
      <c r="L52" s="13" t="s">
        <v>481</v>
      </c>
      <c r="M52" s="13" t="s">
        <v>285</v>
      </c>
      <c r="N52" s="13" t="s">
        <v>481</v>
      </c>
      <c r="O52" s="44" t="s">
        <v>285</v>
      </c>
      <c r="P52" s="42">
        <v>0.08</v>
      </c>
      <c r="Q52" s="42">
        <v>2</v>
      </c>
      <c r="R52" s="42" t="s">
        <v>38</v>
      </c>
      <c r="S52" s="13" t="s">
        <v>285</v>
      </c>
      <c r="T52" s="13" t="s">
        <v>285</v>
      </c>
      <c r="U52" s="46" t="s">
        <v>133</v>
      </c>
      <c r="V52" s="11" t="s">
        <v>1324</v>
      </c>
      <c r="W52" s="13" t="s">
        <v>785</v>
      </c>
      <c r="X52" s="61">
        <v>71.7</v>
      </c>
      <c r="Y52" s="61">
        <v>64.8</v>
      </c>
      <c r="Z52" s="112" t="s">
        <v>440</v>
      </c>
      <c r="AA52" s="113" t="s">
        <v>437</v>
      </c>
      <c r="AB52" s="47" t="s">
        <v>99</v>
      </c>
      <c r="AC52" s="78" t="s">
        <v>124</v>
      </c>
      <c r="AD52" s="50"/>
      <c r="AE52" s="50"/>
    </row>
    <row r="53" spans="2:31" ht="24" x14ac:dyDescent="0.15">
      <c r="B53" s="42">
        <v>47</v>
      </c>
      <c r="C53" s="9" t="s">
        <v>55</v>
      </c>
      <c r="D53" s="43" t="s">
        <v>1131</v>
      </c>
      <c r="E53" s="43" t="s">
        <v>450</v>
      </c>
      <c r="F53" s="10" t="s">
        <v>451</v>
      </c>
      <c r="G53" s="68" t="s">
        <v>452</v>
      </c>
      <c r="H53" s="68" t="s">
        <v>218</v>
      </c>
      <c r="I53" s="69" t="s">
        <v>64</v>
      </c>
      <c r="J53" s="14" t="s">
        <v>453</v>
      </c>
      <c r="K53" s="42">
        <v>2.75</v>
      </c>
      <c r="L53" s="42">
        <v>11.5</v>
      </c>
      <c r="M53" s="69" t="s">
        <v>75</v>
      </c>
      <c r="N53" s="68" t="s">
        <v>454</v>
      </c>
      <c r="O53" s="70">
        <v>2.56</v>
      </c>
      <c r="P53" s="52">
        <v>2</v>
      </c>
      <c r="Q53" s="52">
        <v>11.5</v>
      </c>
      <c r="R53" s="42">
        <v>21</v>
      </c>
      <c r="S53" s="45" t="s">
        <v>125</v>
      </c>
      <c r="T53" s="45" t="s">
        <v>880</v>
      </c>
      <c r="U53" s="46" t="s">
        <v>455</v>
      </c>
      <c r="V53" s="68" t="s">
        <v>1319</v>
      </c>
      <c r="W53" s="68" t="s">
        <v>371</v>
      </c>
      <c r="X53" s="47">
        <v>79.7</v>
      </c>
      <c r="Y53" s="47">
        <v>82.4</v>
      </c>
      <c r="Z53" s="48" t="s">
        <v>506</v>
      </c>
      <c r="AA53" s="49" t="s">
        <v>505</v>
      </c>
      <c r="AB53" s="47" t="s">
        <v>517</v>
      </c>
      <c r="AC53" s="78"/>
      <c r="AD53" s="50"/>
      <c r="AE53" s="50"/>
    </row>
    <row r="54" spans="2:31" ht="24" x14ac:dyDescent="0.15">
      <c r="B54" s="42">
        <v>48</v>
      </c>
      <c r="C54" s="9" t="s">
        <v>55</v>
      </c>
      <c r="D54" s="43" t="s">
        <v>1132</v>
      </c>
      <c r="E54" s="43" t="s">
        <v>456</v>
      </c>
      <c r="F54" s="10" t="s">
        <v>451</v>
      </c>
      <c r="G54" s="68" t="s">
        <v>452</v>
      </c>
      <c r="H54" s="68" t="s">
        <v>218</v>
      </c>
      <c r="I54" s="69" t="s">
        <v>64</v>
      </c>
      <c r="J54" s="14" t="s">
        <v>453</v>
      </c>
      <c r="K54" s="42">
        <v>2.75</v>
      </c>
      <c r="L54" s="42">
        <v>11.5</v>
      </c>
      <c r="M54" s="69" t="s">
        <v>75</v>
      </c>
      <c r="N54" s="68" t="s">
        <v>454</v>
      </c>
      <c r="O54" s="70">
        <v>2.59</v>
      </c>
      <c r="P54" s="52">
        <v>2.5</v>
      </c>
      <c r="Q54" s="52">
        <v>11.5</v>
      </c>
      <c r="R54" s="42">
        <v>24</v>
      </c>
      <c r="S54" s="45" t="s">
        <v>125</v>
      </c>
      <c r="T54" s="45" t="s">
        <v>880</v>
      </c>
      <c r="U54" s="46" t="s">
        <v>455</v>
      </c>
      <c r="V54" s="68" t="s">
        <v>1319</v>
      </c>
      <c r="W54" s="68" t="s">
        <v>371</v>
      </c>
      <c r="X54" s="47">
        <v>79.8</v>
      </c>
      <c r="Y54" s="47">
        <v>81.900000000000006</v>
      </c>
      <c r="Z54" s="48" t="s">
        <v>507</v>
      </c>
      <c r="AA54" s="49" t="s">
        <v>508</v>
      </c>
      <c r="AB54" s="47" t="s">
        <v>519</v>
      </c>
      <c r="AC54" s="78"/>
      <c r="AD54" s="50"/>
      <c r="AE54" s="50"/>
    </row>
    <row r="55" spans="2:31" ht="24" x14ac:dyDescent="0.15">
      <c r="B55" s="42">
        <v>49</v>
      </c>
      <c r="C55" s="9" t="s">
        <v>55</v>
      </c>
      <c r="D55" s="43" t="s">
        <v>1133</v>
      </c>
      <c r="E55" s="43" t="s">
        <v>450</v>
      </c>
      <c r="F55" s="10" t="s">
        <v>451</v>
      </c>
      <c r="G55" s="68" t="s">
        <v>452</v>
      </c>
      <c r="H55" s="68" t="s">
        <v>65</v>
      </c>
      <c r="I55" s="69" t="s">
        <v>64</v>
      </c>
      <c r="J55" s="14" t="s">
        <v>453</v>
      </c>
      <c r="K55" s="56">
        <v>2.6</v>
      </c>
      <c r="L55" s="52">
        <v>23</v>
      </c>
      <c r="M55" s="69" t="s">
        <v>75</v>
      </c>
      <c r="N55" s="68" t="s">
        <v>454</v>
      </c>
      <c r="O55" s="70">
        <v>2.81</v>
      </c>
      <c r="P55" s="52">
        <v>4.0999999999999996</v>
      </c>
      <c r="Q55" s="52">
        <v>23</v>
      </c>
      <c r="R55" s="42">
        <v>21</v>
      </c>
      <c r="S55" s="45" t="s">
        <v>198</v>
      </c>
      <c r="T55" s="45" t="s">
        <v>881</v>
      </c>
      <c r="U55" s="46" t="s">
        <v>455</v>
      </c>
      <c r="V55" s="68" t="s">
        <v>1319</v>
      </c>
      <c r="W55" s="68" t="s">
        <v>149</v>
      </c>
      <c r="X55" s="47">
        <v>82.3</v>
      </c>
      <c r="Y55" s="47">
        <v>81.900000000000006</v>
      </c>
      <c r="Z55" s="48" t="s">
        <v>510</v>
      </c>
      <c r="AA55" s="49" t="s">
        <v>509</v>
      </c>
      <c r="AB55" s="47" t="s">
        <v>518</v>
      </c>
      <c r="AC55" s="78"/>
      <c r="AD55" s="50"/>
      <c r="AE55" s="50"/>
    </row>
    <row r="56" spans="2:31" ht="24" x14ac:dyDescent="0.15">
      <c r="B56" s="42">
        <v>50</v>
      </c>
      <c r="C56" s="9" t="s">
        <v>55</v>
      </c>
      <c r="D56" s="43" t="s">
        <v>1134</v>
      </c>
      <c r="E56" s="43" t="s">
        <v>456</v>
      </c>
      <c r="F56" s="10" t="s">
        <v>451</v>
      </c>
      <c r="G56" s="68" t="s">
        <v>452</v>
      </c>
      <c r="H56" s="68" t="s">
        <v>65</v>
      </c>
      <c r="I56" s="69" t="s">
        <v>64</v>
      </c>
      <c r="J56" s="14" t="s">
        <v>453</v>
      </c>
      <c r="K56" s="56">
        <v>2.6</v>
      </c>
      <c r="L56" s="52">
        <v>23</v>
      </c>
      <c r="M56" s="69" t="s">
        <v>75</v>
      </c>
      <c r="N56" s="68" t="s">
        <v>454</v>
      </c>
      <c r="O56" s="70">
        <v>2.84</v>
      </c>
      <c r="P56" s="52">
        <v>5</v>
      </c>
      <c r="Q56" s="52">
        <v>23</v>
      </c>
      <c r="R56" s="42">
        <v>24</v>
      </c>
      <c r="S56" s="45" t="s">
        <v>198</v>
      </c>
      <c r="T56" s="45" t="s">
        <v>881</v>
      </c>
      <c r="U56" s="46" t="s">
        <v>455</v>
      </c>
      <c r="V56" s="68" t="s">
        <v>1319</v>
      </c>
      <c r="W56" s="68" t="s">
        <v>149</v>
      </c>
      <c r="X56" s="47">
        <v>82.6</v>
      </c>
      <c r="Y56" s="47">
        <v>77.3</v>
      </c>
      <c r="Z56" s="48" t="s">
        <v>511</v>
      </c>
      <c r="AA56" s="49" t="s">
        <v>512</v>
      </c>
      <c r="AB56" s="47" t="s">
        <v>520</v>
      </c>
      <c r="AC56" s="78"/>
      <c r="AD56" s="50"/>
      <c r="AE56" s="50"/>
    </row>
    <row r="57" spans="2:31" ht="20.100000000000001" customHeight="1" x14ac:dyDescent="0.15">
      <c r="B57" s="42">
        <v>51</v>
      </c>
      <c r="C57" s="9" t="s">
        <v>55</v>
      </c>
      <c r="D57" s="43" t="s">
        <v>1135</v>
      </c>
      <c r="E57" s="43" t="s">
        <v>450</v>
      </c>
      <c r="F57" s="10" t="s">
        <v>457</v>
      </c>
      <c r="G57" s="68" t="s">
        <v>458</v>
      </c>
      <c r="H57" s="68" t="s">
        <v>65</v>
      </c>
      <c r="I57" s="69" t="s">
        <v>183</v>
      </c>
      <c r="J57" s="14" t="s">
        <v>459</v>
      </c>
      <c r="K57" s="42">
        <v>1.75</v>
      </c>
      <c r="L57" s="52">
        <v>17</v>
      </c>
      <c r="M57" s="69" t="s">
        <v>2</v>
      </c>
      <c r="N57" s="14"/>
      <c r="O57" s="70">
        <v>2.11</v>
      </c>
      <c r="P57" s="52">
        <v>0.46</v>
      </c>
      <c r="Q57" s="52">
        <v>17</v>
      </c>
      <c r="R57" s="42">
        <v>6</v>
      </c>
      <c r="S57" s="45" t="s">
        <v>198</v>
      </c>
      <c r="T57" s="45" t="s">
        <v>881</v>
      </c>
      <c r="U57" s="46" t="s">
        <v>460</v>
      </c>
      <c r="V57" s="71" t="s">
        <v>461</v>
      </c>
      <c r="W57" s="68" t="s">
        <v>148</v>
      </c>
      <c r="X57" s="47">
        <v>71.3</v>
      </c>
      <c r="Y57" s="47">
        <v>73.5</v>
      </c>
      <c r="Z57" s="48" t="s">
        <v>513</v>
      </c>
      <c r="AA57" s="49" t="s">
        <v>514</v>
      </c>
      <c r="AB57" s="47" t="s">
        <v>521</v>
      </c>
      <c r="AC57" s="78"/>
      <c r="AD57" s="50"/>
      <c r="AE57" s="50"/>
    </row>
    <row r="58" spans="2:31" ht="20.100000000000001" customHeight="1" x14ac:dyDescent="0.15">
      <c r="B58" s="42">
        <v>52</v>
      </c>
      <c r="C58" s="9" t="s">
        <v>55</v>
      </c>
      <c r="D58" s="43" t="s">
        <v>1136</v>
      </c>
      <c r="E58" s="43" t="s">
        <v>456</v>
      </c>
      <c r="F58" s="10" t="s">
        <v>457</v>
      </c>
      <c r="G58" s="68" t="s">
        <v>458</v>
      </c>
      <c r="H58" s="68" t="s">
        <v>65</v>
      </c>
      <c r="I58" s="69" t="s">
        <v>183</v>
      </c>
      <c r="J58" s="14" t="s">
        <v>459</v>
      </c>
      <c r="K58" s="42">
        <v>1.75</v>
      </c>
      <c r="L58" s="52">
        <v>17</v>
      </c>
      <c r="M58" s="69" t="s">
        <v>2</v>
      </c>
      <c r="N58" s="14"/>
      <c r="O58" s="70">
        <v>2.16</v>
      </c>
      <c r="P58" s="56">
        <v>0.04</v>
      </c>
      <c r="Q58" s="52">
        <v>17</v>
      </c>
      <c r="R58" s="42">
        <v>1</v>
      </c>
      <c r="S58" s="45" t="s">
        <v>198</v>
      </c>
      <c r="T58" s="45" t="s">
        <v>881</v>
      </c>
      <c r="U58" s="46" t="s">
        <v>460</v>
      </c>
      <c r="V58" s="71" t="s">
        <v>461</v>
      </c>
      <c r="W58" s="68" t="s">
        <v>148</v>
      </c>
      <c r="X58" s="47">
        <v>72.599999999999994</v>
      </c>
      <c r="Y58" s="47">
        <v>68</v>
      </c>
      <c r="Z58" s="48" t="s">
        <v>515</v>
      </c>
      <c r="AA58" s="49" t="s">
        <v>516</v>
      </c>
      <c r="AB58" s="47" t="s">
        <v>1326</v>
      </c>
      <c r="AC58" s="78"/>
      <c r="AD58" s="50"/>
      <c r="AE58" s="50"/>
    </row>
    <row r="59" spans="2:31" ht="20.100000000000001" customHeight="1" x14ac:dyDescent="0.15">
      <c r="B59" s="42">
        <v>53</v>
      </c>
      <c r="C59" s="9" t="s">
        <v>59</v>
      </c>
      <c r="D59" s="9" t="s">
        <v>1075</v>
      </c>
      <c r="E59" s="43" t="s">
        <v>462</v>
      </c>
      <c r="F59" s="10" t="s">
        <v>451</v>
      </c>
      <c r="G59" s="68" t="s">
        <v>467</v>
      </c>
      <c r="H59" s="68" t="s">
        <v>467</v>
      </c>
      <c r="I59" s="69" t="s">
        <v>64</v>
      </c>
      <c r="J59" s="14" t="s">
        <v>472</v>
      </c>
      <c r="K59" s="42">
        <v>4.9000000000000004</v>
      </c>
      <c r="L59" s="52">
        <v>30</v>
      </c>
      <c r="M59" s="69" t="s">
        <v>75</v>
      </c>
      <c r="N59" s="68" t="s">
        <v>454</v>
      </c>
      <c r="O59" s="42">
        <v>4.9000000000000004</v>
      </c>
      <c r="P59" s="42">
        <v>24.75</v>
      </c>
      <c r="Q59" s="52">
        <v>30</v>
      </c>
      <c r="R59" s="42">
        <v>62</v>
      </c>
      <c r="S59" s="45" t="s">
        <v>125</v>
      </c>
      <c r="T59" s="45" t="s">
        <v>880</v>
      </c>
      <c r="U59" s="46" t="s">
        <v>473</v>
      </c>
      <c r="V59" s="68"/>
      <c r="W59" s="68" t="s">
        <v>369</v>
      </c>
      <c r="X59" s="54">
        <v>75</v>
      </c>
      <c r="Y59" s="54">
        <v>84</v>
      </c>
      <c r="Z59" s="48" t="s">
        <v>483</v>
      </c>
      <c r="AA59" s="48" t="s">
        <v>484</v>
      </c>
      <c r="AB59" s="47" t="s">
        <v>474</v>
      </c>
      <c r="AC59" s="78"/>
      <c r="AD59" s="50"/>
      <c r="AE59" s="50"/>
    </row>
    <row r="60" spans="2:31" ht="20.100000000000001" customHeight="1" x14ac:dyDescent="0.15">
      <c r="B60" s="42">
        <v>54</v>
      </c>
      <c r="C60" s="9" t="s">
        <v>59</v>
      </c>
      <c r="D60" s="9" t="s">
        <v>1076</v>
      </c>
      <c r="E60" s="43" t="s">
        <v>463</v>
      </c>
      <c r="F60" s="10" t="s">
        <v>451</v>
      </c>
      <c r="G60" s="68" t="s">
        <v>467</v>
      </c>
      <c r="H60" s="68" t="s">
        <v>467</v>
      </c>
      <c r="I60" s="69" t="s">
        <v>64</v>
      </c>
      <c r="J60" s="14" t="s">
        <v>472</v>
      </c>
      <c r="K60" s="42">
        <v>4.9000000000000004</v>
      </c>
      <c r="L60" s="52">
        <v>30</v>
      </c>
      <c r="M60" s="69" t="s">
        <v>75</v>
      </c>
      <c r="N60" s="68" t="s">
        <v>454</v>
      </c>
      <c r="O60" s="42">
        <v>4.9000000000000004</v>
      </c>
      <c r="P60" s="42">
        <v>12.79</v>
      </c>
      <c r="Q60" s="52">
        <v>30</v>
      </c>
      <c r="R60" s="42">
        <v>41</v>
      </c>
      <c r="S60" s="45" t="s">
        <v>125</v>
      </c>
      <c r="T60" s="45" t="s">
        <v>880</v>
      </c>
      <c r="U60" s="46" t="s">
        <v>473</v>
      </c>
      <c r="V60" s="68"/>
      <c r="W60" s="68" t="s">
        <v>369</v>
      </c>
      <c r="X60" s="54">
        <v>75</v>
      </c>
      <c r="Y60" s="54">
        <v>77</v>
      </c>
      <c r="Z60" s="48" t="s">
        <v>485</v>
      </c>
      <c r="AA60" s="48" t="s">
        <v>486</v>
      </c>
      <c r="AB60" s="47" t="s">
        <v>475</v>
      </c>
      <c r="AC60" s="78"/>
      <c r="AD60" s="50"/>
      <c r="AE60" s="50"/>
    </row>
    <row r="61" spans="2:31" ht="20.100000000000001" customHeight="1" x14ac:dyDescent="0.15">
      <c r="B61" s="42">
        <v>55</v>
      </c>
      <c r="C61" s="9" t="s">
        <v>59</v>
      </c>
      <c r="D61" s="9" t="s">
        <v>1077</v>
      </c>
      <c r="E61" s="43" t="s">
        <v>463</v>
      </c>
      <c r="F61" s="10" t="s">
        <v>451</v>
      </c>
      <c r="G61" s="68" t="s">
        <v>467</v>
      </c>
      <c r="H61" s="68" t="s">
        <v>467</v>
      </c>
      <c r="I61" s="69" t="s">
        <v>64</v>
      </c>
      <c r="J61" s="14" t="s">
        <v>472</v>
      </c>
      <c r="K61" s="42">
        <v>4.9000000000000004</v>
      </c>
      <c r="L61" s="52">
        <v>30</v>
      </c>
      <c r="M61" s="69" t="s">
        <v>75</v>
      </c>
      <c r="N61" s="68" t="s">
        <v>454</v>
      </c>
      <c r="O61" s="42">
        <v>4.9000000000000004</v>
      </c>
      <c r="P61" s="42">
        <v>13.75</v>
      </c>
      <c r="Q61" s="52">
        <v>30</v>
      </c>
      <c r="R61" s="42">
        <v>43</v>
      </c>
      <c r="S61" s="45" t="s">
        <v>125</v>
      </c>
      <c r="T61" s="45" t="s">
        <v>880</v>
      </c>
      <c r="U61" s="46" t="s">
        <v>473</v>
      </c>
      <c r="V61" s="68"/>
      <c r="W61" s="68" t="s">
        <v>369</v>
      </c>
      <c r="X61" s="54">
        <v>75</v>
      </c>
      <c r="Y61" s="54">
        <v>78</v>
      </c>
      <c r="Z61" s="48" t="s">
        <v>487</v>
      </c>
      <c r="AA61" s="48" t="s">
        <v>488</v>
      </c>
      <c r="AB61" s="47" t="s">
        <v>475</v>
      </c>
      <c r="AC61" s="78"/>
      <c r="AD61" s="50"/>
      <c r="AE61" s="50"/>
    </row>
    <row r="62" spans="2:31" ht="20.100000000000001" customHeight="1" x14ac:dyDescent="0.15">
      <c r="B62" s="42">
        <v>56</v>
      </c>
      <c r="C62" s="9" t="s">
        <v>59</v>
      </c>
      <c r="D62" s="9" t="s">
        <v>1078</v>
      </c>
      <c r="E62" s="43" t="s">
        <v>464</v>
      </c>
      <c r="F62" s="10" t="s">
        <v>451</v>
      </c>
      <c r="G62" s="68" t="s">
        <v>467</v>
      </c>
      <c r="H62" s="68" t="s">
        <v>467</v>
      </c>
      <c r="I62" s="69" t="s">
        <v>64</v>
      </c>
      <c r="J62" s="14" t="s">
        <v>472</v>
      </c>
      <c r="K62" s="42">
        <v>4.9000000000000004</v>
      </c>
      <c r="L62" s="52">
        <v>30</v>
      </c>
      <c r="M62" s="69" t="s">
        <v>75</v>
      </c>
      <c r="N62" s="68" t="s">
        <v>454</v>
      </c>
      <c r="O62" s="42">
        <v>4.9000000000000004</v>
      </c>
      <c r="P62" s="42">
        <v>14.23</v>
      </c>
      <c r="Q62" s="52">
        <v>30</v>
      </c>
      <c r="R62" s="42">
        <v>44</v>
      </c>
      <c r="S62" s="45" t="s">
        <v>125</v>
      </c>
      <c r="T62" s="45" t="s">
        <v>880</v>
      </c>
      <c r="U62" s="46" t="s">
        <v>473</v>
      </c>
      <c r="V62" s="68"/>
      <c r="W62" s="68" t="s">
        <v>369</v>
      </c>
      <c r="X62" s="54">
        <v>72</v>
      </c>
      <c r="Y62" s="54">
        <v>77</v>
      </c>
      <c r="Z62" s="48" t="s">
        <v>489</v>
      </c>
      <c r="AA62" s="48" t="s">
        <v>490</v>
      </c>
      <c r="AB62" s="47" t="s">
        <v>476</v>
      </c>
      <c r="AC62" s="78"/>
      <c r="AD62" s="50"/>
      <c r="AE62" s="50"/>
    </row>
    <row r="63" spans="2:31" ht="20.100000000000001" customHeight="1" x14ac:dyDescent="0.15">
      <c r="B63" s="42">
        <v>57</v>
      </c>
      <c r="C63" s="9" t="s">
        <v>59</v>
      </c>
      <c r="D63" s="9" t="s">
        <v>1079</v>
      </c>
      <c r="E63" s="43" t="s">
        <v>462</v>
      </c>
      <c r="F63" s="10" t="s">
        <v>451</v>
      </c>
      <c r="G63" s="68" t="s">
        <v>467</v>
      </c>
      <c r="H63" s="68" t="s">
        <v>467</v>
      </c>
      <c r="I63" s="69" t="s">
        <v>64</v>
      </c>
      <c r="J63" s="14" t="s">
        <v>472</v>
      </c>
      <c r="K63" s="42">
        <v>4.9000000000000004</v>
      </c>
      <c r="L63" s="52">
        <v>20</v>
      </c>
      <c r="M63" s="69" t="s">
        <v>75</v>
      </c>
      <c r="N63" s="68" t="s">
        <v>454</v>
      </c>
      <c r="O63" s="42">
        <v>4.9000000000000004</v>
      </c>
      <c r="P63" s="42">
        <v>16.91</v>
      </c>
      <c r="Q63" s="52">
        <v>20</v>
      </c>
      <c r="R63" s="42">
        <v>64</v>
      </c>
      <c r="S63" s="45" t="s">
        <v>125</v>
      </c>
      <c r="T63" s="45" t="s">
        <v>880</v>
      </c>
      <c r="U63" s="46" t="s">
        <v>473</v>
      </c>
      <c r="V63" s="68"/>
      <c r="W63" s="68" t="s">
        <v>781</v>
      </c>
      <c r="X63" s="54">
        <v>72</v>
      </c>
      <c r="Y63" s="54">
        <v>83</v>
      </c>
      <c r="Z63" s="48" t="s">
        <v>492</v>
      </c>
      <c r="AA63" s="48" t="s">
        <v>491</v>
      </c>
      <c r="AB63" s="47" t="s">
        <v>477</v>
      </c>
      <c r="AC63" s="78"/>
      <c r="AD63" s="50"/>
      <c r="AE63" s="50"/>
    </row>
    <row r="64" spans="2:31" ht="20.100000000000001" customHeight="1" x14ac:dyDescent="0.15">
      <c r="B64" s="42">
        <v>58</v>
      </c>
      <c r="C64" s="9" t="s">
        <v>59</v>
      </c>
      <c r="D64" s="9" t="s">
        <v>1080</v>
      </c>
      <c r="E64" s="43" t="s">
        <v>463</v>
      </c>
      <c r="F64" s="10" t="s">
        <v>451</v>
      </c>
      <c r="G64" s="68" t="s">
        <v>467</v>
      </c>
      <c r="H64" s="68" t="s">
        <v>467</v>
      </c>
      <c r="I64" s="69" t="s">
        <v>64</v>
      </c>
      <c r="J64" s="14" t="s">
        <v>472</v>
      </c>
      <c r="K64" s="42">
        <v>4.9000000000000004</v>
      </c>
      <c r="L64" s="52">
        <v>20</v>
      </c>
      <c r="M64" s="69" t="s">
        <v>75</v>
      </c>
      <c r="N64" s="68" t="s">
        <v>454</v>
      </c>
      <c r="O64" s="42">
        <v>4.9000000000000004</v>
      </c>
      <c r="P64" s="42">
        <v>8.5299999999999994</v>
      </c>
      <c r="Q64" s="52">
        <v>20</v>
      </c>
      <c r="R64" s="42">
        <v>42</v>
      </c>
      <c r="S64" s="45" t="s">
        <v>125</v>
      </c>
      <c r="T64" s="45" t="s">
        <v>880</v>
      </c>
      <c r="U64" s="46" t="s">
        <v>473</v>
      </c>
      <c r="V64" s="68"/>
      <c r="W64" s="68" t="s">
        <v>781</v>
      </c>
      <c r="X64" s="54">
        <v>71</v>
      </c>
      <c r="Y64" s="54">
        <v>75</v>
      </c>
      <c r="Z64" s="48" t="s">
        <v>495</v>
      </c>
      <c r="AA64" s="48" t="s">
        <v>424</v>
      </c>
      <c r="AB64" s="47" t="s">
        <v>478</v>
      </c>
      <c r="AC64" s="78"/>
      <c r="AD64" s="50"/>
      <c r="AE64" s="50"/>
    </row>
    <row r="65" spans="2:31" ht="20.100000000000001" customHeight="1" x14ac:dyDescent="0.15">
      <c r="B65" s="42">
        <v>59</v>
      </c>
      <c r="C65" s="9" t="s">
        <v>59</v>
      </c>
      <c r="D65" s="9" t="s">
        <v>1081</v>
      </c>
      <c r="E65" s="43" t="s">
        <v>463</v>
      </c>
      <c r="F65" s="10" t="s">
        <v>451</v>
      </c>
      <c r="G65" s="68" t="s">
        <v>467</v>
      </c>
      <c r="H65" s="68" t="s">
        <v>467</v>
      </c>
      <c r="I65" s="69" t="s">
        <v>64</v>
      </c>
      <c r="J65" s="14" t="s">
        <v>472</v>
      </c>
      <c r="K65" s="42">
        <v>4.9000000000000004</v>
      </c>
      <c r="L65" s="52">
        <v>20</v>
      </c>
      <c r="M65" s="69" t="s">
        <v>75</v>
      </c>
      <c r="N65" s="68" t="s">
        <v>454</v>
      </c>
      <c r="O65" s="42">
        <v>4.9000000000000004</v>
      </c>
      <c r="P65" s="42">
        <v>9.16</v>
      </c>
      <c r="Q65" s="52">
        <v>20</v>
      </c>
      <c r="R65" s="42">
        <v>44</v>
      </c>
      <c r="S65" s="45" t="s">
        <v>125</v>
      </c>
      <c r="T65" s="45" t="s">
        <v>880</v>
      </c>
      <c r="U65" s="46" t="s">
        <v>473</v>
      </c>
      <c r="V65" s="68"/>
      <c r="W65" s="68" t="s">
        <v>781</v>
      </c>
      <c r="X65" s="54">
        <v>71</v>
      </c>
      <c r="Y65" s="54">
        <v>75</v>
      </c>
      <c r="Z65" s="48" t="s">
        <v>495</v>
      </c>
      <c r="AA65" s="48" t="s">
        <v>493</v>
      </c>
      <c r="AB65" s="47" t="s">
        <v>476</v>
      </c>
      <c r="AC65" s="78"/>
      <c r="AD65" s="50"/>
      <c r="AE65" s="50"/>
    </row>
    <row r="66" spans="2:31" ht="20.100000000000001" customHeight="1" x14ac:dyDescent="0.15">
      <c r="B66" s="42">
        <v>60</v>
      </c>
      <c r="C66" s="9" t="s">
        <v>59</v>
      </c>
      <c r="D66" s="9" t="s">
        <v>1082</v>
      </c>
      <c r="E66" s="43" t="s">
        <v>464</v>
      </c>
      <c r="F66" s="10" t="s">
        <v>451</v>
      </c>
      <c r="G66" s="68" t="s">
        <v>467</v>
      </c>
      <c r="H66" s="68" t="s">
        <v>467</v>
      </c>
      <c r="I66" s="69" t="s">
        <v>64</v>
      </c>
      <c r="J66" s="14" t="s">
        <v>472</v>
      </c>
      <c r="K66" s="42">
        <v>4.9000000000000004</v>
      </c>
      <c r="L66" s="52">
        <v>20</v>
      </c>
      <c r="M66" s="69" t="s">
        <v>75</v>
      </c>
      <c r="N66" s="68" t="s">
        <v>454</v>
      </c>
      <c r="O66" s="42">
        <v>4.9000000000000004</v>
      </c>
      <c r="P66" s="42">
        <v>9.49</v>
      </c>
      <c r="Q66" s="52">
        <v>20</v>
      </c>
      <c r="R66" s="42">
        <v>45</v>
      </c>
      <c r="S66" s="45" t="s">
        <v>125</v>
      </c>
      <c r="T66" s="45" t="s">
        <v>880</v>
      </c>
      <c r="U66" s="46" t="s">
        <v>473</v>
      </c>
      <c r="V66" s="68"/>
      <c r="W66" s="68" t="s">
        <v>781</v>
      </c>
      <c r="X66" s="54">
        <v>70</v>
      </c>
      <c r="Y66" s="54">
        <v>76</v>
      </c>
      <c r="Z66" s="48" t="s">
        <v>496</v>
      </c>
      <c r="AA66" s="48" t="s">
        <v>494</v>
      </c>
      <c r="AB66" s="47" t="s">
        <v>479</v>
      </c>
      <c r="AC66" s="78"/>
      <c r="AD66" s="50"/>
      <c r="AE66" s="50"/>
    </row>
    <row r="67" spans="2:31" x14ac:dyDescent="0.15">
      <c r="B67" s="42">
        <v>61</v>
      </c>
      <c r="C67" s="9" t="s">
        <v>59</v>
      </c>
      <c r="D67" s="9" t="s">
        <v>1083</v>
      </c>
      <c r="E67" s="43" t="s">
        <v>462</v>
      </c>
      <c r="F67" s="10" t="s">
        <v>451</v>
      </c>
      <c r="G67" s="68" t="s">
        <v>468</v>
      </c>
      <c r="H67" s="68" t="s">
        <v>468</v>
      </c>
      <c r="I67" s="69" t="s">
        <v>64</v>
      </c>
      <c r="J67" s="14" t="s">
        <v>784</v>
      </c>
      <c r="K67" s="42">
        <v>8.1999999999999993</v>
      </c>
      <c r="L67" s="52">
        <v>40.4</v>
      </c>
      <c r="M67" s="69" t="s">
        <v>75</v>
      </c>
      <c r="N67" s="68" t="s">
        <v>469</v>
      </c>
      <c r="O67" s="42">
        <v>8.1999999999999993</v>
      </c>
      <c r="P67" s="42">
        <v>11.06</v>
      </c>
      <c r="Q67" s="52">
        <v>40.4</v>
      </c>
      <c r="R67" s="42">
        <v>30</v>
      </c>
      <c r="S67" s="45" t="s">
        <v>125</v>
      </c>
      <c r="T67" s="45" t="s">
        <v>880</v>
      </c>
      <c r="U67" s="83" t="s">
        <v>785</v>
      </c>
      <c r="V67" s="68"/>
      <c r="W67" s="68" t="s">
        <v>147</v>
      </c>
      <c r="X67" s="54">
        <v>82</v>
      </c>
      <c r="Y67" s="54">
        <v>88</v>
      </c>
      <c r="Z67" s="48" t="s">
        <v>497</v>
      </c>
      <c r="AA67" s="48" t="s">
        <v>498</v>
      </c>
      <c r="AB67" s="61" t="s">
        <v>629</v>
      </c>
      <c r="AC67" s="78"/>
      <c r="AD67" s="50"/>
      <c r="AE67" s="50"/>
    </row>
    <row r="68" spans="2:31" x14ac:dyDescent="0.15">
      <c r="B68" s="42">
        <v>62</v>
      </c>
      <c r="C68" s="9" t="s">
        <v>59</v>
      </c>
      <c r="D68" s="9" t="s">
        <v>1084</v>
      </c>
      <c r="E68" s="43" t="s">
        <v>463</v>
      </c>
      <c r="F68" s="10" t="s">
        <v>451</v>
      </c>
      <c r="G68" s="68" t="s">
        <v>468</v>
      </c>
      <c r="H68" s="68" t="s">
        <v>468</v>
      </c>
      <c r="I68" s="69" t="s">
        <v>64</v>
      </c>
      <c r="J68" s="14" t="s">
        <v>784</v>
      </c>
      <c r="K68" s="42">
        <v>8.1999999999999993</v>
      </c>
      <c r="L68" s="52">
        <v>40.4</v>
      </c>
      <c r="M68" s="69" t="s">
        <v>75</v>
      </c>
      <c r="N68" s="68" t="s">
        <v>469</v>
      </c>
      <c r="O68" s="42">
        <v>8.1999999999999993</v>
      </c>
      <c r="P68" s="42">
        <v>12.14</v>
      </c>
      <c r="Q68" s="52">
        <v>40.4</v>
      </c>
      <c r="R68" s="42">
        <v>30</v>
      </c>
      <c r="S68" s="45" t="s">
        <v>125</v>
      </c>
      <c r="T68" s="45" t="s">
        <v>880</v>
      </c>
      <c r="U68" s="83" t="s">
        <v>785</v>
      </c>
      <c r="V68" s="68"/>
      <c r="W68" s="68" t="s">
        <v>147</v>
      </c>
      <c r="X68" s="54">
        <v>79</v>
      </c>
      <c r="Y68" s="54">
        <v>86</v>
      </c>
      <c r="Z68" s="48" t="s">
        <v>499</v>
      </c>
      <c r="AA68" s="48" t="s">
        <v>500</v>
      </c>
      <c r="AB68" s="61" t="s">
        <v>629</v>
      </c>
      <c r="AC68" s="78"/>
      <c r="AD68" s="50"/>
      <c r="AE68" s="50"/>
    </row>
    <row r="69" spans="2:31" ht="36" x14ac:dyDescent="0.15">
      <c r="B69" s="51">
        <v>63</v>
      </c>
      <c r="C69" s="84" t="s">
        <v>786</v>
      </c>
      <c r="D69" s="43" t="s">
        <v>1137</v>
      </c>
      <c r="E69" s="43" t="s">
        <v>465</v>
      </c>
      <c r="F69" s="10" t="s">
        <v>466</v>
      </c>
      <c r="G69" s="68" t="s">
        <v>218</v>
      </c>
      <c r="H69" s="68" t="s">
        <v>467</v>
      </c>
      <c r="I69" s="69" t="s">
        <v>64</v>
      </c>
      <c r="J69" s="14" t="s">
        <v>480</v>
      </c>
      <c r="K69" s="56">
        <v>1.6</v>
      </c>
      <c r="L69" s="52">
        <v>12</v>
      </c>
      <c r="M69" s="69" t="s">
        <v>75</v>
      </c>
      <c r="N69" s="68" t="s">
        <v>454</v>
      </c>
      <c r="O69" s="56">
        <v>1.6</v>
      </c>
      <c r="P69" s="56">
        <v>6.3659999999999997</v>
      </c>
      <c r="Q69" s="52">
        <v>12</v>
      </c>
      <c r="R69" s="42">
        <v>60</v>
      </c>
      <c r="S69" s="45" t="s">
        <v>198</v>
      </c>
      <c r="T69" s="45" t="s">
        <v>881</v>
      </c>
      <c r="U69" s="46" t="s">
        <v>482</v>
      </c>
      <c r="V69" s="68"/>
      <c r="W69" s="68" t="s">
        <v>782</v>
      </c>
      <c r="X69" s="47">
        <v>76.7</v>
      </c>
      <c r="Y69" s="47">
        <v>81.099999999999994</v>
      </c>
      <c r="Z69" s="48" t="s">
        <v>501</v>
      </c>
      <c r="AA69" s="48" t="s">
        <v>502</v>
      </c>
      <c r="AB69" s="47" t="s">
        <v>470</v>
      </c>
      <c r="AC69" s="78"/>
      <c r="AD69" s="50"/>
      <c r="AE69" s="50"/>
    </row>
    <row r="70" spans="2:31" ht="20.100000000000001" customHeight="1" x14ac:dyDescent="0.15">
      <c r="B70" s="51">
        <v>64</v>
      </c>
      <c r="C70" s="84" t="s">
        <v>786</v>
      </c>
      <c r="D70" s="43" t="s">
        <v>1138</v>
      </c>
      <c r="E70" s="43" t="s">
        <v>465</v>
      </c>
      <c r="F70" s="13" t="s">
        <v>285</v>
      </c>
      <c r="G70" s="68" t="s">
        <v>218</v>
      </c>
      <c r="H70" s="13" t="s">
        <v>481</v>
      </c>
      <c r="I70" s="13" t="s">
        <v>285</v>
      </c>
      <c r="J70" s="13" t="s">
        <v>481</v>
      </c>
      <c r="K70" s="13" t="s">
        <v>481</v>
      </c>
      <c r="L70" s="13" t="s">
        <v>481</v>
      </c>
      <c r="M70" s="13" t="s">
        <v>285</v>
      </c>
      <c r="N70" s="13" t="s">
        <v>481</v>
      </c>
      <c r="O70" s="13" t="s">
        <v>285</v>
      </c>
      <c r="P70" s="42">
        <v>0.68700000000000006</v>
      </c>
      <c r="Q70" s="13" t="s">
        <v>481</v>
      </c>
      <c r="R70" s="13" t="s">
        <v>481</v>
      </c>
      <c r="S70" s="13" t="s">
        <v>285</v>
      </c>
      <c r="T70" s="13" t="s">
        <v>285</v>
      </c>
      <c r="U70" s="46" t="s">
        <v>482</v>
      </c>
      <c r="V70" s="11" t="s">
        <v>1324</v>
      </c>
      <c r="W70" s="68" t="s">
        <v>783</v>
      </c>
      <c r="X70" s="61">
        <v>69.3</v>
      </c>
      <c r="Y70" s="61">
        <v>74.5</v>
      </c>
      <c r="Z70" s="112" t="s">
        <v>503</v>
      </c>
      <c r="AA70" s="113" t="s">
        <v>504</v>
      </c>
      <c r="AB70" s="47" t="s">
        <v>471</v>
      </c>
      <c r="AC70" s="78"/>
      <c r="AD70" s="50"/>
      <c r="AE70" s="50"/>
    </row>
    <row r="71" spans="2:31" ht="24" x14ac:dyDescent="0.15">
      <c r="B71" s="51">
        <v>65</v>
      </c>
      <c r="C71" s="97" t="s">
        <v>55</v>
      </c>
      <c r="D71" s="43" t="s">
        <v>1139</v>
      </c>
      <c r="E71" s="98" t="s">
        <v>867</v>
      </c>
      <c r="F71" s="10" t="s">
        <v>451</v>
      </c>
      <c r="G71" s="16" t="s">
        <v>931</v>
      </c>
      <c r="H71" s="68" t="s">
        <v>65</v>
      </c>
      <c r="I71" s="19" t="s">
        <v>64</v>
      </c>
      <c r="J71" s="14" t="s">
        <v>453</v>
      </c>
      <c r="K71" s="56">
        <v>2.6</v>
      </c>
      <c r="L71" s="52">
        <v>23</v>
      </c>
      <c r="M71" s="69" t="s">
        <v>75</v>
      </c>
      <c r="N71" s="68" t="s">
        <v>454</v>
      </c>
      <c r="O71" s="51">
        <v>2.6</v>
      </c>
      <c r="P71" s="51">
        <v>0.64</v>
      </c>
      <c r="Q71" s="42">
        <v>23</v>
      </c>
      <c r="R71" s="42">
        <v>6</v>
      </c>
      <c r="S71" s="45" t="s">
        <v>198</v>
      </c>
      <c r="T71" s="45" t="s">
        <v>881</v>
      </c>
      <c r="U71" s="46" t="s">
        <v>455</v>
      </c>
      <c r="V71" s="68" t="s">
        <v>1319</v>
      </c>
      <c r="W71" s="68" t="s">
        <v>149</v>
      </c>
      <c r="X71" s="47">
        <v>80.900000000000006</v>
      </c>
      <c r="Y71" s="47">
        <v>81.7</v>
      </c>
      <c r="Z71" s="48" t="s">
        <v>989</v>
      </c>
      <c r="AA71" s="49" t="s">
        <v>988</v>
      </c>
      <c r="AB71" s="47" t="s">
        <v>354</v>
      </c>
      <c r="AC71" s="78"/>
      <c r="AD71" s="50"/>
      <c r="AE71" s="50"/>
    </row>
    <row r="72" spans="2:31" ht="24" x14ac:dyDescent="0.15">
      <c r="B72" s="51">
        <v>66</v>
      </c>
      <c r="C72" s="97" t="s">
        <v>56</v>
      </c>
      <c r="D72" s="9" t="s">
        <v>1140</v>
      </c>
      <c r="E72" s="98" t="s">
        <v>860</v>
      </c>
      <c r="F72" s="10" t="s">
        <v>451</v>
      </c>
      <c r="G72" s="16" t="s">
        <v>893</v>
      </c>
      <c r="H72" s="68" t="s">
        <v>218</v>
      </c>
      <c r="I72" s="19" t="s">
        <v>64</v>
      </c>
      <c r="J72" s="16" t="s">
        <v>894</v>
      </c>
      <c r="K72" s="26">
        <v>2.0499999999999998</v>
      </c>
      <c r="L72" s="22">
        <v>20</v>
      </c>
      <c r="M72" s="19" t="s">
        <v>75</v>
      </c>
      <c r="N72" s="11" t="s">
        <v>892</v>
      </c>
      <c r="O72" s="51">
        <v>2.13</v>
      </c>
      <c r="P72" s="51">
        <v>15.95</v>
      </c>
      <c r="Q72" s="42">
        <v>18.2</v>
      </c>
      <c r="R72" s="42">
        <v>56</v>
      </c>
      <c r="S72" s="45" t="s">
        <v>125</v>
      </c>
      <c r="T72" s="45" t="s">
        <v>880</v>
      </c>
      <c r="U72" s="46" t="s">
        <v>895</v>
      </c>
      <c r="V72" s="16" t="s">
        <v>896</v>
      </c>
      <c r="W72" s="11" t="s">
        <v>897</v>
      </c>
      <c r="X72" s="47">
        <v>76.400000000000006</v>
      </c>
      <c r="Y72" s="47">
        <v>75.099999999999994</v>
      </c>
      <c r="Z72" s="48" t="s">
        <v>991</v>
      </c>
      <c r="AA72" s="49" t="s">
        <v>990</v>
      </c>
      <c r="AB72" s="47" t="s">
        <v>898</v>
      </c>
      <c r="AC72" s="78"/>
      <c r="AD72" s="50"/>
      <c r="AE72" s="50"/>
    </row>
    <row r="73" spans="2:31" ht="24" x14ac:dyDescent="0.15">
      <c r="B73" s="51">
        <v>67</v>
      </c>
      <c r="C73" s="97" t="s">
        <v>56</v>
      </c>
      <c r="D73" s="9" t="s">
        <v>1141</v>
      </c>
      <c r="E73" s="98" t="s">
        <v>861</v>
      </c>
      <c r="F73" s="10" t="s">
        <v>451</v>
      </c>
      <c r="G73" s="16" t="s">
        <v>893</v>
      </c>
      <c r="H73" s="68" t="s">
        <v>218</v>
      </c>
      <c r="I73" s="19" t="s">
        <v>64</v>
      </c>
      <c r="J73" s="16" t="s">
        <v>894</v>
      </c>
      <c r="K73" s="26">
        <v>2.0499999999999998</v>
      </c>
      <c r="L73" s="22">
        <v>20</v>
      </c>
      <c r="M73" s="19" t="s">
        <v>75</v>
      </c>
      <c r="N73" s="11" t="s">
        <v>892</v>
      </c>
      <c r="O73" s="51">
        <v>1.84</v>
      </c>
      <c r="P73" s="51">
        <v>20.149999999999999</v>
      </c>
      <c r="Q73" s="42">
        <v>18.2</v>
      </c>
      <c r="R73" s="42">
        <v>65</v>
      </c>
      <c r="S73" s="45" t="s">
        <v>125</v>
      </c>
      <c r="T73" s="45" t="s">
        <v>880</v>
      </c>
      <c r="U73" s="46" t="s">
        <v>132</v>
      </c>
      <c r="V73" s="16" t="s">
        <v>896</v>
      </c>
      <c r="W73" s="11" t="s">
        <v>897</v>
      </c>
      <c r="X73" s="47">
        <v>85.7</v>
      </c>
      <c r="Y73" s="47">
        <v>85.1</v>
      </c>
      <c r="Z73" s="48" t="s">
        <v>992</v>
      </c>
      <c r="AA73" s="49" t="s">
        <v>993</v>
      </c>
      <c r="AB73" s="47" t="s">
        <v>84</v>
      </c>
      <c r="AC73" s="78"/>
      <c r="AD73" s="50"/>
      <c r="AE73" s="50"/>
    </row>
    <row r="74" spans="2:31" ht="24" x14ac:dyDescent="0.15">
      <c r="B74" s="51">
        <v>68</v>
      </c>
      <c r="C74" s="97" t="s">
        <v>863</v>
      </c>
      <c r="D74" s="97" t="s">
        <v>1142</v>
      </c>
      <c r="E74" s="98" t="s">
        <v>860</v>
      </c>
      <c r="F74" s="10" t="s">
        <v>451</v>
      </c>
      <c r="G74" s="11" t="s">
        <v>875</v>
      </c>
      <c r="H74" s="68" t="s">
        <v>218</v>
      </c>
      <c r="I74" s="19" t="s">
        <v>64</v>
      </c>
      <c r="J74" s="16" t="s">
        <v>923</v>
      </c>
      <c r="K74" s="22">
        <v>1.5</v>
      </c>
      <c r="L74" s="21">
        <v>11.5</v>
      </c>
      <c r="M74" s="19" t="s">
        <v>75</v>
      </c>
      <c r="N74" s="71" t="s">
        <v>899</v>
      </c>
      <c r="O74" s="51">
        <v>1.53</v>
      </c>
      <c r="P74" s="51">
        <v>0.247</v>
      </c>
      <c r="Q74" s="51">
        <v>11.5</v>
      </c>
      <c r="R74" s="42">
        <v>3</v>
      </c>
      <c r="S74" s="45" t="s">
        <v>198</v>
      </c>
      <c r="T74" s="45" t="s">
        <v>881</v>
      </c>
      <c r="U74" s="46" t="s">
        <v>876</v>
      </c>
      <c r="V74" s="11" t="s">
        <v>877</v>
      </c>
      <c r="W74" s="68" t="s">
        <v>373</v>
      </c>
      <c r="X74" s="47">
        <v>74.7</v>
      </c>
      <c r="Y74" s="47">
        <v>83.8</v>
      </c>
      <c r="Z74" s="48" t="s">
        <v>889</v>
      </c>
      <c r="AA74" s="49" t="s">
        <v>886</v>
      </c>
      <c r="AB74" s="47" t="s">
        <v>95</v>
      </c>
      <c r="AC74" s="78"/>
      <c r="AD74" s="50"/>
      <c r="AE74" s="50"/>
    </row>
    <row r="75" spans="2:31" ht="24" x14ac:dyDescent="0.15">
      <c r="B75" s="51">
        <v>69</v>
      </c>
      <c r="C75" s="97" t="s">
        <v>863</v>
      </c>
      <c r="D75" s="97" t="s">
        <v>1143</v>
      </c>
      <c r="E75" s="98" t="s">
        <v>861</v>
      </c>
      <c r="F75" s="13" t="s">
        <v>285</v>
      </c>
      <c r="G75" s="16" t="s">
        <v>961</v>
      </c>
      <c r="H75" s="11" t="s">
        <v>924</v>
      </c>
      <c r="I75" s="13" t="s">
        <v>285</v>
      </c>
      <c r="J75" s="16" t="s">
        <v>957</v>
      </c>
      <c r="K75" s="26">
        <v>1.53</v>
      </c>
      <c r="L75" s="21">
        <v>11.5</v>
      </c>
      <c r="M75" s="19" t="s">
        <v>2</v>
      </c>
      <c r="N75" s="13" t="s">
        <v>956</v>
      </c>
      <c r="O75" s="51">
        <v>1.61</v>
      </c>
      <c r="P75" s="51">
        <v>0.77</v>
      </c>
      <c r="Q75" s="42">
        <v>11.5</v>
      </c>
      <c r="R75" s="42">
        <v>8</v>
      </c>
      <c r="S75" s="45" t="s">
        <v>198</v>
      </c>
      <c r="T75" s="45" t="s">
        <v>881</v>
      </c>
      <c r="U75" s="46" t="s">
        <v>876</v>
      </c>
      <c r="V75" s="16" t="s">
        <v>960</v>
      </c>
      <c r="W75" s="68" t="s">
        <v>371</v>
      </c>
      <c r="X75" s="47">
        <v>70.3</v>
      </c>
      <c r="Y75" s="47">
        <v>56.1</v>
      </c>
      <c r="Z75" s="48" t="s">
        <v>995</v>
      </c>
      <c r="AA75" s="49" t="s">
        <v>994</v>
      </c>
      <c r="AB75" s="47" t="s">
        <v>228</v>
      </c>
      <c r="AC75" s="78"/>
      <c r="AD75" s="50"/>
      <c r="AE75" s="50"/>
    </row>
    <row r="76" spans="2:31" ht="24" x14ac:dyDescent="0.15">
      <c r="B76" s="51">
        <v>70</v>
      </c>
      <c r="C76" s="97" t="s">
        <v>865</v>
      </c>
      <c r="D76" s="43" t="s">
        <v>1144</v>
      </c>
      <c r="E76" s="98" t="s">
        <v>860</v>
      </c>
      <c r="F76" s="13" t="s">
        <v>285</v>
      </c>
      <c r="G76" s="16" t="s">
        <v>962</v>
      </c>
      <c r="H76" s="16" t="s">
        <v>948</v>
      </c>
      <c r="I76" s="19" t="s">
        <v>183</v>
      </c>
      <c r="J76" s="16" t="s">
        <v>965</v>
      </c>
      <c r="K76" s="22">
        <v>2.1</v>
      </c>
      <c r="L76" s="22">
        <v>2</v>
      </c>
      <c r="M76" s="19" t="s">
        <v>74</v>
      </c>
      <c r="N76" s="11" t="s">
        <v>952</v>
      </c>
      <c r="O76" s="51" t="s">
        <v>956</v>
      </c>
      <c r="P76" s="51">
        <v>10.14</v>
      </c>
      <c r="Q76" s="42">
        <v>2</v>
      </c>
      <c r="R76" s="42" t="s">
        <v>956</v>
      </c>
      <c r="S76" s="42" t="s">
        <v>285</v>
      </c>
      <c r="T76" s="42" t="s">
        <v>285</v>
      </c>
      <c r="U76" s="46" t="s">
        <v>964</v>
      </c>
      <c r="V76" s="11" t="s">
        <v>1290</v>
      </c>
      <c r="W76" s="11" t="s">
        <v>197</v>
      </c>
      <c r="X76" s="47">
        <v>66.8</v>
      </c>
      <c r="Y76" s="47">
        <v>65.2</v>
      </c>
      <c r="Z76" s="48" t="s">
        <v>996</v>
      </c>
      <c r="AA76" s="49" t="s">
        <v>997</v>
      </c>
      <c r="AB76" s="47" t="s">
        <v>919</v>
      </c>
      <c r="AC76" s="78"/>
      <c r="AD76" s="50"/>
      <c r="AE76" s="50"/>
    </row>
    <row r="77" spans="2:31" ht="24" x14ac:dyDescent="0.15">
      <c r="B77" s="51">
        <v>71</v>
      </c>
      <c r="C77" s="97" t="s">
        <v>865</v>
      </c>
      <c r="D77" s="43" t="s">
        <v>1145</v>
      </c>
      <c r="E77" s="98" t="s">
        <v>861</v>
      </c>
      <c r="F77" s="13" t="s">
        <v>285</v>
      </c>
      <c r="G77" s="16" t="s">
        <v>963</v>
      </c>
      <c r="H77" s="16" t="s">
        <v>948</v>
      </c>
      <c r="I77" s="19" t="s">
        <v>183</v>
      </c>
      <c r="J77" s="16" t="s">
        <v>965</v>
      </c>
      <c r="K77" s="22">
        <v>2.1</v>
      </c>
      <c r="L77" s="22">
        <v>2</v>
      </c>
      <c r="M77" s="19" t="s">
        <v>74</v>
      </c>
      <c r="N77" s="11" t="s">
        <v>952</v>
      </c>
      <c r="O77" s="51" t="s">
        <v>956</v>
      </c>
      <c r="P77" s="51">
        <v>10</v>
      </c>
      <c r="Q77" s="42">
        <v>2</v>
      </c>
      <c r="R77" s="42" t="s">
        <v>956</v>
      </c>
      <c r="S77" s="42" t="s">
        <v>285</v>
      </c>
      <c r="T77" s="42" t="s">
        <v>285</v>
      </c>
      <c r="U77" s="46" t="s">
        <v>964</v>
      </c>
      <c r="V77" s="11" t="s">
        <v>1290</v>
      </c>
      <c r="W77" s="11" t="s">
        <v>197</v>
      </c>
      <c r="X77" s="47">
        <v>68.900000000000006</v>
      </c>
      <c r="Y77" s="47">
        <v>72.5</v>
      </c>
      <c r="Z77" s="48" t="s">
        <v>998</v>
      </c>
      <c r="AA77" s="49" t="s">
        <v>999</v>
      </c>
      <c r="AB77" s="47" t="s">
        <v>919</v>
      </c>
      <c r="AC77" s="78"/>
      <c r="AD77" s="50"/>
      <c r="AE77" s="50"/>
    </row>
    <row r="78" spans="2:31" x14ac:dyDescent="0.15">
      <c r="B78" s="51">
        <v>72</v>
      </c>
      <c r="C78" s="97" t="s">
        <v>59</v>
      </c>
      <c r="D78" s="9" t="s">
        <v>1085</v>
      </c>
      <c r="E78" s="98" t="s">
        <v>861</v>
      </c>
      <c r="F78" s="10" t="s">
        <v>451</v>
      </c>
      <c r="G78" s="11" t="s">
        <v>966</v>
      </c>
      <c r="H78" s="11" t="s">
        <v>949</v>
      </c>
      <c r="I78" s="19" t="s">
        <v>64</v>
      </c>
      <c r="J78" s="14" t="s">
        <v>472</v>
      </c>
      <c r="K78" s="42">
        <v>4.9000000000000004</v>
      </c>
      <c r="L78" s="52">
        <v>30</v>
      </c>
      <c r="M78" s="19" t="s">
        <v>75</v>
      </c>
      <c r="N78" s="11" t="s">
        <v>953</v>
      </c>
      <c r="O78" s="51">
        <v>4.9000000000000004</v>
      </c>
      <c r="P78" s="51">
        <v>10.25</v>
      </c>
      <c r="Q78" s="42">
        <v>30</v>
      </c>
      <c r="R78" s="42">
        <v>35</v>
      </c>
      <c r="S78" s="45" t="s">
        <v>125</v>
      </c>
      <c r="T78" s="45" t="s">
        <v>880</v>
      </c>
      <c r="U78" s="46" t="s">
        <v>967</v>
      </c>
      <c r="V78" s="11"/>
      <c r="W78" s="68" t="s">
        <v>369</v>
      </c>
      <c r="X78" s="47">
        <v>76</v>
      </c>
      <c r="Y78" s="47">
        <v>76</v>
      </c>
      <c r="Z78" s="48" t="s">
        <v>1000</v>
      </c>
      <c r="AA78" s="49" t="s">
        <v>1009</v>
      </c>
      <c r="AB78" s="47" t="s">
        <v>93</v>
      </c>
      <c r="AC78" s="102"/>
      <c r="AD78" s="50"/>
      <c r="AE78" s="50"/>
    </row>
    <row r="79" spans="2:31" x14ac:dyDescent="0.15">
      <c r="B79" s="51">
        <v>73</v>
      </c>
      <c r="C79" s="97" t="s">
        <v>59</v>
      </c>
      <c r="D79" s="9" t="s">
        <v>1086</v>
      </c>
      <c r="E79" s="98" t="s">
        <v>861</v>
      </c>
      <c r="F79" s="10" t="s">
        <v>451</v>
      </c>
      <c r="G79" s="11" t="s">
        <v>966</v>
      </c>
      <c r="H79" s="11" t="s">
        <v>950</v>
      </c>
      <c r="I79" s="19" t="s">
        <v>64</v>
      </c>
      <c r="J79" s="14" t="s">
        <v>472</v>
      </c>
      <c r="K79" s="42">
        <v>4.9000000000000004</v>
      </c>
      <c r="L79" s="52">
        <v>20</v>
      </c>
      <c r="M79" s="19" t="s">
        <v>75</v>
      </c>
      <c r="N79" s="11" t="s">
        <v>953</v>
      </c>
      <c r="O79" s="51">
        <v>4.9000000000000004</v>
      </c>
      <c r="P79" s="51">
        <v>6.84</v>
      </c>
      <c r="Q79" s="42">
        <v>20</v>
      </c>
      <c r="R79" s="42">
        <v>34</v>
      </c>
      <c r="S79" s="45" t="s">
        <v>125</v>
      </c>
      <c r="T79" s="45" t="s">
        <v>880</v>
      </c>
      <c r="U79" s="46" t="s">
        <v>967</v>
      </c>
      <c r="V79" s="11"/>
      <c r="W79" s="68" t="s">
        <v>781</v>
      </c>
      <c r="X79" s="47">
        <v>73</v>
      </c>
      <c r="Y79" s="47">
        <v>75</v>
      </c>
      <c r="Z79" s="48" t="s">
        <v>1001</v>
      </c>
      <c r="AA79" s="49" t="s">
        <v>1010</v>
      </c>
      <c r="AB79" s="47" t="s">
        <v>93</v>
      </c>
      <c r="AC79" s="102"/>
      <c r="AD79" s="50"/>
      <c r="AE79" s="50"/>
    </row>
    <row r="80" spans="2:31" x14ac:dyDescent="0.15">
      <c r="B80" s="51">
        <v>74</v>
      </c>
      <c r="C80" s="97" t="s">
        <v>59</v>
      </c>
      <c r="D80" s="9" t="s">
        <v>1087</v>
      </c>
      <c r="E80" s="98" t="s">
        <v>861</v>
      </c>
      <c r="F80" s="10" t="s">
        <v>451</v>
      </c>
      <c r="G80" s="11" t="s">
        <v>966</v>
      </c>
      <c r="H80" s="11" t="s">
        <v>949</v>
      </c>
      <c r="I80" s="19" t="s">
        <v>64</v>
      </c>
      <c r="J80" s="14" t="s">
        <v>472</v>
      </c>
      <c r="K80" s="42">
        <v>4.9000000000000004</v>
      </c>
      <c r="L80" s="52">
        <v>30</v>
      </c>
      <c r="M80" s="19" t="s">
        <v>75</v>
      </c>
      <c r="N80" s="11" t="s">
        <v>953</v>
      </c>
      <c r="O80" s="51">
        <v>4.9000000000000004</v>
      </c>
      <c r="P80" s="51">
        <v>63.97</v>
      </c>
      <c r="Q80" s="42">
        <v>30</v>
      </c>
      <c r="R80" s="42">
        <v>120</v>
      </c>
      <c r="S80" s="45" t="s">
        <v>125</v>
      </c>
      <c r="T80" s="45" t="s">
        <v>880</v>
      </c>
      <c r="U80" s="46" t="s">
        <v>967</v>
      </c>
      <c r="V80" s="11"/>
      <c r="W80" s="68" t="s">
        <v>369</v>
      </c>
      <c r="X80" s="47">
        <v>76</v>
      </c>
      <c r="Y80" s="47">
        <v>87</v>
      </c>
      <c r="Z80" s="48" t="s">
        <v>1011</v>
      </c>
      <c r="AA80" s="49" t="s">
        <v>1002</v>
      </c>
      <c r="AB80" s="47" t="s">
        <v>585</v>
      </c>
      <c r="AC80" s="91"/>
      <c r="AD80" s="50"/>
      <c r="AE80" s="50"/>
    </row>
    <row r="81" spans="2:31" x14ac:dyDescent="0.15">
      <c r="B81" s="51">
        <v>75</v>
      </c>
      <c r="C81" s="97" t="s">
        <v>59</v>
      </c>
      <c r="D81" s="9" t="s">
        <v>1088</v>
      </c>
      <c r="E81" s="98" t="s">
        <v>861</v>
      </c>
      <c r="F81" s="10" t="s">
        <v>451</v>
      </c>
      <c r="G81" s="11" t="s">
        <v>966</v>
      </c>
      <c r="H81" s="11" t="s">
        <v>950</v>
      </c>
      <c r="I81" s="19" t="s">
        <v>64</v>
      </c>
      <c r="J81" s="14" t="s">
        <v>472</v>
      </c>
      <c r="K81" s="42">
        <v>4.9000000000000004</v>
      </c>
      <c r="L81" s="52">
        <v>20</v>
      </c>
      <c r="M81" s="19" t="s">
        <v>75</v>
      </c>
      <c r="N81" s="11" t="s">
        <v>953</v>
      </c>
      <c r="O81" s="51">
        <v>4.9000000000000004</v>
      </c>
      <c r="P81" s="51">
        <v>48.41</v>
      </c>
      <c r="Q81" s="42">
        <v>20</v>
      </c>
      <c r="R81" s="42">
        <v>131</v>
      </c>
      <c r="S81" s="45" t="s">
        <v>125</v>
      </c>
      <c r="T81" s="45" t="s">
        <v>880</v>
      </c>
      <c r="U81" s="46" t="s">
        <v>967</v>
      </c>
      <c r="V81" s="11"/>
      <c r="W81" s="68" t="s">
        <v>781</v>
      </c>
      <c r="X81" s="47">
        <v>74</v>
      </c>
      <c r="Y81" s="47">
        <v>87</v>
      </c>
      <c r="Z81" s="48" t="s">
        <v>1012</v>
      </c>
      <c r="AA81" s="49" t="s">
        <v>1003</v>
      </c>
      <c r="AB81" s="47" t="s">
        <v>99</v>
      </c>
      <c r="AC81" s="91"/>
      <c r="AD81" s="50"/>
      <c r="AE81" s="50"/>
    </row>
    <row r="82" spans="2:31" x14ac:dyDescent="0.15">
      <c r="B82" s="51">
        <v>76</v>
      </c>
      <c r="C82" s="97" t="s">
        <v>59</v>
      </c>
      <c r="D82" s="9" t="s">
        <v>1089</v>
      </c>
      <c r="E82" s="98" t="s">
        <v>862</v>
      </c>
      <c r="F82" s="10" t="s">
        <v>451</v>
      </c>
      <c r="G82" s="11" t="s">
        <v>966</v>
      </c>
      <c r="H82" s="11" t="s">
        <v>949</v>
      </c>
      <c r="I82" s="19" t="s">
        <v>64</v>
      </c>
      <c r="J82" s="14" t="s">
        <v>472</v>
      </c>
      <c r="K82" s="42">
        <v>4.9000000000000004</v>
      </c>
      <c r="L82" s="52">
        <v>30</v>
      </c>
      <c r="M82" s="19" t="s">
        <v>75</v>
      </c>
      <c r="N82" s="11" t="s">
        <v>953</v>
      </c>
      <c r="O82" s="51">
        <v>4.9000000000000004</v>
      </c>
      <c r="P82" s="51">
        <v>30.14</v>
      </c>
      <c r="Q82" s="42">
        <v>30</v>
      </c>
      <c r="R82" s="42">
        <v>73</v>
      </c>
      <c r="S82" s="45" t="s">
        <v>125</v>
      </c>
      <c r="T82" s="45" t="s">
        <v>880</v>
      </c>
      <c r="U82" s="46" t="s">
        <v>967</v>
      </c>
      <c r="V82" s="11"/>
      <c r="W82" s="68" t="s">
        <v>369</v>
      </c>
      <c r="X82" s="47">
        <v>73</v>
      </c>
      <c r="Y82" s="47">
        <v>84</v>
      </c>
      <c r="Z82" s="48" t="s">
        <v>1013</v>
      </c>
      <c r="AA82" s="49" t="s">
        <v>1004</v>
      </c>
      <c r="AB82" s="47" t="s">
        <v>83</v>
      </c>
      <c r="AC82" s="91"/>
      <c r="AD82" s="50"/>
      <c r="AE82" s="50"/>
    </row>
    <row r="83" spans="2:31" x14ac:dyDescent="0.15">
      <c r="B83" s="51">
        <v>77</v>
      </c>
      <c r="C83" s="97" t="s">
        <v>59</v>
      </c>
      <c r="D83" s="9" t="s">
        <v>1090</v>
      </c>
      <c r="E83" s="98" t="s">
        <v>862</v>
      </c>
      <c r="F83" s="10" t="s">
        <v>451</v>
      </c>
      <c r="G83" s="11" t="s">
        <v>966</v>
      </c>
      <c r="H83" s="11" t="s">
        <v>950</v>
      </c>
      <c r="I83" s="19" t="s">
        <v>64</v>
      </c>
      <c r="J83" s="14" t="s">
        <v>472</v>
      </c>
      <c r="K83" s="42">
        <v>4.9000000000000004</v>
      </c>
      <c r="L83" s="52">
        <v>20</v>
      </c>
      <c r="M83" s="19" t="s">
        <v>75</v>
      </c>
      <c r="N83" s="11" t="s">
        <v>953</v>
      </c>
      <c r="O83" s="51">
        <v>4.9000000000000004</v>
      </c>
      <c r="P83" s="51">
        <v>18.77</v>
      </c>
      <c r="Q83" s="42">
        <v>20</v>
      </c>
      <c r="R83" s="42">
        <v>70</v>
      </c>
      <c r="S83" s="45" t="s">
        <v>125</v>
      </c>
      <c r="T83" s="45" t="s">
        <v>880</v>
      </c>
      <c r="U83" s="46" t="s">
        <v>967</v>
      </c>
      <c r="V83" s="11"/>
      <c r="W83" s="68" t="s">
        <v>781</v>
      </c>
      <c r="X83" s="47">
        <v>71</v>
      </c>
      <c r="Y83" s="47">
        <v>81</v>
      </c>
      <c r="Z83" s="48" t="s">
        <v>1014</v>
      </c>
      <c r="AA83" s="49" t="s">
        <v>1005</v>
      </c>
      <c r="AB83" s="47" t="s">
        <v>585</v>
      </c>
      <c r="AC83" s="91"/>
      <c r="AD83" s="50"/>
      <c r="AE83" s="50"/>
    </row>
    <row r="84" spans="2:31" x14ac:dyDescent="0.15">
      <c r="B84" s="51">
        <v>78</v>
      </c>
      <c r="C84" s="97" t="s">
        <v>59</v>
      </c>
      <c r="D84" s="9" t="s">
        <v>1091</v>
      </c>
      <c r="E84" s="98" t="s">
        <v>861</v>
      </c>
      <c r="F84" s="10" t="s">
        <v>451</v>
      </c>
      <c r="G84" s="11" t="s">
        <v>966</v>
      </c>
      <c r="H84" s="11" t="s">
        <v>951</v>
      </c>
      <c r="I84" s="19" t="s">
        <v>64</v>
      </c>
      <c r="J84" s="16" t="s">
        <v>969</v>
      </c>
      <c r="K84" s="26">
        <v>2.4900000000000002</v>
      </c>
      <c r="L84" s="21">
        <v>10.8</v>
      </c>
      <c r="M84" s="19" t="s">
        <v>75</v>
      </c>
      <c r="N84" s="11" t="s">
        <v>954</v>
      </c>
      <c r="O84" s="51">
        <v>1.07</v>
      </c>
      <c r="P84" s="51" t="s">
        <v>956</v>
      </c>
      <c r="Q84" s="42">
        <v>10.8</v>
      </c>
      <c r="R84" s="42">
        <v>23</v>
      </c>
      <c r="S84" s="45" t="s">
        <v>125</v>
      </c>
      <c r="T84" s="45" t="s">
        <v>880</v>
      </c>
      <c r="U84" s="46" t="s">
        <v>968</v>
      </c>
      <c r="V84" s="11"/>
      <c r="W84" s="68" t="s">
        <v>781</v>
      </c>
      <c r="X84" s="47">
        <v>61.7</v>
      </c>
      <c r="Y84" s="47">
        <v>67</v>
      </c>
      <c r="Z84" s="48" t="s">
        <v>1015</v>
      </c>
      <c r="AA84" s="49" t="s">
        <v>1006</v>
      </c>
      <c r="AB84" s="47" t="s">
        <v>919</v>
      </c>
      <c r="AC84" s="78"/>
      <c r="AD84" s="50"/>
      <c r="AE84" s="50"/>
    </row>
    <row r="85" spans="2:31" x14ac:dyDescent="0.15">
      <c r="B85" s="51">
        <v>79</v>
      </c>
      <c r="C85" s="97" t="s">
        <v>59</v>
      </c>
      <c r="D85" s="9" t="s">
        <v>1092</v>
      </c>
      <c r="E85" s="98" t="s">
        <v>861</v>
      </c>
      <c r="F85" s="10" t="s">
        <v>451</v>
      </c>
      <c r="G85" s="11" t="s">
        <v>966</v>
      </c>
      <c r="H85" s="11" t="s">
        <v>951</v>
      </c>
      <c r="I85" s="19" t="s">
        <v>64</v>
      </c>
      <c r="J85" s="16" t="s">
        <v>969</v>
      </c>
      <c r="K85" s="26">
        <v>2.4900000000000002</v>
      </c>
      <c r="L85" s="21">
        <v>10.8</v>
      </c>
      <c r="M85" s="19" t="s">
        <v>75</v>
      </c>
      <c r="N85" s="11" t="s">
        <v>954</v>
      </c>
      <c r="O85" s="51">
        <v>1.1200000000000001</v>
      </c>
      <c r="P85" s="51" t="s">
        <v>956</v>
      </c>
      <c r="Q85" s="42">
        <v>10.8</v>
      </c>
      <c r="R85" s="42">
        <v>25</v>
      </c>
      <c r="S85" s="45" t="s">
        <v>125</v>
      </c>
      <c r="T85" s="45" t="s">
        <v>880</v>
      </c>
      <c r="U85" s="46" t="s">
        <v>968</v>
      </c>
      <c r="V85" s="11"/>
      <c r="W85" s="68" t="s">
        <v>781</v>
      </c>
      <c r="X85" s="47">
        <v>67.8</v>
      </c>
      <c r="Y85" s="47">
        <v>67</v>
      </c>
      <c r="Z85" s="48" t="s">
        <v>1007</v>
      </c>
      <c r="AA85" s="49" t="s">
        <v>1016</v>
      </c>
      <c r="AB85" s="47" t="s">
        <v>95</v>
      </c>
      <c r="AC85" s="78"/>
      <c r="AD85" s="50"/>
      <c r="AE85" s="50"/>
    </row>
    <row r="86" spans="2:31" x14ac:dyDescent="0.15">
      <c r="B86" s="51">
        <v>80</v>
      </c>
      <c r="C86" s="97" t="s">
        <v>59</v>
      </c>
      <c r="D86" s="9" t="s">
        <v>1093</v>
      </c>
      <c r="E86" s="98" t="s">
        <v>862</v>
      </c>
      <c r="F86" s="10" t="s">
        <v>451</v>
      </c>
      <c r="G86" s="11" t="s">
        <v>966</v>
      </c>
      <c r="H86" s="11" t="s">
        <v>951</v>
      </c>
      <c r="I86" s="19" t="s">
        <v>64</v>
      </c>
      <c r="J86" s="16" t="s">
        <v>969</v>
      </c>
      <c r="K86" s="26">
        <v>2.4900000000000002</v>
      </c>
      <c r="L86" s="21">
        <v>10.8</v>
      </c>
      <c r="M86" s="19" t="s">
        <v>75</v>
      </c>
      <c r="N86" s="11" t="s">
        <v>954</v>
      </c>
      <c r="O86" s="51">
        <v>0.4</v>
      </c>
      <c r="P86" s="51" t="s">
        <v>956</v>
      </c>
      <c r="Q86" s="42">
        <v>10.8</v>
      </c>
      <c r="R86" s="42">
        <v>15</v>
      </c>
      <c r="S86" s="45" t="s">
        <v>125</v>
      </c>
      <c r="T86" s="45" t="s">
        <v>880</v>
      </c>
      <c r="U86" s="46" t="s">
        <v>968</v>
      </c>
      <c r="V86" s="11"/>
      <c r="W86" s="68" t="s">
        <v>781</v>
      </c>
      <c r="X86" s="47">
        <v>64.599999999999994</v>
      </c>
      <c r="Y86" s="47">
        <v>65</v>
      </c>
      <c r="Z86" s="48" t="s">
        <v>1008</v>
      </c>
      <c r="AA86" s="49" t="s">
        <v>1017</v>
      </c>
      <c r="AB86" s="47" t="s">
        <v>90</v>
      </c>
      <c r="AC86" s="78"/>
      <c r="AD86" s="50"/>
      <c r="AE86" s="50"/>
    </row>
    <row r="87" spans="2:31" ht="24" x14ac:dyDescent="0.15">
      <c r="B87" s="51">
        <v>81</v>
      </c>
      <c r="C87" s="97" t="s">
        <v>59</v>
      </c>
      <c r="D87" s="9" t="s">
        <v>1094</v>
      </c>
      <c r="E87" s="98" t="s">
        <v>862</v>
      </c>
      <c r="F87" s="10" t="s">
        <v>946</v>
      </c>
      <c r="G87" s="11" t="s">
        <v>951</v>
      </c>
      <c r="H87" s="11" t="s">
        <v>951</v>
      </c>
      <c r="I87" s="19" t="s">
        <v>183</v>
      </c>
      <c r="J87" s="16" t="s">
        <v>970</v>
      </c>
      <c r="K87" s="22">
        <v>1.1000000000000001</v>
      </c>
      <c r="L87" s="21">
        <v>9.5</v>
      </c>
      <c r="M87" s="19" t="s">
        <v>74</v>
      </c>
      <c r="N87" s="11" t="s">
        <v>955</v>
      </c>
      <c r="O87" s="51">
        <v>1.0900000000000001</v>
      </c>
      <c r="P87" s="51">
        <v>4.1900000000000004</v>
      </c>
      <c r="Q87" s="42">
        <v>9.5</v>
      </c>
      <c r="R87" s="42">
        <v>27</v>
      </c>
      <c r="S87" s="45" t="s">
        <v>125</v>
      </c>
      <c r="T87" s="45" t="s">
        <v>881</v>
      </c>
      <c r="U87" s="46" t="s">
        <v>967</v>
      </c>
      <c r="V87" s="11"/>
      <c r="W87" s="68" t="s">
        <v>147</v>
      </c>
      <c r="X87" s="47">
        <v>75</v>
      </c>
      <c r="Y87" s="47">
        <v>79</v>
      </c>
      <c r="Z87" s="48" t="s">
        <v>1021</v>
      </c>
      <c r="AA87" s="49" t="s">
        <v>1018</v>
      </c>
      <c r="AB87" s="47" t="s">
        <v>585</v>
      </c>
      <c r="AC87" s="78"/>
      <c r="AD87" s="50"/>
      <c r="AE87" s="50"/>
    </row>
    <row r="88" spans="2:31" ht="24" x14ac:dyDescent="0.15">
      <c r="B88" s="51">
        <v>82</v>
      </c>
      <c r="C88" s="97" t="s">
        <v>59</v>
      </c>
      <c r="D88" s="9" t="s">
        <v>1095</v>
      </c>
      <c r="E88" s="98" t="s">
        <v>862</v>
      </c>
      <c r="F88" s="10" t="s">
        <v>946</v>
      </c>
      <c r="G88" s="11" t="s">
        <v>951</v>
      </c>
      <c r="H88" s="11" t="s">
        <v>951</v>
      </c>
      <c r="I88" s="19" t="s">
        <v>183</v>
      </c>
      <c r="J88" s="16" t="s">
        <v>970</v>
      </c>
      <c r="K88" s="22">
        <v>1.1000000000000001</v>
      </c>
      <c r="L88" s="21">
        <v>9.5</v>
      </c>
      <c r="M88" s="19" t="s">
        <v>74</v>
      </c>
      <c r="N88" s="11" t="s">
        <v>955</v>
      </c>
      <c r="O88" s="51">
        <v>1.0900000000000001</v>
      </c>
      <c r="P88" s="51">
        <v>4.68</v>
      </c>
      <c r="Q88" s="42">
        <v>9.5</v>
      </c>
      <c r="R88" s="42">
        <v>29</v>
      </c>
      <c r="S88" s="45" t="s">
        <v>125</v>
      </c>
      <c r="T88" s="45" t="s">
        <v>881</v>
      </c>
      <c r="U88" s="46" t="s">
        <v>967</v>
      </c>
      <c r="V88" s="11"/>
      <c r="W88" s="68" t="s">
        <v>147</v>
      </c>
      <c r="X88" s="47">
        <v>74.8</v>
      </c>
      <c r="Y88" s="47">
        <v>78</v>
      </c>
      <c r="Z88" s="48" t="s">
        <v>1022</v>
      </c>
      <c r="AA88" s="49" t="s">
        <v>1019</v>
      </c>
      <c r="AB88" s="47" t="s">
        <v>84</v>
      </c>
      <c r="AC88" s="78"/>
      <c r="AD88" s="50"/>
      <c r="AE88" s="50"/>
    </row>
    <row r="89" spans="2:31" ht="24" x14ac:dyDescent="0.15">
      <c r="B89" s="51">
        <v>83</v>
      </c>
      <c r="C89" s="97" t="s">
        <v>59</v>
      </c>
      <c r="D89" s="9" t="s">
        <v>1096</v>
      </c>
      <c r="E89" s="98" t="s">
        <v>958</v>
      </c>
      <c r="F89" s="10" t="s">
        <v>946</v>
      </c>
      <c r="G89" s="11" t="s">
        <v>951</v>
      </c>
      <c r="H89" s="11" t="s">
        <v>951</v>
      </c>
      <c r="I89" s="19" t="s">
        <v>183</v>
      </c>
      <c r="J89" s="16" t="s">
        <v>970</v>
      </c>
      <c r="K89" s="22">
        <v>1.1000000000000001</v>
      </c>
      <c r="L89" s="21">
        <v>9.5</v>
      </c>
      <c r="M89" s="19" t="s">
        <v>74</v>
      </c>
      <c r="N89" s="11" t="s">
        <v>955</v>
      </c>
      <c r="O89" s="51">
        <v>1.1000000000000001</v>
      </c>
      <c r="P89" s="51">
        <v>4.8099999999999996</v>
      </c>
      <c r="Q89" s="42">
        <v>9.5</v>
      </c>
      <c r="R89" s="42">
        <v>28</v>
      </c>
      <c r="S89" s="45" t="s">
        <v>125</v>
      </c>
      <c r="T89" s="45" t="s">
        <v>881</v>
      </c>
      <c r="U89" s="46" t="s">
        <v>967</v>
      </c>
      <c r="V89" s="11"/>
      <c r="W89" s="68" t="s">
        <v>147</v>
      </c>
      <c r="X89" s="47">
        <v>76</v>
      </c>
      <c r="Y89" s="47">
        <v>78</v>
      </c>
      <c r="Z89" s="48" t="s">
        <v>1023</v>
      </c>
      <c r="AA89" s="49" t="s">
        <v>1020</v>
      </c>
      <c r="AB89" s="47" t="s">
        <v>93</v>
      </c>
      <c r="AC89" s="78"/>
      <c r="AD89" s="50"/>
      <c r="AE89" s="50"/>
    </row>
    <row r="90" spans="2:31" ht="36" x14ac:dyDescent="0.15">
      <c r="B90" s="51">
        <v>84</v>
      </c>
      <c r="C90" s="97" t="s">
        <v>60</v>
      </c>
      <c r="D90" s="43" t="s">
        <v>1146</v>
      </c>
      <c r="E90" s="98" t="s">
        <v>860</v>
      </c>
      <c r="F90" s="10" t="s">
        <v>947</v>
      </c>
      <c r="G90" s="16" t="s">
        <v>882</v>
      </c>
      <c r="H90" s="11" t="s">
        <v>872</v>
      </c>
      <c r="I90" s="19" t="s">
        <v>183</v>
      </c>
      <c r="J90" s="16" t="s">
        <v>929</v>
      </c>
      <c r="K90" s="22">
        <v>2</v>
      </c>
      <c r="L90" s="21">
        <v>34.375</v>
      </c>
      <c r="M90" s="19" t="s">
        <v>75</v>
      </c>
      <c r="N90" s="68" t="s">
        <v>925</v>
      </c>
      <c r="O90" s="51">
        <v>2.25</v>
      </c>
      <c r="P90" s="51">
        <v>19.388999999999999</v>
      </c>
      <c r="Q90" s="42">
        <v>34.375</v>
      </c>
      <c r="R90" s="42">
        <v>45</v>
      </c>
      <c r="S90" s="45" t="s">
        <v>198</v>
      </c>
      <c r="T90" s="45" t="s">
        <v>881</v>
      </c>
      <c r="U90" s="46" t="s">
        <v>883</v>
      </c>
      <c r="V90" s="11" t="s">
        <v>873</v>
      </c>
      <c r="W90" s="68" t="s">
        <v>149</v>
      </c>
      <c r="X90" s="47">
        <v>84.2</v>
      </c>
      <c r="Y90" s="47">
        <v>88.9</v>
      </c>
      <c r="Z90" s="48" t="s">
        <v>887</v>
      </c>
      <c r="AA90" s="49" t="s">
        <v>890</v>
      </c>
      <c r="AB90" s="47" t="s">
        <v>884</v>
      </c>
      <c r="AC90" s="78" t="s">
        <v>1286</v>
      </c>
      <c r="AD90" s="50"/>
      <c r="AE90" s="50"/>
    </row>
    <row r="91" spans="2:31" ht="36" x14ac:dyDescent="0.15">
      <c r="B91" s="51">
        <v>85</v>
      </c>
      <c r="C91" s="97" t="s">
        <v>60</v>
      </c>
      <c r="D91" s="43" t="s">
        <v>1147</v>
      </c>
      <c r="E91" s="98" t="s">
        <v>860</v>
      </c>
      <c r="F91" s="10" t="s">
        <v>947</v>
      </c>
      <c r="G91" s="16" t="s">
        <v>882</v>
      </c>
      <c r="H91" s="11" t="s">
        <v>872</v>
      </c>
      <c r="I91" s="19" t="s">
        <v>183</v>
      </c>
      <c r="J91" s="16" t="s">
        <v>929</v>
      </c>
      <c r="K91" s="22">
        <v>2</v>
      </c>
      <c r="L91" s="21">
        <v>34.375</v>
      </c>
      <c r="M91" s="19" t="s">
        <v>75</v>
      </c>
      <c r="N91" s="68" t="s">
        <v>925</v>
      </c>
      <c r="O91" s="51">
        <v>2.2999999999999998</v>
      </c>
      <c r="P91" s="51">
        <v>13.196</v>
      </c>
      <c r="Q91" s="42">
        <v>34.375</v>
      </c>
      <c r="R91" s="42">
        <v>35</v>
      </c>
      <c r="S91" s="45" t="s">
        <v>198</v>
      </c>
      <c r="T91" s="45" t="s">
        <v>881</v>
      </c>
      <c r="U91" s="46" t="s">
        <v>883</v>
      </c>
      <c r="V91" s="11" t="s">
        <v>874</v>
      </c>
      <c r="W91" s="68" t="s">
        <v>149</v>
      </c>
      <c r="X91" s="47">
        <v>82.9</v>
      </c>
      <c r="Y91" s="47">
        <v>91.7</v>
      </c>
      <c r="Z91" s="48" t="s">
        <v>891</v>
      </c>
      <c r="AA91" s="49" t="s">
        <v>888</v>
      </c>
      <c r="AB91" s="47" t="s">
        <v>885</v>
      </c>
      <c r="AC91" s="78" t="s">
        <v>1286</v>
      </c>
      <c r="AD91" s="50"/>
      <c r="AE91" s="50"/>
    </row>
    <row r="92" spans="2:31" ht="49.5" customHeight="1" x14ac:dyDescent="0.15">
      <c r="B92" s="51">
        <v>86</v>
      </c>
      <c r="C92" s="97" t="s">
        <v>866</v>
      </c>
      <c r="D92" s="43" t="s">
        <v>1148</v>
      </c>
      <c r="E92" s="98" t="s">
        <v>862</v>
      </c>
      <c r="F92" s="10" t="s">
        <v>947</v>
      </c>
      <c r="G92" s="16" t="s">
        <v>926</v>
      </c>
      <c r="H92" s="11" t="s">
        <v>65</v>
      </c>
      <c r="I92" s="19" t="s">
        <v>183</v>
      </c>
      <c r="J92" s="16" t="s">
        <v>929</v>
      </c>
      <c r="K92" s="22">
        <v>2</v>
      </c>
      <c r="L92" s="21">
        <v>34.375</v>
      </c>
      <c r="M92" s="19" t="s">
        <v>75</v>
      </c>
      <c r="N92" s="68" t="s">
        <v>925</v>
      </c>
      <c r="O92" s="51">
        <v>2.65</v>
      </c>
      <c r="P92" s="51">
        <v>2.6259999999999999</v>
      </c>
      <c r="Q92" s="42">
        <v>34.375</v>
      </c>
      <c r="R92" s="42">
        <v>12</v>
      </c>
      <c r="S92" s="45" t="s">
        <v>198</v>
      </c>
      <c r="T92" s="45" t="s">
        <v>881</v>
      </c>
      <c r="U92" s="46" t="s">
        <v>132</v>
      </c>
      <c r="V92" s="11" t="s">
        <v>927</v>
      </c>
      <c r="W92" s="68" t="s">
        <v>149</v>
      </c>
      <c r="X92" s="47">
        <v>82.7</v>
      </c>
      <c r="Y92" s="47">
        <v>90.1</v>
      </c>
      <c r="Z92" s="48" t="s">
        <v>1024</v>
      </c>
      <c r="AA92" s="49" t="s">
        <v>1025</v>
      </c>
      <c r="AB92" s="47" t="s">
        <v>538</v>
      </c>
      <c r="AC92" s="78" t="s">
        <v>1286</v>
      </c>
      <c r="AD92" s="50"/>
      <c r="AE92" s="50"/>
    </row>
    <row r="93" spans="2:31" ht="47.25" customHeight="1" x14ac:dyDescent="0.15">
      <c r="B93" s="51">
        <v>87</v>
      </c>
      <c r="C93" s="97" t="s">
        <v>866</v>
      </c>
      <c r="D93" s="43" t="s">
        <v>1149</v>
      </c>
      <c r="E93" s="98" t="s">
        <v>862</v>
      </c>
      <c r="F93" s="10" t="s">
        <v>947</v>
      </c>
      <c r="G93" s="16" t="s">
        <v>926</v>
      </c>
      <c r="H93" s="11" t="s">
        <v>65</v>
      </c>
      <c r="I93" s="19" t="s">
        <v>183</v>
      </c>
      <c r="J93" s="16" t="s">
        <v>929</v>
      </c>
      <c r="K93" s="22">
        <v>2</v>
      </c>
      <c r="L93" s="21">
        <v>34.375</v>
      </c>
      <c r="M93" s="19" t="s">
        <v>75</v>
      </c>
      <c r="N93" s="68" t="s">
        <v>925</v>
      </c>
      <c r="O93" s="51">
        <v>2.66</v>
      </c>
      <c r="P93" s="51">
        <v>0.32800000000000001</v>
      </c>
      <c r="Q93" s="42">
        <v>34.375</v>
      </c>
      <c r="R93" s="42">
        <v>3</v>
      </c>
      <c r="S93" s="45" t="s">
        <v>198</v>
      </c>
      <c r="T93" s="45" t="s">
        <v>881</v>
      </c>
      <c r="U93" s="46" t="s">
        <v>132</v>
      </c>
      <c r="V93" s="11" t="s">
        <v>928</v>
      </c>
      <c r="W93" s="68" t="s">
        <v>149</v>
      </c>
      <c r="X93" s="47">
        <v>80</v>
      </c>
      <c r="Y93" s="47">
        <v>65.3</v>
      </c>
      <c r="Z93" s="48" t="s">
        <v>1027</v>
      </c>
      <c r="AA93" s="49" t="s">
        <v>1026</v>
      </c>
      <c r="AB93" s="47" t="s">
        <v>930</v>
      </c>
      <c r="AC93" s="78" t="s">
        <v>1286</v>
      </c>
      <c r="AD93" s="50"/>
      <c r="AE93" s="50"/>
    </row>
    <row r="94" spans="2:31" ht="20.100000000000001" customHeight="1" x14ac:dyDescent="0.15">
      <c r="B94" s="107" t="s">
        <v>1059</v>
      </c>
      <c r="C94" s="108" t="s">
        <v>1060</v>
      </c>
    </row>
    <row r="95" spans="2:31" ht="20.100000000000001" customHeight="1" x14ac:dyDescent="0.15"/>
    <row r="96" spans="2:31" ht="20.100000000000001" customHeight="1" x14ac:dyDescent="0.15"/>
    <row r="97" ht="20.100000000000001" customHeight="1" x14ac:dyDescent="0.15"/>
  </sheetData>
  <autoFilter ref="B3:AC94" xr:uid="{7B9883C9-9A2D-4169-8D9F-C0CC1BFAFC02}"/>
  <mergeCells count="17">
    <mergeCell ref="B3:B6"/>
    <mergeCell ref="C3:C6"/>
    <mergeCell ref="D3:D6"/>
    <mergeCell ref="E3:E6"/>
    <mergeCell ref="F3:F6"/>
    <mergeCell ref="AC3:AC6"/>
    <mergeCell ref="I5:L5"/>
    <mergeCell ref="M5:N5"/>
    <mergeCell ref="O5:R5"/>
    <mergeCell ref="H4:R4"/>
    <mergeCell ref="W4:W6"/>
    <mergeCell ref="Z4:AA4"/>
    <mergeCell ref="Z5:Z6"/>
    <mergeCell ref="AA5:AA6"/>
    <mergeCell ref="X4:Y4"/>
    <mergeCell ref="X5:X6"/>
    <mergeCell ref="Y5:Y6"/>
  </mergeCells>
  <phoneticPr fontId="5"/>
  <dataValidations count="4">
    <dataValidation type="list" allowBlank="1" showInputMessage="1" showErrorMessage="1" sqref="S78:S93 S53:S69 S71:S75 S31:S51 S7:S10" xr:uid="{F807F4F4-7B47-4924-8469-A06DF989CDE1}">
      <formula1>"コンクリート面,ブロック,堆積土砂,水面,その他"</formula1>
    </dataValidation>
    <dataValidation type="list" allowBlank="1" showInputMessage="1" showErrorMessage="1" sqref="M7:M51 M53:M69 M71:M93" xr:uid="{15D88799-588D-4243-8474-A3148266B87C}">
      <formula1>"スポイラ無,スポイラ有 2m以上,スポイラ有 2m未満"</formula1>
    </dataValidation>
    <dataValidation type="list" allowBlank="1" showInputMessage="1" showErrorMessage="1" sqref="I7:I51 I53:I69 I71:I74 I76:I93" xr:uid="{C394D25F-E043-4C9F-94EC-9E419BB92551}">
      <formula1>"引上げ式,起伏式"</formula1>
    </dataValidation>
    <dataValidation type="list" allowBlank="1" showInputMessage="1" showErrorMessage="1" sqref="T78:T93 T53:T69 T71:T75 T31:T51 T7:T10" xr:uid="{0920D669-70ED-4A18-A466-E3E711068E3A}">
      <formula1>"浅い湛水,深い湛水"</formula1>
    </dataValidation>
  </dataValidations>
  <pageMargins left="0.59055118110236227" right="0.31496062992125984" top="0.55118110236220474" bottom="0.35433070866141736" header="0.39370078740157483" footer="0.31496062992125984"/>
  <pageSetup paperSize="8" scale="70" fitToHeight="3" orientation="landscape" horizontalDpi="300" verticalDpi="300" r:id="rId1"/>
  <headerFooter>
    <oddHeader>&amp;L&amp;F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8C11E-09C1-4782-8216-E95DEEEC6465}">
  <sheetPr codeName="Sheet3">
    <tabColor rgb="FF00B050"/>
    <pageSetUpPr fitToPage="1"/>
  </sheetPr>
  <dimension ref="B2:Y94"/>
  <sheetViews>
    <sheetView zoomScale="85" zoomScaleNormal="85" workbookViewId="0">
      <pane xSplit="6" ySplit="6" topLeftCell="G7" activePane="bottomRight" state="frozen"/>
      <selection activeCell="C3" sqref="C3:C6"/>
      <selection pane="topRight" activeCell="C3" sqref="C3:C6"/>
      <selection pane="bottomLeft" activeCell="C3" sqref="C3:C6"/>
      <selection pane="bottomRight" activeCell="D7" sqref="D7"/>
    </sheetView>
  </sheetViews>
  <sheetFormatPr defaultRowHeight="12" x14ac:dyDescent="0.15"/>
  <cols>
    <col min="1" max="1" width="3.42578125" style="29" customWidth="1"/>
    <col min="2" max="2" width="5.140625" style="29" customWidth="1"/>
    <col min="3" max="3" width="17" style="29" bestFit="1" customWidth="1"/>
    <col min="4" max="4" width="30.7109375" style="29" bestFit="1" customWidth="1"/>
    <col min="5" max="5" width="14.5703125" style="29" customWidth="1"/>
    <col min="6" max="6" width="10" style="29" customWidth="1"/>
    <col min="7" max="7" width="9" style="29" customWidth="1"/>
    <col min="8" max="8" width="17.7109375" style="29" customWidth="1"/>
    <col min="9" max="10" width="8.28515625" style="29" customWidth="1"/>
    <col min="11" max="11" width="8.5703125" style="29" customWidth="1"/>
    <col min="12" max="12" width="8.85546875" style="29" customWidth="1"/>
    <col min="13" max="13" width="9.7109375" style="29" customWidth="1"/>
    <col min="14" max="14" width="10.85546875" style="29" customWidth="1"/>
    <col min="15" max="15" width="9.28515625" style="29" customWidth="1"/>
    <col min="16" max="16" width="9.7109375" style="29" customWidth="1"/>
    <col min="17" max="17" width="18" style="29" customWidth="1"/>
    <col min="18" max="18" width="24.5703125" style="29" customWidth="1"/>
    <col min="19" max="19" width="7.5703125" style="29" customWidth="1"/>
    <col min="20" max="20" width="8.5703125" style="29" customWidth="1"/>
    <col min="21" max="22" width="16.5703125" style="29" customWidth="1"/>
    <col min="23" max="23" width="12.140625" style="29" customWidth="1"/>
    <col min="24" max="24" width="33.7109375" style="29" customWidth="1"/>
    <col min="25" max="25" width="3.140625" style="29" customWidth="1"/>
    <col min="26" max="16384" width="9.140625" style="29"/>
  </cols>
  <sheetData>
    <row r="2" spans="2:25" ht="20.100000000000001" customHeight="1" x14ac:dyDescent="0.15">
      <c r="B2" s="15" t="s">
        <v>176</v>
      </c>
      <c r="C2" s="28"/>
    </row>
    <row r="3" spans="2:25" ht="20.100000000000001" customHeight="1" x14ac:dyDescent="0.15">
      <c r="B3" s="123" t="s">
        <v>54</v>
      </c>
      <c r="C3" s="123" t="s">
        <v>1297</v>
      </c>
      <c r="D3" s="123" t="s">
        <v>1063</v>
      </c>
      <c r="E3" s="132" t="s">
        <v>107</v>
      </c>
      <c r="F3" s="123" t="s">
        <v>45</v>
      </c>
      <c r="G3" s="30" t="s">
        <v>62</v>
      </c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109" t="s">
        <v>1061</v>
      </c>
      <c r="T3" s="109"/>
      <c r="U3" s="109"/>
      <c r="V3" s="109"/>
      <c r="W3" s="110"/>
      <c r="X3" s="123" t="s">
        <v>102</v>
      </c>
      <c r="Y3" s="31"/>
    </row>
    <row r="4" spans="2:25" ht="20.100000000000001" customHeight="1" x14ac:dyDescent="0.15">
      <c r="B4" s="123"/>
      <c r="C4" s="123"/>
      <c r="D4" s="123"/>
      <c r="E4" s="133"/>
      <c r="F4" s="123"/>
      <c r="G4" s="123" t="s">
        <v>136</v>
      </c>
      <c r="H4" s="123"/>
      <c r="I4" s="123"/>
      <c r="J4" s="123"/>
      <c r="K4" s="123" t="s">
        <v>138</v>
      </c>
      <c r="L4" s="123"/>
      <c r="M4" s="123" t="s">
        <v>1068</v>
      </c>
      <c r="N4" s="123"/>
      <c r="O4" s="30" t="s">
        <v>1062</v>
      </c>
      <c r="P4" s="30"/>
      <c r="Q4" s="32" t="s">
        <v>105</v>
      </c>
      <c r="R4" s="33" t="s">
        <v>106</v>
      </c>
      <c r="S4" s="123" t="s">
        <v>80</v>
      </c>
      <c r="T4" s="123"/>
      <c r="U4" s="123" t="s">
        <v>103</v>
      </c>
      <c r="V4" s="123"/>
      <c r="W4" s="32" t="s">
        <v>81</v>
      </c>
      <c r="X4" s="123"/>
      <c r="Y4" s="31"/>
    </row>
    <row r="5" spans="2:25" ht="20.100000000000001" customHeight="1" x14ac:dyDescent="0.15">
      <c r="B5" s="123"/>
      <c r="C5" s="123"/>
      <c r="D5" s="123"/>
      <c r="E5" s="133"/>
      <c r="F5" s="123"/>
      <c r="G5" s="123" t="s">
        <v>66</v>
      </c>
      <c r="H5" s="123"/>
      <c r="I5" s="135" t="s">
        <v>67</v>
      </c>
      <c r="J5" s="135" t="s">
        <v>68</v>
      </c>
      <c r="K5" s="123" t="s">
        <v>66</v>
      </c>
      <c r="L5" s="131" t="s">
        <v>918</v>
      </c>
      <c r="M5" s="123" t="s">
        <v>66</v>
      </c>
      <c r="N5" s="131" t="s">
        <v>30</v>
      </c>
      <c r="O5" s="131" t="s">
        <v>31</v>
      </c>
      <c r="P5" s="131" t="s">
        <v>32</v>
      </c>
      <c r="Q5" s="35"/>
      <c r="R5" s="36"/>
      <c r="S5" s="123" t="s">
        <v>27</v>
      </c>
      <c r="T5" s="123" t="s">
        <v>28</v>
      </c>
      <c r="U5" s="131" t="s">
        <v>151</v>
      </c>
      <c r="V5" s="131" t="s">
        <v>150</v>
      </c>
      <c r="W5" s="35"/>
      <c r="X5" s="123"/>
      <c r="Y5" s="31"/>
    </row>
    <row r="6" spans="2:25" x14ac:dyDescent="0.15">
      <c r="B6" s="123"/>
      <c r="C6" s="123"/>
      <c r="D6" s="123"/>
      <c r="E6" s="134"/>
      <c r="F6" s="123"/>
      <c r="G6" s="123"/>
      <c r="H6" s="123"/>
      <c r="I6" s="135"/>
      <c r="J6" s="135"/>
      <c r="K6" s="123"/>
      <c r="L6" s="131"/>
      <c r="M6" s="123"/>
      <c r="N6" s="131"/>
      <c r="O6" s="131"/>
      <c r="P6" s="131"/>
      <c r="Q6" s="40"/>
      <c r="R6" s="41"/>
      <c r="S6" s="123"/>
      <c r="T6" s="123"/>
      <c r="U6" s="123"/>
      <c r="V6" s="123"/>
      <c r="W6" s="41"/>
      <c r="X6" s="123"/>
      <c r="Y6" s="31"/>
    </row>
    <row r="7" spans="2:25" ht="18.75" customHeight="1" x14ac:dyDescent="0.15">
      <c r="B7" s="42">
        <v>1</v>
      </c>
      <c r="C7" s="9" t="s">
        <v>55</v>
      </c>
      <c r="D7" s="43" t="s">
        <v>1150</v>
      </c>
      <c r="E7" s="43" t="s">
        <v>108</v>
      </c>
      <c r="F7" s="10" t="s">
        <v>141</v>
      </c>
      <c r="G7" s="19" t="s">
        <v>137</v>
      </c>
      <c r="H7" s="12"/>
      <c r="I7" s="21" t="s">
        <v>791</v>
      </c>
      <c r="J7" s="21" t="s">
        <v>143</v>
      </c>
      <c r="K7" s="69" t="s">
        <v>142</v>
      </c>
      <c r="L7" s="14">
        <v>0.9</v>
      </c>
      <c r="M7" s="69" t="s">
        <v>140</v>
      </c>
      <c r="N7" s="42">
        <v>5.26</v>
      </c>
      <c r="O7" s="42">
        <v>5.5</v>
      </c>
      <c r="P7" s="42">
        <v>48</v>
      </c>
      <c r="Q7" s="46" t="s">
        <v>313</v>
      </c>
      <c r="R7" s="16"/>
      <c r="S7" s="47">
        <v>73.7</v>
      </c>
      <c r="T7" s="47">
        <v>66.3</v>
      </c>
      <c r="U7" s="48" t="s">
        <v>263</v>
      </c>
      <c r="V7" s="49" t="s">
        <v>332</v>
      </c>
      <c r="W7" s="47" t="s">
        <v>98</v>
      </c>
      <c r="X7" s="49"/>
      <c r="Y7" s="50"/>
    </row>
    <row r="8" spans="2:25" ht="18.75" customHeight="1" x14ac:dyDescent="0.15">
      <c r="B8" s="42">
        <v>2</v>
      </c>
      <c r="C8" s="9" t="s">
        <v>55</v>
      </c>
      <c r="D8" s="43" t="s">
        <v>1151</v>
      </c>
      <c r="E8" s="43" t="s">
        <v>109</v>
      </c>
      <c r="F8" s="10" t="s">
        <v>1064</v>
      </c>
      <c r="G8" s="19" t="s">
        <v>137</v>
      </c>
      <c r="H8" s="12"/>
      <c r="I8" s="21" t="s">
        <v>791</v>
      </c>
      <c r="J8" s="21" t="s">
        <v>143</v>
      </c>
      <c r="K8" s="69" t="s">
        <v>142</v>
      </c>
      <c r="L8" s="14">
        <v>0.9</v>
      </c>
      <c r="M8" s="69" t="s">
        <v>387</v>
      </c>
      <c r="N8" s="42">
        <v>1.6739999999999999</v>
      </c>
      <c r="O8" s="42">
        <v>5.5</v>
      </c>
      <c r="P8" s="42">
        <v>30</v>
      </c>
      <c r="Q8" s="46" t="s">
        <v>313</v>
      </c>
      <c r="R8" s="16"/>
      <c r="S8" s="47">
        <v>71.599999999999994</v>
      </c>
      <c r="T8" s="47">
        <v>64.599999999999994</v>
      </c>
      <c r="U8" s="48" t="s">
        <v>331</v>
      </c>
      <c r="V8" s="49" t="s">
        <v>333</v>
      </c>
      <c r="W8" s="47" t="s">
        <v>85</v>
      </c>
      <c r="X8" s="49"/>
      <c r="Y8" s="50"/>
    </row>
    <row r="9" spans="2:25" ht="24" x14ac:dyDescent="0.15">
      <c r="B9" s="42">
        <v>3</v>
      </c>
      <c r="C9" s="9" t="s">
        <v>222</v>
      </c>
      <c r="D9" s="53" t="s">
        <v>1160</v>
      </c>
      <c r="E9" s="43" t="s">
        <v>179</v>
      </c>
      <c r="F9" s="10" t="s">
        <v>1065</v>
      </c>
      <c r="G9" s="19" t="s">
        <v>137</v>
      </c>
      <c r="H9" s="11"/>
      <c r="I9" s="21">
        <v>3.98</v>
      </c>
      <c r="J9" s="21">
        <v>2.6</v>
      </c>
      <c r="K9" s="69" t="s">
        <v>139</v>
      </c>
      <c r="L9" s="9">
        <v>1.43</v>
      </c>
      <c r="M9" s="69" t="s">
        <v>387</v>
      </c>
      <c r="N9" s="56">
        <v>2.297908393723151</v>
      </c>
      <c r="O9" s="42">
        <v>2.6</v>
      </c>
      <c r="P9" s="42">
        <v>60</v>
      </c>
      <c r="Q9" s="46" t="s">
        <v>288</v>
      </c>
      <c r="R9" s="16"/>
      <c r="S9" s="47">
        <v>73.3</v>
      </c>
      <c r="T9" s="47">
        <v>72.3</v>
      </c>
      <c r="U9" s="48" t="s">
        <v>239</v>
      </c>
      <c r="V9" s="49" t="s">
        <v>247</v>
      </c>
      <c r="W9" s="47" t="s">
        <v>88</v>
      </c>
      <c r="X9" s="49"/>
      <c r="Y9" s="50"/>
    </row>
    <row r="10" spans="2:25" ht="24" x14ac:dyDescent="0.15">
      <c r="B10" s="42">
        <v>4</v>
      </c>
      <c r="C10" s="9" t="s">
        <v>222</v>
      </c>
      <c r="D10" s="53" t="s">
        <v>1161</v>
      </c>
      <c r="E10" s="43" t="s">
        <v>108</v>
      </c>
      <c r="F10" s="10" t="s">
        <v>1065</v>
      </c>
      <c r="G10" s="19" t="s">
        <v>137</v>
      </c>
      <c r="H10" s="11"/>
      <c r="I10" s="21">
        <v>3.98</v>
      </c>
      <c r="J10" s="21">
        <v>2.6</v>
      </c>
      <c r="K10" s="69" t="s">
        <v>139</v>
      </c>
      <c r="L10" s="9">
        <v>1.43</v>
      </c>
      <c r="M10" s="69" t="s">
        <v>387</v>
      </c>
      <c r="N10" s="56">
        <v>1.8410343971082332</v>
      </c>
      <c r="O10" s="42">
        <v>2.6</v>
      </c>
      <c r="P10" s="42">
        <v>52</v>
      </c>
      <c r="Q10" s="46" t="s">
        <v>289</v>
      </c>
      <c r="R10" s="16"/>
      <c r="S10" s="47">
        <v>72.5</v>
      </c>
      <c r="T10" s="47">
        <v>73.8</v>
      </c>
      <c r="U10" s="48" t="s">
        <v>248</v>
      </c>
      <c r="V10" s="49" t="s">
        <v>249</v>
      </c>
      <c r="W10" s="47" t="s">
        <v>235</v>
      </c>
      <c r="X10" s="49"/>
      <c r="Y10" s="50"/>
    </row>
    <row r="11" spans="2:25" ht="24" x14ac:dyDescent="0.15">
      <c r="B11" s="42">
        <v>5</v>
      </c>
      <c r="C11" s="9" t="s">
        <v>222</v>
      </c>
      <c r="D11" s="53" t="s">
        <v>1162</v>
      </c>
      <c r="E11" s="43" t="s">
        <v>110</v>
      </c>
      <c r="F11" s="10" t="s">
        <v>1065</v>
      </c>
      <c r="G11" s="19" t="s">
        <v>137</v>
      </c>
      <c r="H11" s="11"/>
      <c r="I11" s="21">
        <v>3.98</v>
      </c>
      <c r="J11" s="21">
        <v>2.6</v>
      </c>
      <c r="K11" s="69" t="s">
        <v>139</v>
      </c>
      <c r="L11" s="9">
        <v>1.43</v>
      </c>
      <c r="M11" s="69" t="s">
        <v>387</v>
      </c>
      <c r="N11" s="56">
        <v>1.0023861717276661</v>
      </c>
      <c r="O11" s="42">
        <v>2.6</v>
      </c>
      <c r="P11" s="42">
        <v>35</v>
      </c>
      <c r="Q11" s="46" t="s">
        <v>289</v>
      </c>
      <c r="R11" s="16" t="s">
        <v>293</v>
      </c>
      <c r="S11" s="47">
        <v>70.5</v>
      </c>
      <c r="T11" s="47">
        <v>82.6</v>
      </c>
      <c r="U11" s="48" t="s">
        <v>250</v>
      </c>
      <c r="V11" s="49" t="s">
        <v>251</v>
      </c>
      <c r="W11" s="47" t="s">
        <v>236</v>
      </c>
      <c r="X11" s="49"/>
      <c r="Y11" s="50"/>
    </row>
    <row r="12" spans="2:25" ht="24" x14ac:dyDescent="0.15">
      <c r="B12" s="42">
        <v>6</v>
      </c>
      <c r="C12" s="9" t="s">
        <v>222</v>
      </c>
      <c r="D12" s="53" t="s">
        <v>1163</v>
      </c>
      <c r="E12" s="43" t="s">
        <v>110</v>
      </c>
      <c r="F12" s="10" t="s">
        <v>1065</v>
      </c>
      <c r="G12" s="19" t="s">
        <v>137</v>
      </c>
      <c r="H12" s="11"/>
      <c r="I12" s="21">
        <v>3.98</v>
      </c>
      <c r="J12" s="21">
        <v>2.6</v>
      </c>
      <c r="K12" s="69" t="s">
        <v>139</v>
      </c>
      <c r="L12" s="9">
        <v>1.43</v>
      </c>
      <c r="M12" s="69" t="s">
        <v>387</v>
      </c>
      <c r="N12" s="56">
        <v>0.60097418791666668</v>
      </c>
      <c r="O12" s="42">
        <v>2.6</v>
      </c>
      <c r="P12" s="42">
        <v>25</v>
      </c>
      <c r="Q12" s="46" t="s">
        <v>289</v>
      </c>
      <c r="R12" s="16" t="s">
        <v>295</v>
      </c>
      <c r="S12" s="47">
        <v>68.400000000000006</v>
      </c>
      <c r="T12" s="47">
        <v>75.099999999999994</v>
      </c>
      <c r="U12" s="48" t="s">
        <v>213</v>
      </c>
      <c r="V12" s="49" t="s">
        <v>252</v>
      </c>
      <c r="W12" s="47" t="s">
        <v>235</v>
      </c>
      <c r="X12" s="49"/>
      <c r="Y12" s="50"/>
    </row>
    <row r="13" spans="2:25" ht="24" x14ac:dyDescent="0.15">
      <c r="B13" s="42">
        <v>7</v>
      </c>
      <c r="C13" s="9" t="s">
        <v>222</v>
      </c>
      <c r="D13" s="53" t="s">
        <v>1164</v>
      </c>
      <c r="E13" s="43" t="s">
        <v>179</v>
      </c>
      <c r="F13" s="10" t="s">
        <v>1066</v>
      </c>
      <c r="G13" s="19" t="s">
        <v>137</v>
      </c>
      <c r="H13" s="24" t="s">
        <v>238</v>
      </c>
      <c r="I13" s="21">
        <v>2.8170000000000002</v>
      </c>
      <c r="J13" s="21">
        <v>2.6</v>
      </c>
      <c r="K13" s="69" t="s">
        <v>142</v>
      </c>
      <c r="L13" s="9">
        <v>0.39</v>
      </c>
      <c r="M13" s="69" t="s">
        <v>140</v>
      </c>
      <c r="N13" s="56">
        <v>3.2756474880065185</v>
      </c>
      <c r="O13" s="42">
        <v>2.6</v>
      </c>
      <c r="P13" s="42">
        <v>75</v>
      </c>
      <c r="Q13" s="46" t="s">
        <v>290</v>
      </c>
      <c r="R13" s="16"/>
      <c r="S13" s="47">
        <v>76.7</v>
      </c>
      <c r="T13" s="47">
        <v>68.8</v>
      </c>
      <c r="U13" s="48" t="s">
        <v>253</v>
      </c>
      <c r="V13" s="49" t="s">
        <v>254</v>
      </c>
      <c r="W13" s="47" t="s">
        <v>88</v>
      </c>
      <c r="X13" s="49"/>
      <c r="Y13" s="50"/>
    </row>
    <row r="14" spans="2:25" ht="24" x14ac:dyDescent="0.15">
      <c r="B14" s="42">
        <v>8</v>
      </c>
      <c r="C14" s="9" t="s">
        <v>222</v>
      </c>
      <c r="D14" s="53" t="s">
        <v>1165</v>
      </c>
      <c r="E14" s="43" t="s">
        <v>108</v>
      </c>
      <c r="F14" s="10" t="s">
        <v>1066</v>
      </c>
      <c r="G14" s="19" t="s">
        <v>137</v>
      </c>
      <c r="H14" s="24" t="s">
        <v>238</v>
      </c>
      <c r="I14" s="21">
        <v>2.8170000000000002</v>
      </c>
      <c r="J14" s="21">
        <v>2.6</v>
      </c>
      <c r="K14" s="69" t="s">
        <v>142</v>
      </c>
      <c r="L14" s="9">
        <v>0.39</v>
      </c>
      <c r="M14" s="69" t="s">
        <v>387</v>
      </c>
      <c r="N14" s="56">
        <v>2.4919750854730727</v>
      </c>
      <c r="O14" s="42">
        <v>2.6</v>
      </c>
      <c r="P14" s="42">
        <v>63</v>
      </c>
      <c r="Q14" s="46" t="s">
        <v>290</v>
      </c>
      <c r="R14" s="16"/>
      <c r="S14" s="47">
        <v>76.8</v>
      </c>
      <c r="T14" s="47">
        <v>65.2</v>
      </c>
      <c r="U14" s="48" t="s">
        <v>255</v>
      </c>
      <c r="V14" s="49" t="s">
        <v>246</v>
      </c>
      <c r="W14" s="47" t="s">
        <v>86</v>
      </c>
      <c r="X14" s="49"/>
      <c r="Y14" s="50"/>
    </row>
    <row r="15" spans="2:25" ht="24" x14ac:dyDescent="0.15">
      <c r="B15" s="42">
        <v>9</v>
      </c>
      <c r="C15" s="9" t="s">
        <v>222</v>
      </c>
      <c r="D15" s="53" t="s">
        <v>1166</v>
      </c>
      <c r="E15" s="43" t="s">
        <v>110</v>
      </c>
      <c r="F15" s="10" t="s">
        <v>1066</v>
      </c>
      <c r="G15" s="19" t="s">
        <v>137</v>
      </c>
      <c r="H15" s="24" t="s">
        <v>238</v>
      </c>
      <c r="I15" s="21">
        <v>2.8170000000000002</v>
      </c>
      <c r="J15" s="21">
        <v>2.6</v>
      </c>
      <c r="K15" s="69" t="s">
        <v>142</v>
      </c>
      <c r="L15" s="9">
        <v>0.39</v>
      </c>
      <c r="M15" s="69" t="s">
        <v>387</v>
      </c>
      <c r="N15" s="56">
        <v>0.96083840995671466</v>
      </c>
      <c r="O15" s="42">
        <v>2.6</v>
      </c>
      <c r="P15" s="42">
        <v>34</v>
      </c>
      <c r="Q15" s="46" t="s">
        <v>290</v>
      </c>
      <c r="R15" s="16" t="s">
        <v>334</v>
      </c>
      <c r="S15" s="47">
        <v>68.8</v>
      </c>
      <c r="T15" s="47">
        <v>75.7</v>
      </c>
      <c r="U15" s="48" t="s">
        <v>256</v>
      </c>
      <c r="V15" s="49" t="s">
        <v>257</v>
      </c>
      <c r="W15" s="47" t="s">
        <v>233</v>
      </c>
      <c r="X15" s="49"/>
      <c r="Y15" s="50"/>
    </row>
    <row r="16" spans="2:25" ht="24" x14ac:dyDescent="0.15">
      <c r="B16" s="42">
        <v>10</v>
      </c>
      <c r="C16" s="9" t="s">
        <v>222</v>
      </c>
      <c r="D16" s="53" t="s">
        <v>1167</v>
      </c>
      <c r="E16" s="43" t="s">
        <v>110</v>
      </c>
      <c r="F16" s="10" t="s">
        <v>1066</v>
      </c>
      <c r="G16" s="19" t="s">
        <v>137</v>
      </c>
      <c r="H16" s="24" t="s">
        <v>238</v>
      </c>
      <c r="I16" s="21">
        <v>2.8170000000000002</v>
      </c>
      <c r="J16" s="21">
        <v>2.6</v>
      </c>
      <c r="K16" s="69" t="s">
        <v>142</v>
      </c>
      <c r="L16" s="9">
        <v>0.39</v>
      </c>
      <c r="M16" s="69" t="s">
        <v>387</v>
      </c>
      <c r="N16" s="56">
        <v>0.71439134959666062</v>
      </c>
      <c r="O16" s="42">
        <v>2.6</v>
      </c>
      <c r="P16" s="42">
        <v>28</v>
      </c>
      <c r="Q16" s="46" t="s">
        <v>290</v>
      </c>
      <c r="R16" s="16" t="s">
        <v>296</v>
      </c>
      <c r="S16" s="47">
        <v>68.7</v>
      </c>
      <c r="T16" s="47">
        <v>80.099999999999994</v>
      </c>
      <c r="U16" s="48" t="s">
        <v>258</v>
      </c>
      <c r="V16" s="49" t="s">
        <v>259</v>
      </c>
      <c r="W16" s="47" t="s">
        <v>234</v>
      </c>
      <c r="X16" s="49"/>
      <c r="Y16" s="50"/>
    </row>
    <row r="17" spans="2:25" ht="24" x14ac:dyDescent="0.15">
      <c r="B17" s="42">
        <v>11</v>
      </c>
      <c r="C17" s="9" t="s">
        <v>222</v>
      </c>
      <c r="D17" s="53" t="s">
        <v>1168</v>
      </c>
      <c r="E17" s="43" t="s">
        <v>179</v>
      </c>
      <c r="F17" s="10" t="s">
        <v>1066</v>
      </c>
      <c r="G17" s="19" t="s">
        <v>137</v>
      </c>
      <c r="H17" s="24" t="s">
        <v>238</v>
      </c>
      <c r="I17" s="26">
        <v>3.2</v>
      </c>
      <c r="J17" s="21">
        <v>2.6</v>
      </c>
      <c r="K17" s="69" t="s">
        <v>142</v>
      </c>
      <c r="L17" s="114">
        <v>0.77</v>
      </c>
      <c r="M17" s="69" t="s">
        <v>387</v>
      </c>
      <c r="N17" s="56">
        <v>2.795968091553894</v>
      </c>
      <c r="O17" s="42">
        <v>2.6</v>
      </c>
      <c r="P17" s="42">
        <v>68</v>
      </c>
      <c r="Q17" s="46" t="s">
        <v>286</v>
      </c>
      <c r="R17" s="16" t="s">
        <v>310</v>
      </c>
      <c r="S17" s="47">
        <v>72.900000000000006</v>
      </c>
      <c r="T17" s="47">
        <v>71.099999999999994</v>
      </c>
      <c r="U17" s="48" t="s">
        <v>239</v>
      </c>
      <c r="V17" s="49" t="s">
        <v>240</v>
      </c>
      <c r="W17" s="47" t="s">
        <v>88</v>
      </c>
      <c r="X17" s="49"/>
      <c r="Y17" s="50"/>
    </row>
    <row r="18" spans="2:25" ht="24" x14ac:dyDescent="0.15">
      <c r="B18" s="42">
        <v>12</v>
      </c>
      <c r="C18" s="9" t="s">
        <v>222</v>
      </c>
      <c r="D18" s="53" t="s">
        <v>1169</v>
      </c>
      <c r="E18" s="43" t="s">
        <v>108</v>
      </c>
      <c r="F18" s="10" t="s">
        <v>1066</v>
      </c>
      <c r="G18" s="19" t="s">
        <v>137</v>
      </c>
      <c r="H18" s="24" t="s">
        <v>238</v>
      </c>
      <c r="I18" s="26">
        <v>3.2</v>
      </c>
      <c r="J18" s="21">
        <v>2.6</v>
      </c>
      <c r="K18" s="69" t="s">
        <v>142</v>
      </c>
      <c r="L18" s="114">
        <v>0.77</v>
      </c>
      <c r="M18" s="69" t="s">
        <v>387</v>
      </c>
      <c r="N18" s="56">
        <v>2.1824484287794306</v>
      </c>
      <c r="O18" s="42">
        <v>2.6</v>
      </c>
      <c r="P18" s="42">
        <v>58</v>
      </c>
      <c r="Q18" s="46" t="s">
        <v>286</v>
      </c>
      <c r="R18" s="16" t="s">
        <v>310</v>
      </c>
      <c r="S18" s="47">
        <v>72.599999999999994</v>
      </c>
      <c r="T18" s="47">
        <v>70.900000000000006</v>
      </c>
      <c r="U18" s="48" t="s">
        <v>241</v>
      </c>
      <c r="V18" s="49" t="s">
        <v>242</v>
      </c>
      <c r="W18" s="47" t="s">
        <v>88</v>
      </c>
      <c r="X18" s="49"/>
      <c r="Y18" s="50"/>
    </row>
    <row r="19" spans="2:25" ht="24" x14ac:dyDescent="0.15">
      <c r="B19" s="42">
        <v>13</v>
      </c>
      <c r="C19" s="9" t="s">
        <v>222</v>
      </c>
      <c r="D19" s="53" t="s">
        <v>1170</v>
      </c>
      <c r="E19" s="43" t="s">
        <v>110</v>
      </c>
      <c r="F19" s="10" t="s">
        <v>1066</v>
      </c>
      <c r="G19" s="19" t="s">
        <v>137</v>
      </c>
      <c r="H19" s="24" t="s">
        <v>238</v>
      </c>
      <c r="I19" s="26">
        <v>3.2</v>
      </c>
      <c r="J19" s="21">
        <v>2.6</v>
      </c>
      <c r="K19" s="69" t="s">
        <v>142</v>
      </c>
      <c r="L19" s="114">
        <v>0.77</v>
      </c>
      <c r="M19" s="69" t="s">
        <v>387</v>
      </c>
      <c r="N19" s="56">
        <v>0.71375541335621973</v>
      </c>
      <c r="O19" s="42">
        <v>2.6</v>
      </c>
      <c r="P19" s="42">
        <v>28</v>
      </c>
      <c r="Q19" s="46" t="s">
        <v>287</v>
      </c>
      <c r="R19" s="16" t="s">
        <v>311</v>
      </c>
      <c r="S19" s="47">
        <v>68.7</v>
      </c>
      <c r="T19" s="47">
        <v>69.5</v>
      </c>
      <c r="U19" s="48" t="s">
        <v>243</v>
      </c>
      <c r="V19" s="49" t="s">
        <v>244</v>
      </c>
      <c r="W19" s="47" t="s">
        <v>88</v>
      </c>
      <c r="X19" s="49"/>
      <c r="Y19" s="50"/>
    </row>
    <row r="20" spans="2:25" ht="24" x14ac:dyDescent="0.15">
      <c r="B20" s="42">
        <v>14</v>
      </c>
      <c r="C20" s="9" t="s">
        <v>222</v>
      </c>
      <c r="D20" s="53" t="s">
        <v>1171</v>
      </c>
      <c r="E20" s="43" t="s">
        <v>110</v>
      </c>
      <c r="F20" s="10" t="s">
        <v>1066</v>
      </c>
      <c r="G20" s="19" t="s">
        <v>137</v>
      </c>
      <c r="H20" s="24" t="s">
        <v>238</v>
      </c>
      <c r="I20" s="26">
        <v>3.2</v>
      </c>
      <c r="J20" s="21">
        <v>2.6</v>
      </c>
      <c r="K20" s="69" t="s">
        <v>142</v>
      </c>
      <c r="L20" s="114">
        <v>0.77</v>
      </c>
      <c r="M20" s="69" t="s">
        <v>387</v>
      </c>
      <c r="N20" s="56">
        <v>0.36595701121091578</v>
      </c>
      <c r="O20" s="42">
        <v>2.6</v>
      </c>
      <c r="P20" s="42">
        <v>18</v>
      </c>
      <c r="Q20" s="46" t="s">
        <v>286</v>
      </c>
      <c r="R20" s="16" t="s">
        <v>310</v>
      </c>
      <c r="S20" s="47">
        <v>66.3</v>
      </c>
      <c r="T20" s="47">
        <v>67.7</v>
      </c>
      <c r="U20" s="48" t="s">
        <v>245</v>
      </c>
      <c r="V20" s="49" t="s">
        <v>246</v>
      </c>
      <c r="W20" s="47" t="s">
        <v>88</v>
      </c>
      <c r="X20" s="49"/>
      <c r="Y20" s="50"/>
    </row>
    <row r="21" spans="2:25" ht="24" x14ac:dyDescent="0.15">
      <c r="B21" s="42">
        <v>15</v>
      </c>
      <c r="C21" s="9" t="s">
        <v>222</v>
      </c>
      <c r="D21" s="53" t="s">
        <v>1174</v>
      </c>
      <c r="E21" s="43" t="s">
        <v>179</v>
      </c>
      <c r="F21" s="10" t="s">
        <v>1066</v>
      </c>
      <c r="G21" s="19" t="s">
        <v>137</v>
      </c>
      <c r="H21" s="24" t="s">
        <v>238</v>
      </c>
      <c r="I21" s="26">
        <v>3.1</v>
      </c>
      <c r="J21" s="21">
        <v>2.6</v>
      </c>
      <c r="K21" s="69" t="s">
        <v>142</v>
      </c>
      <c r="L21" s="9">
        <v>0.64</v>
      </c>
      <c r="M21" s="69" t="s">
        <v>140</v>
      </c>
      <c r="N21" s="56">
        <v>5.6466785739052741</v>
      </c>
      <c r="O21" s="42">
        <v>2.6</v>
      </c>
      <c r="P21" s="42">
        <v>106</v>
      </c>
      <c r="Q21" s="46" t="s">
        <v>291</v>
      </c>
      <c r="R21" s="16"/>
      <c r="S21" s="47">
        <v>74.2</v>
      </c>
      <c r="T21" s="47">
        <v>74.7</v>
      </c>
      <c r="U21" s="48" t="s">
        <v>260</v>
      </c>
      <c r="V21" s="49" t="s">
        <v>208</v>
      </c>
      <c r="W21" s="47" t="s">
        <v>88</v>
      </c>
      <c r="X21" s="49"/>
      <c r="Y21" s="50"/>
    </row>
    <row r="22" spans="2:25" ht="24" x14ac:dyDescent="0.15">
      <c r="B22" s="42">
        <v>16</v>
      </c>
      <c r="C22" s="9" t="s">
        <v>222</v>
      </c>
      <c r="D22" s="53" t="s">
        <v>1175</v>
      </c>
      <c r="E22" s="43" t="s">
        <v>108</v>
      </c>
      <c r="F22" s="10" t="s">
        <v>1066</v>
      </c>
      <c r="G22" s="19" t="s">
        <v>137</v>
      </c>
      <c r="H22" s="24" t="s">
        <v>238</v>
      </c>
      <c r="I22" s="26">
        <v>3.1</v>
      </c>
      <c r="J22" s="21">
        <v>2.6</v>
      </c>
      <c r="K22" s="69" t="s">
        <v>142</v>
      </c>
      <c r="L22" s="9">
        <v>0.64</v>
      </c>
      <c r="M22" s="69" t="s">
        <v>140</v>
      </c>
      <c r="N22" s="56">
        <v>5.2273930773262371</v>
      </c>
      <c r="O22" s="42">
        <v>2.6</v>
      </c>
      <c r="P22" s="42">
        <v>101</v>
      </c>
      <c r="Q22" s="46" t="s">
        <v>291</v>
      </c>
      <c r="R22" s="16"/>
      <c r="S22" s="47">
        <v>73.8</v>
      </c>
      <c r="T22" s="47">
        <v>78.7</v>
      </c>
      <c r="U22" s="48" t="s">
        <v>261</v>
      </c>
      <c r="V22" s="49" t="s">
        <v>262</v>
      </c>
      <c r="W22" s="47" t="s">
        <v>86</v>
      </c>
      <c r="X22" s="49"/>
      <c r="Y22" s="50"/>
    </row>
    <row r="23" spans="2:25" ht="24" x14ac:dyDescent="0.15">
      <c r="B23" s="42">
        <v>17</v>
      </c>
      <c r="C23" s="9" t="s">
        <v>222</v>
      </c>
      <c r="D23" s="53" t="s">
        <v>1176</v>
      </c>
      <c r="E23" s="43" t="s">
        <v>110</v>
      </c>
      <c r="F23" s="10" t="s">
        <v>1067</v>
      </c>
      <c r="G23" s="19" t="s">
        <v>137</v>
      </c>
      <c r="H23" s="24" t="s">
        <v>238</v>
      </c>
      <c r="I23" s="26">
        <v>3.1</v>
      </c>
      <c r="J23" s="21">
        <v>2.6</v>
      </c>
      <c r="K23" s="69" t="s">
        <v>142</v>
      </c>
      <c r="L23" s="9">
        <v>0.64</v>
      </c>
      <c r="M23" s="69" t="s">
        <v>387</v>
      </c>
      <c r="N23" s="56">
        <v>1.3756270769678502</v>
      </c>
      <c r="O23" s="42">
        <v>2.6</v>
      </c>
      <c r="P23" s="42">
        <v>43</v>
      </c>
      <c r="Q23" s="46" t="s">
        <v>291</v>
      </c>
      <c r="R23" s="16" t="s">
        <v>294</v>
      </c>
      <c r="S23" s="47">
        <v>74.7</v>
      </c>
      <c r="T23" s="47">
        <v>81.400000000000006</v>
      </c>
      <c r="U23" s="48" t="s">
        <v>263</v>
      </c>
      <c r="V23" s="49" t="s">
        <v>264</v>
      </c>
      <c r="W23" s="47" t="s">
        <v>233</v>
      </c>
      <c r="X23" s="49"/>
      <c r="Y23" s="50"/>
    </row>
    <row r="24" spans="2:25" ht="24" x14ac:dyDescent="0.15">
      <c r="B24" s="42">
        <v>18</v>
      </c>
      <c r="C24" s="9" t="s">
        <v>222</v>
      </c>
      <c r="D24" s="53" t="s">
        <v>1177</v>
      </c>
      <c r="E24" s="43" t="s">
        <v>110</v>
      </c>
      <c r="F24" s="10" t="s">
        <v>1067</v>
      </c>
      <c r="G24" s="19" t="s">
        <v>137</v>
      </c>
      <c r="H24" s="24" t="s">
        <v>238</v>
      </c>
      <c r="I24" s="26">
        <v>3.1</v>
      </c>
      <c r="J24" s="21">
        <v>2.6</v>
      </c>
      <c r="K24" s="69" t="s">
        <v>142</v>
      </c>
      <c r="L24" s="9">
        <v>0.64</v>
      </c>
      <c r="M24" s="69" t="s">
        <v>387</v>
      </c>
      <c r="N24" s="56">
        <v>1.2785163675057876</v>
      </c>
      <c r="O24" s="42">
        <v>2.6</v>
      </c>
      <c r="P24" s="42">
        <v>41</v>
      </c>
      <c r="Q24" s="46" t="s">
        <v>292</v>
      </c>
      <c r="R24" s="16" t="s">
        <v>297</v>
      </c>
      <c r="S24" s="47">
        <v>73.2</v>
      </c>
      <c r="T24" s="47">
        <v>73.900000000000006</v>
      </c>
      <c r="U24" s="48" t="s">
        <v>265</v>
      </c>
      <c r="V24" s="49" t="s">
        <v>266</v>
      </c>
      <c r="W24" s="47" t="s">
        <v>235</v>
      </c>
      <c r="X24" s="49"/>
      <c r="Y24" s="50"/>
    </row>
    <row r="25" spans="2:25" ht="24" x14ac:dyDescent="0.15">
      <c r="B25" s="42">
        <v>19</v>
      </c>
      <c r="C25" s="9" t="s">
        <v>222</v>
      </c>
      <c r="D25" s="53" t="s">
        <v>1178</v>
      </c>
      <c r="E25" s="43" t="s">
        <v>179</v>
      </c>
      <c r="F25" s="10" t="s">
        <v>1065</v>
      </c>
      <c r="G25" s="19" t="s">
        <v>137</v>
      </c>
      <c r="H25" s="11"/>
      <c r="I25" s="21">
        <v>3.15</v>
      </c>
      <c r="J25" s="21">
        <v>3.5</v>
      </c>
      <c r="K25" s="69" t="s">
        <v>139</v>
      </c>
      <c r="L25" s="9">
        <v>1.05</v>
      </c>
      <c r="M25" s="69" t="s">
        <v>140</v>
      </c>
      <c r="N25" s="56">
        <v>3.1080943144082624</v>
      </c>
      <c r="O25" s="42">
        <v>3.5</v>
      </c>
      <c r="P25" s="42">
        <v>60</v>
      </c>
      <c r="Q25" s="46" t="s">
        <v>298</v>
      </c>
      <c r="R25" s="16"/>
      <c r="S25" s="47">
        <v>78.5</v>
      </c>
      <c r="T25" s="47">
        <v>79.900000000000006</v>
      </c>
      <c r="U25" s="48" t="s">
        <v>267</v>
      </c>
      <c r="V25" s="49" t="s">
        <v>268</v>
      </c>
      <c r="W25" s="47" t="s">
        <v>88</v>
      </c>
      <c r="X25" s="49"/>
      <c r="Y25" s="50"/>
    </row>
    <row r="26" spans="2:25" ht="24" x14ac:dyDescent="0.15">
      <c r="B26" s="42">
        <v>20</v>
      </c>
      <c r="C26" s="9" t="s">
        <v>222</v>
      </c>
      <c r="D26" s="53" t="s">
        <v>1179</v>
      </c>
      <c r="E26" s="43" t="s">
        <v>108</v>
      </c>
      <c r="F26" s="10" t="s">
        <v>1065</v>
      </c>
      <c r="G26" s="19" t="s">
        <v>137</v>
      </c>
      <c r="H26" s="11"/>
      <c r="I26" s="21">
        <v>3.15</v>
      </c>
      <c r="J26" s="21">
        <v>3.5</v>
      </c>
      <c r="K26" s="69" t="s">
        <v>139</v>
      </c>
      <c r="L26" s="9">
        <v>1.05</v>
      </c>
      <c r="M26" s="69" t="s">
        <v>387</v>
      </c>
      <c r="N26" s="56">
        <v>2.3413826607764565</v>
      </c>
      <c r="O26" s="42">
        <v>3.5</v>
      </c>
      <c r="P26" s="42">
        <v>50</v>
      </c>
      <c r="Q26" s="46" t="s">
        <v>298</v>
      </c>
      <c r="R26" s="16"/>
      <c r="S26" s="47">
        <v>77.900000000000006</v>
      </c>
      <c r="T26" s="47">
        <v>80.8</v>
      </c>
      <c r="U26" s="48" t="s">
        <v>269</v>
      </c>
      <c r="V26" s="49" t="s">
        <v>270</v>
      </c>
      <c r="W26" s="47" t="s">
        <v>86</v>
      </c>
      <c r="X26" s="49"/>
      <c r="Y26" s="50"/>
    </row>
    <row r="27" spans="2:25" ht="24" x14ac:dyDescent="0.15">
      <c r="B27" s="42">
        <v>21</v>
      </c>
      <c r="C27" s="9" t="s">
        <v>222</v>
      </c>
      <c r="D27" s="53" t="s">
        <v>1180</v>
      </c>
      <c r="E27" s="43" t="s">
        <v>110</v>
      </c>
      <c r="F27" s="10" t="s">
        <v>1065</v>
      </c>
      <c r="G27" s="19" t="s">
        <v>137</v>
      </c>
      <c r="H27" s="11"/>
      <c r="I27" s="21">
        <v>3.15</v>
      </c>
      <c r="J27" s="21">
        <v>3.5</v>
      </c>
      <c r="K27" s="69" t="s">
        <v>139</v>
      </c>
      <c r="L27" s="9">
        <v>1.05</v>
      </c>
      <c r="M27" s="69" t="s">
        <v>387</v>
      </c>
      <c r="N27" s="56">
        <v>1.5337126252861231</v>
      </c>
      <c r="O27" s="42">
        <v>3.5</v>
      </c>
      <c r="P27" s="42">
        <v>38</v>
      </c>
      <c r="Q27" s="46" t="s">
        <v>298</v>
      </c>
      <c r="R27" s="16" t="s">
        <v>299</v>
      </c>
      <c r="S27" s="47">
        <v>72.2</v>
      </c>
      <c r="T27" s="47">
        <v>78.599999999999994</v>
      </c>
      <c r="U27" s="48" t="s">
        <v>271</v>
      </c>
      <c r="V27" s="49" t="s">
        <v>272</v>
      </c>
      <c r="W27" s="47" t="s">
        <v>234</v>
      </c>
      <c r="X27" s="49"/>
      <c r="Y27" s="50"/>
    </row>
    <row r="28" spans="2:25" ht="24" x14ac:dyDescent="0.15">
      <c r="B28" s="42">
        <v>22</v>
      </c>
      <c r="C28" s="9" t="s">
        <v>222</v>
      </c>
      <c r="D28" s="53" t="s">
        <v>1181</v>
      </c>
      <c r="E28" s="43" t="s">
        <v>110</v>
      </c>
      <c r="F28" s="10" t="s">
        <v>1065</v>
      </c>
      <c r="G28" s="19" t="s">
        <v>137</v>
      </c>
      <c r="H28" s="11"/>
      <c r="I28" s="21">
        <v>3.15</v>
      </c>
      <c r="J28" s="21">
        <v>3.5</v>
      </c>
      <c r="K28" s="69" t="s">
        <v>139</v>
      </c>
      <c r="L28" s="9">
        <v>1.05</v>
      </c>
      <c r="M28" s="69" t="s">
        <v>387</v>
      </c>
      <c r="N28" s="56">
        <v>0.20401718440772801</v>
      </c>
      <c r="O28" s="42">
        <v>3.5</v>
      </c>
      <c r="P28" s="42">
        <v>10</v>
      </c>
      <c r="Q28" s="46" t="s">
        <v>300</v>
      </c>
      <c r="R28" s="16" t="s">
        <v>301</v>
      </c>
      <c r="S28" s="47">
        <v>70.5</v>
      </c>
      <c r="T28" s="47">
        <v>73</v>
      </c>
      <c r="U28" s="48" t="s">
        <v>273</v>
      </c>
      <c r="V28" s="49" t="s">
        <v>274</v>
      </c>
      <c r="W28" s="47" t="s">
        <v>86</v>
      </c>
      <c r="X28" s="49"/>
      <c r="Y28" s="50"/>
    </row>
    <row r="29" spans="2:25" ht="24" x14ac:dyDescent="0.15">
      <c r="B29" s="42">
        <v>23</v>
      </c>
      <c r="C29" s="9" t="s">
        <v>222</v>
      </c>
      <c r="D29" s="53" t="s">
        <v>1182</v>
      </c>
      <c r="E29" s="43" t="s">
        <v>179</v>
      </c>
      <c r="F29" s="10" t="s">
        <v>1065</v>
      </c>
      <c r="G29" s="19" t="s">
        <v>137</v>
      </c>
      <c r="H29" s="11"/>
      <c r="I29" s="21">
        <v>3.169</v>
      </c>
      <c r="J29" s="21">
        <v>2.6</v>
      </c>
      <c r="K29" s="69" t="s">
        <v>139</v>
      </c>
      <c r="L29" s="9">
        <v>1.34</v>
      </c>
      <c r="M29" s="69" t="s">
        <v>387</v>
      </c>
      <c r="N29" s="56">
        <v>1.0030490518453978</v>
      </c>
      <c r="O29" s="42">
        <v>2.6</v>
      </c>
      <c r="P29" s="42">
        <v>35</v>
      </c>
      <c r="Q29" s="46" t="s">
        <v>302</v>
      </c>
      <c r="R29" s="16"/>
      <c r="S29" s="47">
        <v>72.8</v>
      </c>
      <c r="T29" s="47">
        <v>72.5</v>
      </c>
      <c r="U29" s="48" t="s">
        <v>248</v>
      </c>
      <c r="V29" s="49" t="s">
        <v>275</v>
      </c>
      <c r="W29" s="47" t="s">
        <v>88</v>
      </c>
      <c r="X29" s="49"/>
      <c r="Y29" s="50"/>
    </row>
    <row r="30" spans="2:25" ht="24" x14ac:dyDescent="0.15">
      <c r="B30" s="42">
        <v>24</v>
      </c>
      <c r="C30" s="9" t="s">
        <v>222</v>
      </c>
      <c r="D30" s="53" t="s">
        <v>1183</v>
      </c>
      <c r="E30" s="43" t="s">
        <v>108</v>
      </c>
      <c r="F30" s="10" t="s">
        <v>1065</v>
      </c>
      <c r="G30" s="19" t="s">
        <v>137</v>
      </c>
      <c r="H30" s="11"/>
      <c r="I30" s="21">
        <v>3.169</v>
      </c>
      <c r="J30" s="21">
        <v>2.6</v>
      </c>
      <c r="K30" s="69" t="s">
        <v>139</v>
      </c>
      <c r="L30" s="9">
        <v>1.34</v>
      </c>
      <c r="M30" s="69" t="s">
        <v>387</v>
      </c>
      <c r="N30" s="56">
        <v>0.79283919657235102</v>
      </c>
      <c r="O30" s="42">
        <v>2.6</v>
      </c>
      <c r="P30" s="42">
        <v>30</v>
      </c>
      <c r="Q30" s="46" t="s">
        <v>303</v>
      </c>
      <c r="R30" s="16"/>
      <c r="S30" s="47">
        <v>72.3</v>
      </c>
      <c r="T30" s="47">
        <v>69.599999999999994</v>
      </c>
      <c r="U30" s="48" t="s">
        <v>276</v>
      </c>
      <c r="V30" s="49" t="s">
        <v>242</v>
      </c>
      <c r="W30" s="54" t="s">
        <v>86</v>
      </c>
      <c r="X30" s="48"/>
      <c r="Y30" s="55"/>
    </row>
    <row r="31" spans="2:25" ht="24" x14ac:dyDescent="0.15">
      <c r="B31" s="42">
        <v>25</v>
      </c>
      <c r="C31" s="9" t="s">
        <v>222</v>
      </c>
      <c r="D31" s="53" t="s">
        <v>1184</v>
      </c>
      <c r="E31" s="43" t="s">
        <v>110</v>
      </c>
      <c r="F31" s="10" t="s">
        <v>1065</v>
      </c>
      <c r="G31" s="19" t="s">
        <v>137</v>
      </c>
      <c r="H31" s="11"/>
      <c r="I31" s="21">
        <v>3.169</v>
      </c>
      <c r="J31" s="21">
        <v>2.6</v>
      </c>
      <c r="K31" s="69" t="s">
        <v>139</v>
      </c>
      <c r="L31" s="9">
        <v>1.34</v>
      </c>
      <c r="M31" s="69" t="s">
        <v>387</v>
      </c>
      <c r="N31" s="56">
        <v>8.9552184588846367E-2</v>
      </c>
      <c r="O31" s="42">
        <v>2.6</v>
      </c>
      <c r="P31" s="42">
        <v>7</v>
      </c>
      <c r="Q31" s="46" t="s">
        <v>303</v>
      </c>
      <c r="R31" s="16" t="s">
        <v>304</v>
      </c>
      <c r="S31" s="47">
        <v>72.2</v>
      </c>
      <c r="T31" s="47">
        <v>78.599999999999994</v>
      </c>
      <c r="U31" s="48" t="s">
        <v>271</v>
      </c>
      <c r="V31" s="49" t="s">
        <v>272</v>
      </c>
      <c r="W31" s="54" t="s">
        <v>236</v>
      </c>
      <c r="X31" s="48"/>
      <c r="Y31" s="55"/>
    </row>
    <row r="32" spans="2:25" ht="24" x14ac:dyDescent="0.15">
      <c r="B32" s="42">
        <v>26</v>
      </c>
      <c r="C32" s="9" t="s">
        <v>222</v>
      </c>
      <c r="D32" s="53" t="s">
        <v>1185</v>
      </c>
      <c r="E32" s="43" t="s">
        <v>110</v>
      </c>
      <c r="F32" s="10" t="s">
        <v>1065</v>
      </c>
      <c r="G32" s="19" t="s">
        <v>137</v>
      </c>
      <c r="H32" s="11"/>
      <c r="I32" s="21">
        <v>3.169</v>
      </c>
      <c r="J32" s="21">
        <v>2.6</v>
      </c>
      <c r="K32" s="69" t="s">
        <v>139</v>
      </c>
      <c r="L32" s="9">
        <v>1.34</v>
      </c>
      <c r="M32" s="69" t="s">
        <v>387</v>
      </c>
      <c r="N32" s="56">
        <v>7.1385415143758693E-2</v>
      </c>
      <c r="O32" s="42">
        <v>2.6</v>
      </c>
      <c r="P32" s="42">
        <v>6</v>
      </c>
      <c r="Q32" s="46" t="s">
        <v>305</v>
      </c>
      <c r="R32" s="16" t="s">
        <v>306</v>
      </c>
      <c r="S32" s="47">
        <v>70.8</v>
      </c>
      <c r="T32" s="47">
        <v>74.900000000000006</v>
      </c>
      <c r="U32" s="48" t="s">
        <v>277</v>
      </c>
      <c r="V32" s="49" t="s">
        <v>266</v>
      </c>
      <c r="W32" s="54" t="s">
        <v>234</v>
      </c>
      <c r="X32" s="48"/>
      <c r="Y32" s="55"/>
    </row>
    <row r="33" spans="2:25" ht="24" x14ac:dyDescent="0.15">
      <c r="B33" s="42">
        <v>27</v>
      </c>
      <c r="C33" s="9" t="s">
        <v>222</v>
      </c>
      <c r="D33" s="53" t="s">
        <v>1186</v>
      </c>
      <c r="E33" s="43" t="s">
        <v>179</v>
      </c>
      <c r="F33" s="10" t="s">
        <v>1065</v>
      </c>
      <c r="G33" s="19" t="s">
        <v>137</v>
      </c>
      <c r="H33" s="11"/>
      <c r="I33" s="21">
        <v>3.1019999999999999</v>
      </c>
      <c r="J33" s="22">
        <v>1</v>
      </c>
      <c r="K33" s="69" t="s">
        <v>139</v>
      </c>
      <c r="L33" s="9">
        <v>1.65</v>
      </c>
      <c r="M33" s="69" t="s">
        <v>387</v>
      </c>
      <c r="N33" s="56">
        <v>0.56619906287739363</v>
      </c>
      <c r="O33" s="52">
        <v>1</v>
      </c>
      <c r="P33" s="42">
        <v>45</v>
      </c>
      <c r="Q33" s="46" t="s">
        <v>307</v>
      </c>
      <c r="R33" s="16"/>
      <c r="S33" s="47">
        <v>71</v>
      </c>
      <c r="T33" s="47">
        <v>78.400000000000006</v>
      </c>
      <c r="U33" s="48" t="s">
        <v>278</v>
      </c>
      <c r="V33" s="49" t="s">
        <v>279</v>
      </c>
      <c r="W33" s="54" t="s">
        <v>237</v>
      </c>
      <c r="X33" s="48"/>
      <c r="Y33" s="55"/>
    </row>
    <row r="34" spans="2:25" ht="24" x14ac:dyDescent="0.15">
      <c r="B34" s="42">
        <v>28</v>
      </c>
      <c r="C34" s="9" t="s">
        <v>222</v>
      </c>
      <c r="D34" s="53" t="s">
        <v>1187</v>
      </c>
      <c r="E34" s="43" t="s">
        <v>108</v>
      </c>
      <c r="F34" s="10" t="s">
        <v>1065</v>
      </c>
      <c r="G34" s="19" t="s">
        <v>137</v>
      </c>
      <c r="H34" s="11"/>
      <c r="I34" s="21">
        <v>3.1019999999999999</v>
      </c>
      <c r="J34" s="22">
        <v>1</v>
      </c>
      <c r="K34" s="69" t="s">
        <v>139</v>
      </c>
      <c r="L34" s="9">
        <v>1.65</v>
      </c>
      <c r="M34" s="69" t="s">
        <v>387</v>
      </c>
      <c r="N34" s="56">
        <v>0.50931161613546505</v>
      </c>
      <c r="O34" s="52">
        <v>1</v>
      </c>
      <c r="P34" s="42">
        <v>42</v>
      </c>
      <c r="Q34" s="46" t="s">
        <v>307</v>
      </c>
      <c r="R34" s="16"/>
      <c r="S34" s="47">
        <v>70.900000000000006</v>
      </c>
      <c r="T34" s="47">
        <v>79.5</v>
      </c>
      <c r="U34" s="48" t="s">
        <v>280</v>
      </c>
      <c r="V34" s="49" t="s">
        <v>270</v>
      </c>
      <c r="W34" s="54" t="s">
        <v>86</v>
      </c>
      <c r="X34" s="48"/>
      <c r="Y34" s="55"/>
    </row>
    <row r="35" spans="2:25" ht="24" x14ac:dyDescent="0.15">
      <c r="B35" s="42">
        <v>29</v>
      </c>
      <c r="C35" s="9" t="s">
        <v>222</v>
      </c>
      <c r="D35" s="53" t="s">
        <v>1188</v>
      </c>
      <c r="E35" s="43" t="s">
        <v>110</v>
      </c>
      <c r="F35" s="10" t="s">
        <v>1065</v>
      </c>
      <c r="G35" s="19" t="s">
        <v>137</v>
      </c>
      <c r="H35" s="11"/>
      <c r="I35" s="21">
        <v>3.1019999999999999</v>
      </c>
      <c r="J35" s="22">
        <v>1</v>
      </c>
      <c r="K35" s="69" t="s">
        <v>139</v>
      </c>
      <c r="L35" s="9">
        <v>1.65</v>
      </c>
      <c r="M35" s="69" t="s">
        <v>387</v>
      </c>
      <c r="N35" s="56">
        <v>0.38538838472172732</v>
      </c>
      <c r="O35" s="52">
        <v>1</v>
      </c>
      <c r="P35" s="42">
        <v>35</v>
      </c>
      <c r="Q35" s="46" t="s">
        <v>307</v>
      </c>
      <c r="R35" s="16" t="s">
        <v>308</v>
      </c>
      <c r="S35" s="47">
        <v>69.7</v>
      </c>
      <c r="T35" s="47">
        <v>77.8</v>
      </c>
      <c r="U35" s="48" t="s">
        <v>281</v>
      </c>
      <c r="V35" s="49" t="s">
        <v>282</v>
      </c>
      <c r="W35" s="54" t="s">
        <v>233</v>
      </c>
      <c r="X35" s="48"/>
      <c r="Y35" s="55"/>
    </row>
    <row r="36" spans="2:25" ht="24" x14ac:dyDescent="0.15">
      <c r="B36" s="42">
        <v>30</v>
      </c>
      <c r="C36" s="9" t="s">
        <v>222</v>
      </c>
      <c r="D36" s="53" t="s">
        <v>1189</v>
      </c>
      <c r="E36" s="43" t="s">
        <v>110</v>
      </c>
      <c r="F36" s="10" t="s">
        <v>1065</v>
      </c>
      <c r="G36" s="19" t="s">
        <v>137</v>
      </c>
      <c r="H36" s="11"/>
      <c r="I36" s="21">
        <v>3.1019999999999999</v>
      </c>
      <c r="J36" s="22">
        <v>1</v>
      </c>
      <c r="K36" s="69" t="s">
        <v>139</v>
      </c>
      <c r="L36" s="9">
        <v>1.65</v>
      </c>
      <c r="M36" s="69" t="s">
        <v>387</v>
      </c>
      <c r="N36" s="56">
        <v>0.21733093245870003</v>
      </c>
      <c r="O36" s="52">
        <v>1</v>
      </c>
      <c r="P36" s="42">
        <v>24</v>
      </c>
      <c r="Q36" s="46" t="s">
        <v>309</v>
      </c>
      <c r="R36" s="16" t="s">
        <v>295</v>
      </c>
      <c r="S36" s="47">
        <v>68.400000000000006</v>
      </c>
      <c r="T36" s="47">
        <v>77</v>
      </c>
      <c r="U36" s="48" t="s">
        <v>283</v>
      </c>
      <c r="V36" s="49" t="s">
        <v>284</v>
      </c>
      <c r="W36" s="47" t="s">
        <v>89</v>
      </c>
      <c r="X36" s="49"/>
      <c r="Y36" s="50"/>
    </row>
    <row r="37" spans="2:25" ht="18" customHeight="1" x14ac:dyDescent="0.15">
      <c r="B37" s="42">
        <v>31</v>
      </c>
      <c r="C37" s="9" t="s">
        <v>224</v>
      </c>
      <c r="D37" s="43" t="s">
        <v>1212</v>
      </c>
      <c r="E37" s="43" t="s">
        <v>110</v>
      </c>
      <c r="F37" s="10" t="s">
        <v>1066</v>
      </c>
      <c r="G37" s="19" t="s">
        <v>137</v>
      </c>
      <c r="H37" s="11"/>
      <c r="I37" s="21" t="s">
        <v>285</v>
      </c>
      <c r="J37" s="21">
        <v>3.5</v>
      </c>
      <c r="K37" s="69" t="s">
        <v>142</v>
      </c>
      <c r="L37" s="9">
        <v>0.55000000000000004</v>
      </c>
      <c r="M37" s="69" t="s">
        <v>140</v>
      </c>
      <c r="N37" s="42">
        <v>5.58</v>
      </c>
      <c r="O37" s="42">
        <v>3.5</v>
      </c>
      <c r="P37" s="42">
        <v>65</v>
      </c>
      <c r="Q37" s="46" t="s">
        <v>378</v>
      </c>
      <c r="R37" s="16"/>
      <c r="S37" s="47">
        <v>71.37</v>
      </c>
      <c r="T37" s="47">
        <v>65.709999999999994</v>
      </c>
      <c r="U37" s="61" t="s">
        <v>785</v>
      </c>
      <c r="V37" s="61" t="s">
        <v>785</v>
      </c>
      <c r="W37" s="47" t="s">
        <v>90</v>
      </c>
      <c r="X37" s="49"/>
      <c r="Y37" s="50"/>
    </row>
    <row r="38" spans="2:25" ht="18" customHeight="1" x14ac:dyDescent="0.15">
      <c r="B38" s="42">
        <v>32</v>
      </c>
      <c r="C38" s="9" t="s">
        <v>224</v>
      </c>
      <c r="D38" s="43" t="s">
        <v>1213</v>
      </c>
      <c r="E38" s="43" t="s">
        <v>180</v>
      </c>
      <c r="F38" s="10" t="s">
        <v>1067</v>
      </c>
      <c r="G38" s="19" t="s">
        <v>137</v>
      </c>
      <c r="H38" s="11"/>
      <c r="I38" s="21" t="s">
        <v>285</v>
      </c>
      <c r="J38" s="21">
        <v>3.5</v>
      </c>
      <c r="K38" s="69" t="s">
        <v>142</v>
      </c>
      <c r="L38" s="9">
        <v>0.55000000000000004</v>
      </c>
      <c r="M38" s="69" t="s">
        <v>387</v>
      </c>
      <c r="N38" s="42">
        <v>2.0299999999999998</v>
      </c>
      <c r="O38" s="42">
        <v>3.5</v>
      </c>
      <c r="P38" s="42">
        <v>35</v>
      </c>
      <c r="Q38" s="46" t="s">
        <v>378</v>
      </c>
      <c r="R38" s="16" t="s">
        <v>441</v>
      </c>
      <c r="S38" s="47">
        <v>71.22</v>
      </c>
      <c r="T38" s="47">
        <v>67.739999999999995</v>
      </c>
      <c r="U38" s="61" t="s">
        <v>785</v>
      </c>
      <c r="V38" s="61" t="s">
        <v>785</v>
      </c>
      <c r="W38" s="47" t="s">
        <v>231</v>
      </c>
      <c r="X38" s="49"/>
      <c r="Y38" s="50"/>
    </row>
    <row r="39" spans="2:25" ht="18" customHeight="1" x14ac:dyDescent="0.15">
      <c r="B39" s="42">
        <v>33</v>
      </c>
      <c r="C39" s="9" t="s">
        <v>225</v>
      </c>
      <c r="D39" s="43" t="s">
        <v>1214</v>
      </c>
      <c r="E39" s="43" t="s">
        <v>108</v>
      </c>
      <c r="F39" s="10" t="s">
        <v>227</v>
      </c>
      <c r="G39" s="19" t="s">
        <v>137</v>
      </c>
      <c r="H39" s="11"/>
      <c r="I39" s="21" t="s">
        <v>285</v>
      </c>
      <c r="J39" s="21">
        <v>2.6</v>
      </c>
      <c r="K39" s="69" t="s">
        <v>139</v>
      </c>
      <c r="L39" s="114">
        <v>1</v>
      </c>
      <c r="M39" s="69" t="s">
        <v>387</v>
      </c>
      <c r="N39" s="42">
        <v>2.08</v>
      </c>
      <c r="O39" s="42">
        <v>1.8</v>
      </c>
      <c r="P39" s="42">
        <v>70</v>
      </c>
      <c r="Q39" s="46" t="s">
        <v>372</v>
      </c>
      <c r="R39" s="16"/>
      <c r="S39" s="47">
        <v>77.3</v>
      </c>
      <c r="T39" s="47">
        <v>72.88</v>
      </c>
      <c r="U39" s="49" t="s">
        <v>411</v>
      </c>
      <c r="V39" s="49" t="s">
        <v>404</v>
      </c>
      <c r="W39" s="47" t="s">
        <v>1326</v>
      </c>
      <c r="X39" s="49"/>
      <c r="Y39" s="50"/>
    </row>
    <row r="40" spans="2:25" ht="18" customHeight="1" x14ac:dyDescent="0.15">
      <c r="B40" s="42">
        <v>34</v>
      </c>
      <c r="C40" s="9" t="s">
        <v>225</v>
      </c>
      <c r="D40" s="43" t="s">
        <v>1215</v>
      </c>
      <c r="E40" s="43" t="s">
        <v>110</v>
      </c>
      <c r="F40" s="10" t="s">
        <v>227</v>
      </c>
      <c r="G40" s="19" t="s">
        <v>137</v>
      </c>
      <c r="H40" s="11"/>
      <c r="I40" s="21" t="s">
        <v>285</v>
      </c>
      <c r="J40" s="21">
        <v>2.6</v>
      </c>
      <c r="K40" s="69" t="s">
        <v>139</v>
      </c>
      <c r="L40" s="114">
        <v>1</v>
      </c>
      <c r="M40" s="69" t="s">
        <v>387</v>
      </c>
      <c r="N40" s="42">
        <v>1.26</v>
      </c>
      <c r="O40" s="42">
        <v>1.8</v>
      </c>
      <c r="P40" s="42">
        <v>49</v>
      </c>
      <c r="Q40" s="46" t="s">
        <v>372</v>
      </c>
      <c r="R40" s="16"/>
      <c r="S40" s="47">
        <v>74.87</v>
      </c>
      <c r="T40" s="47">
        <v>70.88</v>
      </c>
      <c r="U40" s="49" t="s">
        <v>425</v>
      </c>
      <c r="V40" s="49" t="s">
        <v>418</v>
      </c>
      <c r="W40" s="47" t="s">
        <v>96</v>
      </c>
      <c r="X40" s="49"/>
      <c r="Y40" s="50"/>
    </row>
    <row r="41" spans="2:25" ht="18" customHeight="1" x14ac:dyDescent="0.15">
      <c r="B41" s="42">
        <v>35</v>
      </c>
      <c r="C41" s="9" t="s">
        <v>225</v>
      </c>
      <c r="D41" s="43" t="s">
        <v>1216</v>
      </c>
      <c r="E41" s="43" t="s">
        <v>108</v>
      </c>
      <c r="F41" s="10" t="s">
        <v>227</v>
      </c>
      <c r="G41" s="19" t="s">
        <v>137</v>
      </c>
      <c r="H41" s="11"/>
      <c r="I41" s="21" t="s">
        <v>285</v>
      </c>
      <c r="J41" s="21">
        <v>2.6</v>
      </c>
      <c r="K41" s="69" t="s">
        <v>139</v>
      </c>
      <c r="L41" s="114">
        <v>1.5</v>
      </c>
      <c r="M41" s="69" t="s">
        <v>387</v>
      </c>
      <c r="N41" s="42">
        <v>2.0699999999999998</v>
      </c>
      <c r="O41" s="42">
        <v>1.8</v>
      </c>
      <c r="P41" s="42">
        <v>69</v>
      </c>
      <c r="Q41" s="46" t="s">
        <v>372</v>
      </c>
      <c r="R41" s="16"/>
      <c r="S41" s="47">
        <v>78</v>
      </c>
      <c r="T41" s="47">
        <v>77.36</v>
      </c>
      <c r="U41" s="49" t="s">
        <v>412</v>
      </c>
      <c r="V41" s="49" t="s">
        <v>405</v>
      </c>
      <c r="W41" s="47" t="s">
        <v>1326</v>
      </c>
      <c r="X41" s="49"/>
      <c r="Y41" s="50"/>
    </row>
    <row r="42" spans="2:25" ht="18" customHeight="1" x14ac:dyDescent="0.15">
      <c r="B42" s="42">
        <v>36</v>
      </c>
      <c r="C42" s="9" t="s">
        <v>225</v>
      </c>
      <c r="D42" s="43" t="s">
        <v>1217</v>
      </c>
      <c r="E42" s="43" t="s">
        <v>110</v>
      </c>
      <c r="F42" s="10" t="s">
        <v>227</v>
      </c>
      <c r="G42" s="19" t="s">
        <v>137</v>
      </c>
      <c r="H42" s="11"/>
      <c r="I42" s="21" t="s">
        <v>285</v>
      </c>
      <c r="J42" s="21">
        <v>2.6</v>
      </c>
      <c r="K42" s="69" t="s">
        <v>139</v>
      </c>
      <c r="L42" s="114">
        <v>1.5</v>
      </c>
      <c r="M42" s="69" t="s">
        <v>387</v>
      </c>
      <c r="N42" s="42">
        <v>1.26</v>
      </c>
      <c r="O42" s="42">
        <v>1.8</v>
      </c>
      <c r="P42" s="42">
        <v>49</v>
      </c>
      <c r="Q42" s="46" t="s">
        <v>372</v>
      </c>
      <c r="R42" s="16"/>
      <c r="S42" s="47">
        <v>75.819999999999993</v>
      </c>
      <c r="T42" s="47">
        <v>76.27</v>
      </c>
      <c r="U42" s="49" t="s">
        <v>426</v>
      </c>
      <c r="V42" s="49" t="s">
        <v>419</v>
      </c>
      <c r="W42" s="47" t="s">
        <v>96</v>
      </c>
      <c r="X42" s="49"/>
      <c r="Y42" s="50"/>
    </row>
    <row r="43" spans="2:25" ht="18" customHeight="1" x14ac:dyDescent="0.15">
      <c r="B43" s="42">
        <v>37</v>
      </c>
      <c r="C43" s="9" t="s">
        <v>225</v>
      </c>
      <c r="D43" s="43" t="s">
        <v>1218</v>
      </c>
      <c r="E43" s="43" t="s">
        <v>108</v>
      </c>
      <c r="F43" s="10" t="s">
        <v>227</v>
      </c>
      <c r="G43" s="19" t="s">
        <v>137</v>
      </c>
      <c r="H43" s="11"/>
      <c r="I43" s="21" t="s">
        <v>285</v>
      </c>
      <c r="J43" s="21">
        <v>2.6</v>
      </c>
      <c r="K43" s="69" t="s">
        <v>139</v>
      </c>
      <c r="L43" s="114">
        <v>1.5</v>
      </c>
      <c r="M43" s="69" t="s">
        <v>387</v>
      </c>
      <c r="N43" s="42">
        <v>2.08</v>
      </c>
      <c r="O43" s="42">
        <v>1.8</v>
      </c>
      <c r="P43" s="42">
        <v>68</v>
      </c>
      <c r="Q43" s="46" t="s">
        <v>372</v>
      </c>
      <c r="R43" s="16"/>
      <c r="S43" s="47">
        <v>78</v>
      </c>
      <c r="T43" s="47">
        <v>78.349999999999994</v>
      </c>
      <c r="U43" s="49" t="s">
        <v>413</v>
      </c>
      <c r="V43" s="49" t="s">
        <v>406</v>
      </c>
      <c r="W43" s="47" t="s">
        <v>93</v>
      </c>
      <c r="X43" s="49"/>
      <c r="Y43" s="50"/>
    </row>
    <row r="44" spans="2:25" ht="18" customHeight="1" x14ac:dyDescent="0.15">
      <c r="B44" s="42">
        <v>38</v>
      </c>
      <c r="C44" s="9" t="s">
        <v>225</v>
      </c>
      <c r="D44" s="43" t="s">
        <v>1219</v>
      </c>
      <c r="E44" s="43" t="s">
        <v>110</v>
      </c>
      <c r="F44" s="10" t="s">
        <v>227</v>
      </c>
      <c r="G44" s="19" t="s">
        <v>137</v>
      </c>
      <c r="H44" s="11"/>
      <c r="I44" s="21" t="s">
        <v>285</v>
      </c>
      <c r="J44" s="21">
        <v>2.6</v>
      </c>
      <c r="K44" s="69" t="s">
        <v>139</v>
      </c>
      <c r="L44" s="114">
        <v>1.5</v>
      </c>
      <c r="M44" s="69" t="s">
        <v>387</v>
      </c>
      <c r="N44" s="42">
        <v>1.26</v>
      </c>
      <c r="O44" s="42">
        <v>1.8</v>
      </c>
      <c r="P44" s="42">
        <v>47</v>
      </c>
      <c r="Q44" s="46" t="s">
        <v>372</v>
      </c>
      <c r="R44" s="16"/>
      <c r="S44" s="47">
        <v>75.55</v>
      </c>
      <c r="T44" s="47">
        <v>76.42</v>
      </c>
      <c r="U44" s="49" t="s">
        <v>427</v>
      </c>
      <c r="V44" s="49" t="s">
        <v>420</v>
      </c>
      <c r="W44" s="47" t="s">
        <v>96</v>
      </c>
      <c r="X44" s="49"/>
      <c r="Y44" s="50"/>
    </row>
    <row r="45" spans="2:25" ht="18" customHeight="1" x14ac:dyDescent="0.15">
      <c r="B45" s="42">
        <v>39</v>
      </c>
      <c r="C45" s="9" t="s">
        <v>225</v>
      </c>
      <c r="D45" s="43" t="s">
        <v>1220</v>
      </c>
      <c r="E45" s="43" t="s">
        <v>108</v>
      </c>
      <c r="F45" s="10" t="s">
        <v>227</v>
      </c>
      <c r="G45" s="19" t="s">
        <v>137</v>
      </c>
      <c r="H45" s="11"/>
      <c r="I45" s="21" t="s">
        <v>285</v>
      </c>
      <c r="J45" s="21">
        <v>2.6</v>
      </c>
      <c r="K45" s="69" t="s">
        <v>139</v>
      </c>
      <c r="L45" s="114">
        <v>1.5</v>
      </c>
      <c r="M45" s="69" t="s">
        <v>387</v>
      </c>
      <c r="N45" s="42">
        <v>2.08</v>
      </c>
      <c r="O45" s="42">
        <v>1.8</v>
      </c>
      <c r="P45" s="42">
        <v>68</v>
      </c>
      <c r="Q45" s="46" t="s">
        <v>372</v>
      </c>
      <c r="R45" s="16"/>
      <c r="S45" s="47">
        <v>77.5</v>
      </c>
      <c r="T45" s="47">
        <v>75.98</v>
      </c>
      <c r="U45" s="49" t="s">
        <v>414</v>
      </c>
      <c r="V45" s="49" t="s">
        <v>407</v>
      </c>
      <c r="W45" s="47" t="s">
        <v>93</v>
      </c>
      <c r="X45" s="49"/>
      <c r="Y45" s="50"/>
    </row>
    <row r="46" spans="2:25" ht="18" customHeight="1" x14ac:dyDescent="0.15">
      <c r="B46" s="42">
        <v>40</v>
      </c>
      <c r="C46" s="9" t="s">
        <v>225</v>
      </c>
      <c r="D46" s="43" t="s">
        <v>1221</v>
      </c>
      <c r="E46" s="43" t="s">
        <v>110</v>
      </c>
      <c r="F46" s="10" t="s">
        <v>227</v>
      </c>
      <c r="G46" s="19" t="s">
        <v>137</v>
      </c>
      <c r="H46" s="11"/>
      <c r="I46" s="21" t="s">
        <v>285</v>
      </c>
      <c r="J46" s="21">
        <v>2.6</v>
      </c>
      <c r="K46" s="69" t="s">
        <v>139</v>
      </c>
      <c r="L46" s="114">
        <v>1.5</v>
      </c>
      <c r="M46" s="69" t="s">
        <v>387</v>
      </c>
      <c r="N46" s="42">
        <v>1.26</v>
      </c>
      <c r="O46" s="42">
        <v>1.8</v>
      </c>
      <c r="P46" s="42">
        <v>39</v>
      </c>
      <c r="Q46" s="46" t="s">
        <v>372</v>
      </c>
      <c r="R46" s="16"/>
      <c r="S46" s="47">
        <v>75.400000000000006</v>
      </c>
      <c r="T46" s="47">
        <v>74.739999999999995</v>
      </c>
      <c r="U46" s="49" t="s">
        <v>428</v>
      </c>
      <c r="V46" s="49" t="s">
        <v>421</v>
      </c>
      <c r="W46" s="47" t="s">
        <v>229</v>
      </c>
      <c r="X46" s="49"/>
      <c r="Y46" s="50"/>
    </row>
    <row r="47" spans="2:25" ht="18" customHeight="1" x14ac:dyDescent="0.15">
      <c r="B47" s="42">
        <v>41</v>
      </c>
      <c r="C47" s="9" t="s">
        <v>225</v>
      </c>
      <c r="D47" s="43" t="s">
        <v>1222</v>
      </c>
      <c r="E47" s="43" t="s">
        <v>108</v>
      </c>
      <c r="F47" s="10" t="s">
        <v>226</v>
      </c>
      <c r="G47" s="19" t="s">
        <v>137</v>
      </c>
      <c r="H47" s="11"/>
      <c r="I47" s="21" t="s">
        <v>285</v>
      </c>
      <c r="J47" s="21">
        <v>2.6</v>
      </c>
      <c r="K47" s="69" t="s">
        <v>142</v>
      </c>
      <c r="L47" s="114">
        <v>0.5</v>
      </c>
      <c r="M47" s="69" t="s">
        <v>387</v>
      </c>
      <c r="N47" s="42">
        <v>2.08</v>
      </c>
      <c r="O47" s="42">
        <v>1.8</v>
      </c>
      <c r="P47" s="42">
        <v>68</v>
      </c>
      <c r="Q47" s="46" t="s">
        <v>372</v>
      </c>
      <c r="R47" s="16"/>
      <c r="S47" s="47">
        <v>73.8</v>
      </c>
      <c r="T47" s="47">
        <v>65.150000000000006</v>
      </c>
      <c r="U47" s="49" t="s">
        <v>415</v>
      </c>
      <c r="V47" s="49" t="s">
        <v>408</v>
      </c>
      <c r="W47" s="47" t="s">
        <v>228</v>
      </c>
      <c r="X47" s="49"/>
      <c r="Y47" s="50"/>
    </row>
    <row r="48" spans="2:25" ht="18" customHeight="1" x14ac:dyDescent="0.15">
      <c r="B48" s="42">
        <v>42</v>
      </c>
      <c r="C48" s="9" t="s">
        <v>225</v>
      </c>
      <c r="D48" s="43" t="s">
        <v>1223</v>
      </c>
      <c r="E48" s="43" t="s">
        <v>110</v>
      </c>
      <c r="F48" s="10" t="s">
        <v>226</v>
      </c>
      <c r="G48" s="19" t="s">
        <v>137</v>
      </c>
      <c r="H48" s="11"/>
      <c r="I48" s="21" t="s">
        <v>285</v>
      </c>
      <c r="J48" s="21">
        <v>2.6</v>
      </c>
      <c r="K48" s="69" t="s">
        <v>142</v>
      </c>
      <c r="L48" s="114">
        <v>0.5</v>
      </c>
      <c r="M48" s="69" t="s">
        <v>387</v>
      </c>
      <c r="N48" s="42">
        <v>1.26</v>
      </c>
      <c r="O48" s="42">
        <v>1.8</v>
      </c>
      <c r="P48" s="42">
        <v>48</v>
      </c>
      <c r="Q48" s="46" t="s">
        <v>372</v>
      </c>
      <c r="R48" s="16"/>
      <c r="S48" s="47">
        <v>69.55</v>
      </c>
      <c r="T48" s="47">
        <v>65.27</v>
      </c>
      <c r="U48" s="49" t="s">
        <v>429</v>
      </c>
      <c r="V48" s="49" t="s">
        <v>422</v>
      </c>
      <c r="W48" s="47" t="s">
        <v>229</v>
      </c>
      <c r="X48" s="49"/>
      <c r="Y48" s="50"/>
    </row>
    <row r="49" spans="2:25" ht="18" customHeight="1" x14ac:dyDescent="0.15">
      <c r="B49" s="42">
        <v>43</v>
      </c>
      <c r="C49" s="9" t="s">
        <v>225</v>
      </c>
      <c r="D49" s="43" t="s">
        <v>1224</v>
      </c>
      <c r="E49" s="43" t="s">
        <v>108</v>
      </c>
      <c r="F49" s="10" t="s">
        <v>227</v>
      </c>
      <c r="G49" s="19" t="s">
        <v>137</v>
      </c>
      <c r="H49" s="11"/>
      <c r="I49" s="21" t="s">
        <v>285</v>
      </c>
      <c r="J49" s="21">
        <v>2.6</v>
      </c>
      <c r="K49" s="69" t="s">
        <v>139</v>
      </c>
      <c r="L49" s="114">
        <v>1.5</v>
      </c>
      <c r="M49" s="69" t="s">
        <v>387</v>
      </c>
      <c r="N49" s="42">
        <v>2.08</v>
      </c>
      <c r="O49" s="42">
        <v>1.8</v>
      </c>
      <c r="P49" s="42">
        <v>67</v>
      </c>
      <c r="Q49" s="46" t="s">
        <v>372</v>
      </c>
      <c r="R49" s="16"/>
      <c r="S49" s="47">
        <v>77</v>
      </c>
      <c r="T49" s="47">
        <v>77.84</v>
      </c>
      <c r="U49" s="49" t="s">
        <v>416</v>
      </c>
      <c r="V49" s="49" t="s">
        <v>409</v>
      </c>
      <c r="W49" s="47" t="s">
        <v>228</v>
      </c>
      <c r="X49" s="49"/>
      <c r="Y49" s="50"/>
    </row>
    <row r="50" spans="2:25" ht="18" customHeight="1" x14ac:dyDescent="0.15">
      <c r="B50" s="42">
        <v>44</v>
      </c>
      <c r="C50" s="9" t="s">
        <v>225</v>
      </c>
      <c r="D50" s="43" t="s">
        <v>1225</v>
      </c>
      <c r="E50" s="43" t="s">
        <v>110</v>
      </c>
      <c r="F50" s="10" t="s">
        <v>227</v>
      </c>
      <c r="G50" s="19" t="s">
        <v>137</v>
      </c>
      <c r="H50" s="11"/>
      <c r="I50" s="21" t="s">
        <v>285</v>
      </c>
      <c r="J50" s="21">
        <v>2.6</v>
      </c>
      <c r="K50" s="69" t="s">
        <v>139</v>
      </c>
      <c r="L50" s="114">
        <v>1.5</v>
      </c>
      <c r="M50" s="69" t="s">
        <v>387</v>
      </c>
      <c r="N50" s="42">
        <v>1.26</v>
      </c>
      <c r="O50" s="42">
        <v>1.8</v>
      </c>
      <c r="P50" s="42">
        <v>47</v>
      </c>
      <c r="Q50" s="46" t="s">
        <v>372</v>
      </c>
      <c r="R50" s="16"/>
      <c r="S50" s="47">
        <v>75.27</v>
      </c>
      <c r="T50" s="47">
        <v>76.33</v>
      </c>
      <c r="U50" s="49" t="s">
        <v>430</v>
      </c>
      <c r="V50" s="49" t="s">
        <v>423</v>
      </c>
      <c r="W50" s="47" t="s">
        <v>229</v>
      </c>
      <c r="X50" s="49"/>
      <c r="Y50" s="50"/>
    </row>
    <row r="51" spans="2:25" ht="18" customHeight="1" x14ac:dyDescent="0.15">
      <c r="B51" s="42">
        <v>45</v>
      </c>
      <c r="C51" s="9" t="s">
        <v>225</v>
      </c>
      <c r="D51" s="43" t="s">
        <v>1227</v>
      </c>
      <c r="E51" s="43" t="s">
        <v>108</v>
      </c>
      <c r="F51" s="10" t="s">
        <v>227</v>
      </c>
      <c r="G51" s="19" t="s">
        <v>137</v>
      </c>
      <c r="H51" s="11"/>
      <c r="I51" s="21" t="s">
        <v>285</v>
      </c>
      <c r="J51" s="21">
        <v>2.6</v>
      </c>
      <c r="K51" s="69" t="s">
        <v>139</v>
      </c>
      <c r="L51" s="114">
        <v>1.5</v>
      </c>
      <c r="M51" s="69" t="s">
        <v>387</v>
      </c>
      <c r="N51" s="42">
        <v>2.0699999999999998</v>
      </c>
      <c r="O51" s="42">
        <v>1.8</v>
      </c>
      <c r="P51" s="42">
        <v>66</v>
      </c>
      <c r="Q51" s="46" t="s">
        <v>372</v>
      </c>
      <c r="R51" s="16"/>
      <c r="S51" s="47">
        <v>77.900000000000006</v>
      </c>
      <c r="T51" s="47">
        <v>79.39</v>
      </c>
      <c r="U51" s="49" t="s">
        <v>417</v>
      </c>
      <c r="V51" s="49" t="s">
        <v>410</v>
      </c>
      <c r="W51" s="47" t="s">
        <v>99</v>
      </c>
      <c r="X51" s="49"/>
      <c r="Y51" s="50"/>
    </row>
    <row r="52" spans="2:25" ht="18" customHeight="1" x14ac:dyDescent="0.15">
      <c r="B52" s="42">
        <v>46</v>
      </c>
      <c r="C52" s="9" t="s">
        <v>58</v>
      </c>
      <c r="D52" s="43" t="s">
        <v>1228</v>
      </c>
      <c r="E52" s="43" t="s">
        <v>110</v>
      </c>
      <c r="F52" s="10" t="s">
        <v>227</v>
      </c>
      <c r="G52" s="19" t="s">
        <v>137</v>
      </c>
      <c r="H52" s="11"/>
      <c r="I52" s="21" t="s">
        <v>285</v>
      </c>
      <c r="J52" s="21">
        <v>2.6</v>
      </c>
      <c r="K52" s="69" t="s">
        <v>139</v>
      </c>
      <c r="L52" s="114">
        <v>1.5</v>
      </c>
      <c r="M52" s="69" t="s">
        <v>387</v>
      </c>
      <c r="N52" s="42">
        <v>1.24</v>
      </c>
      <c r="O52" s="42">
        <v>1.8</v>
      </c>
      <c r="P52" s="42">
        <v>47</v>
      </c>
      <c r="Q52" s="46" t="s">
        <v>132</v>
      </c>
      <c r="R52" s="16"/>
      <c r="S52" s="47">
        <v>75.540000000000006</v>
      </c>
      <c r="T52" s="47">
        <v>77.64</v>
      </c>
      <c r="U52" s="49" t="s">
        <v>431</v>
      </c>
      <c r="V52" s="49" t="s">
        <v>424</v>
      </c>
      <c r="W52" s="47" t="s">
        <v>230</v>
      </c>
      <c r="X52" s="49"/>
      <c r="Y52" s="50"/>
    </row>
    <row r="53" spans="2:25" ht="23.25" customHeight="1" x14ac:dyDescent="0.15">
      <c r="B53" s="42">
        <v>47</v>
      </c>
      <c r="C53" s="9" t="s">
        <v>522</v>
      </c>
      <c r="D53" s="43" t="s">
        <v>1152</v>
      </c>
      <c r="E53" s="43" t="s">
        <v>527</v>
      </c>
      <c r="F53" s="10" t="s">
        <v>223</v>
      </c>
      <c r="G53" s="19" t="s">
        <v>137</v>
      </c>
      <c r="H53" s="11"/>
      <c r="I53" s="21">
        <v>2.5</v>
      </c>
      <c r="J53" s="21">
        <v>3.7</v>
      </c>
      <c r="K53" s="19" t="s">
        <v>139</v>
      </c>
      <c r="L53" s="25">
        <v>1.5</v>
      </c>
      <c r="M53" s="69" t="s">
        <v>140</v>
      </c>
      <c r="N53" s="42">
        <v>8.83</v>
      </c>
      <c r="O53" s="42">
        <v>3.7</v>
      </c>
      <c r="P53" s="42">
        <v>84</v>
      </c>
      <c r="Q53" s="46" t="s">
        <v>536</v>
      </c>
      <c r="R53" s="16"/>
      <c r="S53" s="47">
        <v>76.099999999999994</v>
      </c>
      <c r="T53" s="47">
        <v>82</v>
      </c>
      <c r="U53" s="49" t="s">
        <v>542</v>
      </c>
      <c r="V53" s="49" t="s">
        <v>540</v>
      </c>
      <c r="W53" s="47" t="s">
        <v>538</v>
      </c>
      <c r="X53" s="49"/>
      <c r="Y53" s="50"/>
    </row>
    <row r="54" spans="2:25" ht="23.25" customHeight="1" x14ac:dyDescent="0.15">
      <c r="B54" s="42">
        <v>48</v>
      </c>
      <c r="C54" s="9" t="s">
        <v>522</v>
      </c>
      <c r="D54" s="43" t="s">
        <v>1153</v>
      </c>
      <c r="E54" s="43" t="s">
        <v>528</v>
      </c>
      <c r="F54" s="10" t="s">
        <v>223</v>
      </c>
      <c r="G54" s="19" t="s">
        <v>137</v>
      </c>
      <c r="H54" s="11"/>
      <c r="I54" s="21">
        <v>2.5</v>
      </c>
      <c r="J54" s="21">
        <v>3.7</v>
      </c>
      <c r="K54" s="19" t="s">
        <v>139</v>
      </c>
      <c r="L54" s="25">
        <v>1.5</v>
      </c>
      <c r="M54" s="69" t="s">
        <v>140</v>
      </c>
      <c r="N54" s="42">
        <v>4.13</v>
      </c>
      <c r="O54" s="42">
        <v>3.7</v>
      </c>
      <c r="P54" s="42">
        <v>64</v>
      </c>
      <c r="Q54" s="46" t="s">
        <v>537</v>
      </c>
      <c r="R54" s="16"/>
      <c r="S54" s="47">
        <v>74.900000000000006</v>
      </c>
      <c r="T54" s="47">
        <v>81.5</v>
      </c>
      <c r="U54" s="49" t="s">
        <v>543</v>
      </c>
      <c r="V54" s="49" t="s">
        <v>541</v>
      </c>
      <c r="W54" s="47" t="s">
        <v>539</v>
      </c>
      <c r="X54" s="49"/>
      <c r="Y54" s="50"/>
    </row>
    <row r="55" spans="2:25" ht="23.25" customHeight="1" x14ac:dyDescent="0.15">
      <c r="B55" s="42">
        <v>49</v>
      </c>
      <c r="C55" s="9" t="s">
        <v>523</v>
      </c>
      <c r="D55" s="53" t="s">
        <v>1190</v>
      </c>
      <c r="E55" s="43" t="s">
        <v>529</v>
      </c>
      <c r="F55" s="10" t="s">
        <v>223</v>
      </c>
      <c r="G55" s="19" t="s">
        <v>137</v>
      </c>
      <c r="H55" s="11"/>
      <c r="I55" s="21">
        <v>1.77</v>
      </c>
      <c r="J55" s="21">
        <v>3.5</v>
      </c>
      <c r="K55" s="19" t="s">
        <v>139</v>
      </c>
      <c r="L55" s="25">
        <v>1.17</v>
      </c>
      <c r="M55" s="69" t="s">
        <v>140</v>
      </c>
      <c r="N55" s="42">
        <v>4.1159999999999997</v>
      </c>
      <c r="O55" s="42">
        <v>3.5</v>
      </c>
      <c r="P55" s="42">
        <v>49</v>
      </c>
      <c r="Q55" s="46" t="s">
        <v>623</v>
      </c>
      <c r="R55" s="16"/>
      <c r="S55" s="47">
        <v>72.56</v>
      </c>
      <c r="T55" s="47">
        <v>74.98</v>
      </c>
      <c r="U55" s="49" t="s">
        <v>638</v>
      </c>
      <c r="V55" s="49" t="s">
        <v>635</v>
      </c>
      <c r="W55" s="47" t="s">
        <v>628</v>
      </c>
      <c r="X55" s="49" t="s">
        <v>775</v>
      </c>
      <c r="Y55" s="50"/>
    </row>
    <row r="56" spans="2:25" ht="23.25" customHeight="1" x14ac:dyDescent="0.15">
      <c r="B56" s="42">
        <v>50</v>
      </c>
      <c r="C56" s="9" t="s">
        <v>523</v>
      </c>
      <c r="D56" s="53" t="s">
        <v>1191</v>
      </c>
      <c r="E56" s="43" t="s">
        <v>530</v>
      </c>
      <c r="F56" s="10" t="s">
        <v>227</v>
      </c>
      <c r="G56" s="19" t="s">
        <v>137</v>
      </c>
      <c r="H56" s="11"/>
      <c r="I56" s="21">
        <v>1.77</v>
      </c>
      <c r="J56" s="21">
        <v>3.5</v>
      </c>
      <c r="K56" s="19" t="s">
        <v>139</v>
      </c>
      <c r="L56" s="25">
        <v>1.17</v>
      </c>
      <c r="M56" s="69" t="s">
        <v>387</v>
      </c>
      <c r="N56" s="42">
        <v>1.8380000000000001</v>
      </c>
      <c r="O56" s="42">
        <v>3.5</v>
      </c>
      <c r="P56" s="42">
        <v>30</v>
      </c>
      <c r="Q56" s="79" t="s">
        <v>632</v>
      </c>
      <c r="R56" s="80"/>
      <c r="S56" s="47">
        <v>70.22</v>
      </c>
      <c r="T56" s="47">
        <v>74.540000000000006</v>
      </c>
      <c r="U56" s="49" t="s">
        <v>636</v>
      </c>
      <c r="V56" s="49" t="s">
        <v>637</v>
      </c>
      <c r="W56" s="47" t="s">
        <v>628</v>
      </c>
      <c r="X56" s="49" t="s">
        <v>775</v>
      </c>
      <c r="Y56" s="50"/>
    </row>
    <row r="57" spans="2:25" ht="24" x14ac:dyDescent="0.15">
      <c r="B57" s="42">
        <v>51</v>
      </c>
      <c r="C57" s="9" t="s">
        <v>523</v>
      </c>
      <c r="D57" s="53" t="s">
        <v>1192</v>
      </c>
      <c r="E57" s="43" t="s">
        <v>529</v>
      </c>
      <c r="F57" s="10" t="s">
        <v>533</v>
      </c>
      <c r="G57" s="19" t="s">
        <v>526</v>
      </c>
      <c r="H57" s="16" t="s">
        <v>1284</v>
      </c>
      <c r="I57" s="21">
        <v>2.15</v>
      </c>
      <c r="J57" s="21">
        <v>6.0960000000000001</v>
      </c>
      <c r="K57" s="19" t="s">
        <v>139</v>
      </c>
      <c r="L57" s="25">
        <v>1.42</v>
      </c>
      <c r="M57" s="69" t="s">
        <v>140</v>
      </c>
      <c r="N57" s="42">
        <v>7.12</v>
      </c>
      <c r="O57" s="42">
        <v>6.0960000000000001</v>
      </c>
      <c r="P57" s="42">
        <v>73</v>
      </c>
      <c r="Q57" s="46" t="s">
        <v>590</v>
      </c>
      <c r="R57" s="16"/>
      <c r="S57" s="47">
        <v>77.22</v>
      </c>
      <c r="T57" s="47">
        <v>74.61</v>
      </c>
      <c r="U57" s="49" t="s">
        <v>675</v>
      </c>
      <c r="V57" s="49" t="s">
        <v>676</v>
      </c>
      <c r="W57" s="47" t="s">
        <v>588</v>
      </c>
      <c r="X57" s="49"/>
      <c r="Y57" s="50"/>
    </row>
    <row r="58" spans="2:25" ht="24" x14ac:dyDescent="0.15">
      <c r="B58" s="42">
        <v>52</v>
      </c>
      <c r="C58" s="9" t="s">
        <v>523</v>
      </c>
      <c r="D58" s="53" t="s">
        <v>1193</v>
      </c>
      <c r="E58" s="43" t="s">
        <v>530</v>
      </c>
      <c r="F58" s="10" t="s">
        <v>534</v>
      </c>
      <c r="G58" s="19" t="s">
        <v>526</v>
      </c>
      <c r="H58" s="16" t="s">
        <v>1284</v>
      </c>
      <c r="I58" s="21">
        <v>2.15</v>
      </c>
      <c r="J58" s="21">
        <v>6.0960000000000001</v>
      </c>
      <c r="K58" s="19" t="s">
        <v>139</v>
      </c>
      <c r="L58" s="25">
        <v>1.69</v>
      </c>
      <c r="M58" s="69" t="s">
        <v>387</v>
      </c>
      <c r="N58" s="42">
        <v>2.61</v>
      </c>
      <c r="O58" s="42">
        <v>6.0960000000000001</v>
      </c>
      <c r="P58" s="42">
        <v>46</v>
      </c>
      <c r="Q58" s="46" t="s">
        <v>609</v>
      </c>
      <c r="R58" s="16"/>
      <c r="S58" s="47">
        <v>75.67</v>
      </c>
      <c r="T58" s="47">
        <v>74.53</v>
      </c>
      <c r="U58" s="49" t="s">
        <v>677</v>
      </c>
      <c r="V58" s="49" t="s">
        <v>678</v>
      </c>
      <c r="W58" s="47" t="s">
        <v>610</v>
      </c>
      <c r="X58" s="49"/>
      <c r="Y58" s="50"/>
    </row>
    <row r="59" spans="2:25" ht="24" x14ac:dyDescent="0.15">
      <c r="B59" s="42">
        <v>53</v>
      </c>
      <c r="C59" s="9" t="s">
        <v>523</v>
      </c>
      <c r="D59" s="53" t="s">
        <v>1194</v>
      </c>
      <c r="E59" s="43" t="s">
        <v>529</v>
      </c>
      <c r="F59" s="10" t="s">
        <v>223</v>
      </c>
      <c r="G59" s="19" t="s">
        <v>137</v>
      </c>
      <c r="H59" s="11"/>
      <c r="I59" s="21">
        <v>1.65</v>
      </c>
      <c r="J59" s="22">
        <v>8</v>
      </c>
      <c r="K59" s="19" t="s">
        <v>139</v>
      </c>
      <c r="L59" s="25">
        <v>1.1000000000000001</v>
      </c>
      <c r="M59" s="69" t="s">
        <v>140</v>
      </c>
      <c r="N59" s="42">
        <v>10</v>
      </c>
      <c r="O59" s="42">
        <v>8</v>
      </c>
      <c r="P59" s="42">
        <v>100</v>
      </c>
      <c r="Q59" s="46" t="s">
        <v>595</v>
      </c>
      <c r="R59" s="16"/>
      <c r="S59" s="47">
        <v>73.78</v>
      </c>
      <c r="T59" s="47">
        <v>79.14</v>
      </c>
      <c r="U59" s="49" t="s">
        <v>646</v>
      </c>
      <c r="V59" s="49" t="s">
        <v>643</v>
      </c>
      <c r="W59" s="47" t="s">
        <v>596</v>
      </c>
      <c r="X59" s="49"/>
      <c r="Y59" s="50"/>
    </row>
    <row r="60" spans="2:25" ht="23.25" customHeight="1" x14ac:dyDescent="0.15">
      <c r="B60" s="42">
        <v>54</v>
      </c>
      <c r="C60" s="9" t="s">
        <v>523</v>
      </c>
      <c r="D60" s="53" t="s">
        <v>1195</v>
      </c>
      <c r="E60" s="43" t="s">
        <v>530</v>
      </c>
      <c r="F60" s="10" t="s">
        <v>223</v>
      </c>
      <c r="G60" s="19" t="s">
        <v>137</v>
      </c>
      <c r="H60" s="11"/>
      <c r="I60" s="21">
        <v>1.65</v>
      </c>
      <c r="J60" s="22">
        <v>8</v>
      </c>
      <c r="K60" s="19" t="s">
        <v>139</v>
      </c>
      <c r="L60" s="25">
        <v>1.1000000000000001</v>
      </c>
      <c r="M60" s="69" t="s">
        <v>140</v>
      </c>
      <c r="N60" s="42">
        <v>3.3</v>
      </c>
      <c r="O60" s="42">
        <v>8</v>
      </c>
      <c r="P60" s="42">
        <v>75</v>
      </c>
      <c r="Q60" s="46" t="s">
        <v>617</v>
      </c>
      <c r="R60" s="16"/>
      <c r="S60" s="47">
        <v>71.709999999999994</v>
      </c>
      <c r="T60" s="47">
        <v>80.349999999999994</v>
      </c>
      <c r="U60" s="49" t="s">
        <v>644</v>
      </c>
      <c r="V60" s="49" t="s">
        <v>645</v>
      </c>
      <c r="W60" s="47" t="s">
        <v>616</v>
      </c>
      <c r="X60" s="49"/>
      <c r="Y60" s="50"/>
    </row>
    <row r="61" spans="2:25" x14ac:dyDescent="0.15">
      <c r="B61" s="42">
        <v>55</v>
      </c>
      <c r="C61" s="9" t="s">
        <v>523</v>
      </c>
      <c r="D61" s="53" t="s">
        <v>1196</v>
      </c>
      <c r="E61" s="43" t="s">
        <v>529</v>
      </c>
      <c r="F61" s="10" t="s">
        <v>223</v>
      </c>
      <c r="G61" s="19" t="s">
        <v>137</v>
      </c>
      <c r="H61" s="11"/>
      <c r="I61" s="21">
        <v>1.65</v>
      </c>
      <c r="J61" s="22">
        <v>8</v>
      </c>
      <c r="K61" s="19" t="s">
        <v>139</v>
      </c>
      <c r="L61" s="25">
        <v>1.1000000000000001</v>
      </c>
      <c r="M61" s="69" t="s">
        <v>140</v>
      </c>
      <c r="N61" s="42">
        <v>8.8000000000000007</v>
      </c>
      <c r="O61" s="42">
        <v>8</v>
      </c>
      <c r="P61" s="42">
        <v>110</v>
      </c>
      <c r="Q61" s="46" t="s">
        <v>598</v>
      </c>
      <c r="R61" s="16"/>
      <c r="S61" s="47">
        <v>71.209999999999994</v>
      </c>
      <c r="T61" s="47">
        <v>76.92</v>
      </c>
      <c r="U61" s="49" t="s">
        <v>648</v>
      </c>
      <c r="V61" s="49" t="s">
        <v>647</v>
      </c>
      <c r="W61" s="47" t="s">
        <v>597</v>
      </c>
      <c r="X61" s="49"/>
      <c r="Y61" s="50"/>
    </row>
    <row r="62" spans="2:25" ht="23.25" customHeight="1" x14ac:dyDescent="0.15">
      <c r="B62" s="42">
        <v>56</v>
      </c>
      <c r="C62" s="9" t="s">
        <v>523</v>
      </c>
      <c r="D62" s="53" t="s">
        <v>1197</v>
      </c>
      <c r="E62" s="43" t="s">
        <v>530</v>
      </c>
      <c r="F62" s="10" t="s">
        <v>223</v>
      </c>
      <c r="G62" s="19" t="s">
        <v>137</v>
      </c>
      <c r="H62" s="11"/>
      <c r="I62" s="21">
        <v>1.65</v>
      </c>
      <c r="J62" s="22">
        <v>8</v>
      </c>
      <c r="K62" s="19" t="s">
        <v>139</v>
      </c>
      <c r="L62" s="25">
        <v>1.1000000000000001</v>
      </c>
      <c r="M62" s="69" t="s">
        <v>140</v>
      </c>
      <c r="N62" s="42">
        <v>3.32</v>
      </c>
      <c r="O62" s="42">
        <v>8</v>
      </c>
      <c r="P62" s="42">
        <v>83</v>
      </c>
      <c r="Q62" s="46" t="s">
        <v>598</v>
      </c>
      <c r="R62" s="16"/>
      <c r="S62" s="47">
        <v>67.84</v>
      </c>
      <c r="T62" s="47">
        <v>81.28</v>
      </c>
      <c r="U62" s="49" t="s">
        <v>649</v>
      </c>
      <c r="V62" s="49" t="s">
        <v>647</v>
      </c>
      <c r="W62" s="47" t="s">
        <v>615</v>
      </c>
      <c r="X62" s="49"/>
      <c r="Y62" s="50"/>
    </row>
    <row r="63" spans="2:25" x14ac:dyDescent="0.15">
      <c r="B63" s="42">
        <v>57</v>
      </c>
      <c r="C63" s="9" t="s">
        <v>523</v>
      </c>
      <c r="D63" s="53" t="s">
        <v>1198</v>
      </c>
      <c r="E63" s="43" t="s">
        <v>529</v>
      </c>
      <c r="F63" s="10" t="s">
        <v>535</v>
      </c>
      <c r="G63" s="19" t="s">
        <v>137</v>
      </c>
      <c r="H63" s="11"/>
      <c r="I63" s="21">
        <v>1.1499999999999999</v>
      </c>
      <c r="J63" s="22">
        <v>6</v>
      </c>
      <c r="K63" s="19" t="s">
        <v>142</v>
      </c>
      <c r="L63" s="25">
        <v>0.85</v>
      </c>
      <c r="M63" s="69" t="s">
        <v>140</v>
      </c>
      <c r="N63" s="42">
        <v>5.4</v>
      </c>
      <c r="O63" s="42">
        <v>6</v>
      </c>
      <c r="P63" s="42">
        <v>60</v>
      </c>
      <c r="Q63" s="46" t="s">
        <v>600</v>
      </c>
      <c r="R63" s="16"/>
      <c r="S63" s="47">
        <v>74.849999999999994</v>
      </c>
      <c r="T63" s="47">
        <v>74.42</v>
      </c>
      <c r="U63" s="49" t="s">
        <v>650</v>
      </c>
      <c r="V63" s="49" t="s">
        <v>652</v>
      </c>
      <c r="W63" s="47" t="s">
        <v>594</v>
      </c>
      <c r="X63" s="49" t="s">
        <v>1296</v>
      </c>
      <c r="Y63" s="50"/>
    </row>
    <row r="64" spans="2:25" x14ac:dyDescent="0.15">
      <c r="B64" s="42">
        <v>58</v>
      </c>
      <c r="C64" s="9" t="s">
        <v>523</v>
      </c>
      <c r="D64" s="53" t="s">
        <v>1199</v>
      </c>
      <c r="E64" s="43" t="s">
        <v>530</v>
      </c>
      <c r="F64" s="10" t="s">
        <v>226</v>
      </c>
      <c r="G64" s="19" t="s">
        <v>137</v>
      </c>
      <c r="H64" s="11"/>
      <c r="I64" s="21">
        <v>1.1499999999999999</v>
      </c>
      <c r="J64" s="22">
        <v>6</v>
      </c>
      <c r="K64" s="19" t="s">
        <v>142</v>
      </c>
      <c r="L64" s="25">
        <v>0.85</v>
      </c>
      <c r="M64" s="69" t="s">
        <v>387</v>
      </c>
      <c r="N64" s="42">
        <v>1.93</v>
      </c>
      <c r="O64" s="42">
        <v>6</v>
      </c>
      <c r="P64" s="42">
        <v>46</v>
      </c>
      <c r="Q64" s="46" t="s">
        <v>620</v>
      </c>
      <c r="R64" s="16"/>
      <c r="S64" s="47">
        <v>74.48</v>
      </c>
      <c r="T64" s="47">
        <v>75.489999999999995</v>
      </c>
      <c r="U64" s="49" t="s">
        <v>651</v>
      </c>
      <c r="V64" s="49" t="s">
        <v>653</v>
      </c>
      <c r="W64" s="47" t="s">
        <v>604</v>
      </c>
      <c r="X64" s="49" t="s">
        <v>1296</v>
      </c>
      <c r="Y64" s="50"/>
    </row>
    <row r="65" spans="2:25" ht="24" x14ac:dyDescent="0.15">
      <c r="B65" s="42">
        <v>59</v>
      </c>
      <c r="C65" s="9" t="s">
        <v>523</v>
      </c>
      <c r="D65" s="53" t="s">
        <v>1200</v>
      </c>
      <c r="E65" s="43" t="s">
        <v>529</v>
      </c>
      <c r="F65" s="10" t="s">
        <v>223</v>
      </c>
      <c r="G65" s="19" t="s">
        <v>137</v>
      </c>
      <c r="H65" s="11"/>
      <c r="I65" s="26">
        <v>1.75</v>
      </c>
      <c r="J65" s="22">
        <v>5</v>
      </c>
      <c r="K65" s="19" t="s">
        <v>139</v>
      </c>
      <c r="L65" s="25">
        <v>1.2</v>
      </c>
      <c r="M65" s="69" t="s">
        <v>140</v>
      </c>
      <c r="N65" s="42">
        <v>4.22</v>
      </c>
      <c r="O65" s="42">
        <v>5</v>
      </c>
      <c r="P65" s="42">
        <v>82</v>
      </c>
      <c r="Q65" s="46" t="s">
        <v>601</v>
      </c>
      <c r="R65" s="16" t="s">
        <v>1291</v>
      </c>
      <c r="S65" s="47">
        <v>73.91</v>
      </c>
      <c r="T65" s="47">
        <v>77.849999999999994</v>
      </c>
      <c r="U65" s="49" t="s">
        <v>655</v>
      </c>
      <c r="V65" s="49" t="s">
        <v>654</v>
      </c>
      <c r="W65" s="47" t="s">
        <v>592</v>
      </c>
      <c r="X65" s="49"/>
      <c r="Y65" s="50"/>
    </row>
    <row r="66" spans="2:25" ht="24" x14ac:dyDescent="0.15">
      <c r="B66" s="42">
        <v>60</v>
      </c>
      <c r="C66" s="9" t="s">
        <v>523</v>
      </c>
      <c r="D66" s="53" t="s">
        <v>1201</v>
      </c>
      <c r="E66" s="43" t="s">
        <v>530</v>
      </c>
      <c r="F66" s="10" t="s">
        <v>227</v>
      </c>
      <c r="G66" s="19" t="s">
        <v>137</v>
      </c>
      <c r="H66" s="11"/>
      <c r="I66" s="26">
        <v>1.75</v>
      </c>
      <c r="J66" s="22">
        <v>5</v>
      </c>
      <c r="K66" s="19" t="s">
        <v>139</v>
      </c>
      <c r="L66" s="25">
        <v>1.2</v>
      </c>
      <c r="M66" s="69" t="s">
        <v>387</v>
      </c>
      <c r="N66" s="42">
        <v>1.88</v>
      </c>
      <c r="O66" s="42">
        <v>5</v>
      </c>
      <c r="P66" s="42">
        <v>67</v>
      </c>
      <c r="Q66" s="46" t="s">
        <v>601</v>
      </c>
      <c r="R66" s="16" t="s">
        <v>1291</v>
      </c>
      <c r="S66" s="47">
        <v>73.209999999999994</v>
      </c>
      <c r="T66" s="47">
        <v>77.88</v>
      </c>
      <c r="U66" s="49" t="s">
        <v>656</v>
      </c>
      <c r="V66" s="49" t="s">
        <v>657</v>
      </c>
      <c r="W66" s="47" t="s">
        <v>604</v>
      </c>
      <c r="X66" s="49"/>
      <c r="Y66" s="50"/>
    </row>
    <row r="67" spans="2:25" x14ac:dyDescent="0.15">
      <c r="B67" s="42">
        <v>61</v>
      </c>
      <c r="C67" s="9" t="s">
        <v>523</v>
      </c>
      <c r="D67" s="53" t="s">
        <v>1202</v>
      </c>
      <c r="E67" s="43" t="s">
        <v>529</v>
      </c>
      <c r="F67" s="10" t="s">
        <v>223</v>
      </c>
      <c r="G67" s="19" t="s">
        <v>137</v>
      </c>
      <c r="H67" s="11"/>
      <c r="I67" s="26">
        <v>1.7</v>
      </c>
      <c r="J67" s="22">
        <v>5</v>
      </c>
      <c r="K67" s="19" t="s">
        <v>139</v>
      </c>
      <c r="L67" s="25">
        <v>1.2</v>
      </c>
      <c r="M67" s="69" t="s">
        <v>140</v>
      </c>
      <c r="N67" s="42">
        <v>5.05</v>
      </c>
      <c r="O67" s="42">
        <v>5</v>
      </c>
      <c r="P67" s="42">
        <v>87</v>
      </c>
      <c r="Q67" s="46" t="s">
        <v>598</v>
      </c>
      <c r="R67" s="16"/>
      <c r="S67" s="47">
        <v>72.23</v>
      </c>
      <c r="T67" s="47">
        <v>74.48</v>
      </c>
      <c r="U67" s="49" t="s">
        <v>659</v>
      </c>
      <c r="V67" s="49" t="s">
        <v>658</v>
      </c>
      <c r="W67" s="47" t="s">
        <v>602</v>
      </c>
      <c r="X67" s="49"/>
      <c r="Y67" s="50"/>
    </row>
    <row r="68" spans="2:25" ht="24" x14ac:dyDescent="0.15">
      <c r="B68" s="42">
        <v>62</v>
      </c>
      <c r="C68" s="9" t="s">
        <v>523</v>
      </c>
      <c r="D68" s="53" t="s">
        <v>1203</v>
      </c>
      <c r="E68" s="43" t="s">
        <v>530</v>
      </c>
      <c r="F68" s="10" t="s">
        <v>227</v>
      </c>
      <c r="G68" s="19" t="s">
        <v>137</v>
      </c>
      <c r="H68" s="11"/>
      <c r="I68" s="26">
        <v>1.7</v>
      </c>
      <c r="J68" s="22">
        <v>5</v>
      </c>
      <c r="K68" s="19" t="s">
        <v>139</v>
      </c>
      <c r="L68" s="25">
        <v>1.2</v>
      </c>
      <c r="M68" s="69" t="s">
        <v>387</v>
      </c>
      <c r="N68" s="42">
        <v>2.1</v>
      </c>
      <c r="O68" s="42">
        <v>5</v>
      </c>
      <c r="P68" s="42">
        <v>70</v>
      </c>
      <c r="Q68" s="46" t="s">
        <v>621</v>
      </c>
      <c r="R68" s="16"/>
      <c r="S68" s="47">
        <v>69.95</v>
      </c>
      <c r="T68" s="47">
        <v>76.59</v>
      </c>
      <c r="U68" s="49" t="s">
        <v>661</v>
      </c>
      <c r="V68" s="49" t="s">
        <v>660</v>
      </c>
      <c r="W68" s="47" t="s">
        <v>588</v>
      </c>
      <c r="X68" s="49"/>
      <c r="Y68" s="50"/>
    </row>
    <row r="69" spans="2:25" ht="24" x14ac:dyDescent="0.15">
      <c r="B69" s="42">
        <v>63</v>
      </c>
      <c r="C69" s="9" t="s">
        <v>523</v>
      </c>
      <c r="D69" s="53" t="s">
        <v>1172</v>
      </c>
      <c r="E69" s="43" t="s">
        <v>531</v>
      </c>
      <c r="F69" s="10" t="s">
        <v>535</v>
      </c>
      <c r="G69" s="19" t="s">
        <v>137</v>
      </c>
      <c r="H69" s="24" t="s">
        <v>238</v>
      </c>
      <c r="I69" s="26">
        <v>1.92</v>
      </c>
      <c r="J69" s="22">
        <v>2.6</v>
      </c>
      <c r="K69" s="19" t="s">
        <v>142</v>
      </c>
      <c r="L69" s="25">
        <v>0.77</v>
      </c>
      <c r="M69" s="69" t="s">
        <v>140</v>
      </c>
      <c r="N69" s="42">
        <v>3.9540000000000002</v>
      </c>
      <c r="O69" s="42">
        <v>2.6</v>
      </c>
      <c r="P69" s="42">
        <v>67</v>
      </c>
      <c r="Q69" s="46" t="s">
        <v>587</v>
      </c>
      <c r="R69" s="16"/>
      <c r="S69" s="47">
        <v>71.95</v>
      </c>
      <c r="T69" s="47">
        <v>69.94</v>
      </c>
      <c r="U69" s="49" t="s">
        <v>639</v>
      </c>
      <c r="V69" s="49" t="s">
        <v>640</v>
      </c>
      <c r="W69" s="47" t="s">
        <v>588</v>
      </c>
      <c r="X69" s="49"/>
      <c r="Y69" s="50"/>
    </row>
    <row r="70" spans="2:25" ht="24" x14ac:dyDescent="0.15">
      <c r="B70" s="42">
        <v>64</v>
      </c>
      <c r="C70" s="9" t="s">
        <v>523</v>
      </c>
      <c r="D70" s="53" t="s">
        <v>1173</v>
      </c>
      <c r="E70" s="43" t="s">
        <v>529</v>
      </c>
      <c r="F70" s="10" t="s">
        <v>226</v>
      </c>
      <c r="G70" s="19" t="s">
        <v>137</v>
      </c>
      <c r="H70" s="24" t="s">
        <v>238</v>
      </c>
      <c r="I70" s="26">
        <v>1.92</v>
      </c>
      <c r="J70" s="22">
        <v>2.6</v>
      </c>
      <c r="K70" s="19" t="s">
        <v>142</v>
      </c>
      <c r="L70" s="25">
        <v>0.77</v>
      </c>
      <c r="M70" s="69" t="s">
        <v>387</v>
      </c>
      <c r="N70" s="42">
        <v>2.9510000000000001</v>
      </c>
      <c r="O70" s="42">
        <v>2.6</v>
      </c>
      <c r="P70" s="42">
        <v>50</v>
      </c>
      <c r="Q70" s="46" t="s">
        <v>587</v>
      </c>
      <c r="R70" s="16"/>
      <c r="S70" s="47">
        <v>70.17</v>
      </c>
      <c r="T70" s="47">
        <v>71.44</v>
      </c>
      <c r="U70" s="49" t="s">
        <v>641</v>
      </c>
      <c r="V70" s="49" t="s">
        <v>642</v>
      </c>
      <c r="W70" s="47" t="s">
        <v>588</v>
      </c>
      <c r="X70" s="49"/>
      <c r="Y70" s="50"/>
    </row>
    <row r="71" spans="2:25" ht="36" x14ac:dyDescent="0.15">
      <c r="B71" s="42">
        <v>65</v>
      </c>
      <c r="C71" s="9" t="s">
        <v>523</v>
      </c>
      <c r="D71" s="43" t="s">
        <v>1204</v>
      </c>
      <c r="E71" s="43" t="s">
        <v>529</v>
      </c>
      <c r="F71" s="10" t="s">
        <v>533</v>
      </c>
      <c r="G71" s="19" t="s">
        <v>526</v>
      </c>
      <c r="H71" s="16" t="s">
        <v>1283</v>
      </c>
      <c r="I71" s="26">
        <v>2.25</v>
      </c>
      <c r="J71" s="22">
        <v>8</v>
      </c>
      <c r="K71" s="19" t="s">
        <v>139</v>
      </c>
      <c r="L71" s="25">
        <v>2.1139999999999999</v>
      </c>
      <c r="M71" s="69" t="s">
        <v>140</v>
      </c>
      <c r="N71" s="42">
        <v>10.53</v>
      </c>
      <c r="O71" s="42">
        <v>8</v>
      </c>
      <c r="P71" s="42">
        <v>35</v>
      </c>
      <c r="Q71" s="46" t="s">
        <v>599</v>
      </c>
      <c r="R71" s="16"/>
      <c r="S71" s="47">
        <v>67.83</v>
      </c>
      <c r="T71" s="47">
        <v>65.47</v>
      </c>
      <c r="U71" s="49" t="s">
        <v>679</v>
      </c>
      <c r="V71" s="49" t="s">
        <v>680</v>
      </c>
      <c r="W71" s="47" t="s">
        <v>594</v>
      </c>
      <c r="X71" s="49"/>
      <c r="Y71" s="50"/>
    </row>
    <row r="72" spans="2:25" ht="47.25" customHeight="1" x14ac:dyDescent="0.15">
      <c r="B72" s="42">
        <v>66</v>
      </c>
      <c r="C72" s="9" t="s">
        <v>523</v>
      </c>
      <c r="D72" s="43" t="s">
        <v>1205</v>
      </c>
      <c r="E72" s="43" t="s">
        <v>530</v>
      </c>
      <c r="F72" s="10" t="s">
        <v>533</v>
      </c>
      <c r="G72" s="19" t="s">
        <v>526</v>
      </c>
      <c r="H72" s="16" t="s">
        <v>1283</v>
      </c>
      <c r="I72" s="26">
        <v>2.25</v>
      </c>
      <c r="J72" s="22">
        <v>8</v>
      </c>
      <c r="K72" s="19" t="s">
        <v>139</v>
      </c>
      <c r="L72" s="25">
        <v>2.1139999999999999</v>
      </c>
      <c r="M72" s="69" t="s">
        <v>140</v>
      </c>
      <c r="N72" s="42">
        <v>5.04</v>
      </c>
      <c r="O72" s="42">
        <v>8</v>
      </c>
      <c r="P72" s="42">
        <v>25</v>
      </c>
      <c r="Q72" s="46" t="s">
        <v>619</v>
      </c>
      <c r="R72" s="16"/>
      <c r="S72" s="47">
        <v>65.069999999999993</v>
      </c>
      <c r="T72" s="47">
        <v>65.849999999999994</v>
      </c>
      <c r="U72" s="49" t="s">
        <v>681</v>
      </c>
      <c r="V72" s="49" t="s">
        <v>682</v>
      </c>
      <c r="W72" s="47" t="s">
        <v>618</v>
      </c>
      <c r="X72" s="49"/>
      <c r="Y72" s="50"/>
    </row>
    <row r="73" spans="2:25" ht="22.5" customHeight="1" x14ac:dyDescent="0.15">
      <c r="B73" s="42">
        <v>67</v>
      </c>
      <c r="C73" s="9" t="s">
        <v>523</v>
      </c>
      <c r="D73" s="43" t="s">
        <v>1206</v>
      </c>
      <c r="E73" s="43" t="s">
        <v>529</v>
      </c>
      <c r="F73" s="10" t="s">
        <v>533</v>
      </c>
      <c r="G73" s="19" t="s">
        <v>526</v>
      </c>
      <c r="H73" s="16" t="s">
        <v>772</v>
      </c>
      <c r="I73" s="26">
        <v>4.76</v>
      </c>
      <c r="J73" s="22">
        <v>6</v>
      </c>
      <c r="K73" s="19" t="s">
        <v>139</v>
      </c>
      <c r="L73" s="25">
        <v>3.9319999999999999</v>
      </c>
      <c r="M73" s="69" t="s">
        <v>140</v>
      </c>
      <c r="N73" s="42">
        <v>7.63</v>
      </c>
      <c r="O73" s="42">
        <v>6</v>
      </c>
      <c r="P73" s="42">
        <v>20</v>
      </c>
      <c r="Q73" s="46" t="s">
        <v>605</v>
      </c>
      <c r="R73" s="16"/>
      <c r="S73" s="47">
        <v>72.959999999999994</v>
      </c>
      <c r="T73" s="47">
        <v>73.56</v>
      </c>
      <c r="U73" s="49" t="s">
        <v>685</v>
      </c>
      <c r="V73" s="49" t="s">
        <v>683</v>
      </c>
      <c r="W73" s="47" t="s">
        <v>604</v>
      </c>
      <c r="X73" s="49" t="s">
        <v>773</v>
      </c>
      <c r="Y73" s="50"/>
    </row>
    <row r="74" spans="2:25" ht="22.5" customHeight="1" x14ac:dyDescent="0.15">
      <c r="B74" s="42">
        <v>68</v>
      </c>
      <c r="C74" s="9" t="s">
        <v>523</v>
      </c>
      <c r="D74" s="43" t="s">
        <v>1207</v>
      </c>
      <c r="E74" s="43" t="s">
        <v>530</v>
      </c>
      <c r="F74" s="10" t="s">
        <v>533</v>
      </c>
      <c r="G74" s="19" t="s">
        <v>526</v>
      </c>
      <c r="H74" s="16" t="s">
        <v>772</v>
      </c>
      <c r="I74" s="26">
        <v>4.76</v>
      </c>
      <c r="J74" s="22">
        <v>6</v>
      </c>
      <c r="K74" s="19" t="s">
        <v>139</v>
      </c>
      <c r="L74" s="25">
        <v>3.9319999999999999</v>
      </c>
      <c r="M74" s="69" t="s">
        <v>140</v>
      </c>
      <c r="N74" s="42">
        <v>4.62</v>
      </c>
      <c r="O74" s="42">
        <v>6</v>
      </c>
      <c r="P74" s="42">
        <v>15</v>
      </c>
      <c r="Q74" s="46" t="s">
        <v>622</v>
      </c>
      <c r="R74" s="16"/>
      <c r="S74" s="47">
        <v>71.83</v>
      </c>
      <c r="T74" s="47">
        <v>67.040000000000006</v>
      </c>
      <c r="U74" s="49" t="s">
        <v>686</v>
      </c>
      <c r="V74" s="49" t="s">
        <v>684</v>
      </c>
      <c r="W74" s="47" t="s">
        <v>604</v>
      </c>
      <c r="X74" s="49" t="s">
        <v>773</v>
      </c>
      <c r="Y74" s="50"/>
    </row>
    <row r="75" spans="2:25" ht="22.5" customHeight="1" x14ac:dyDescent="0.15">
      <c r="B75" s="42">
        <v>69</v>
      </c>
      <c r="C75" s="9" t="s">
        <v>523</v>
      </c>
      <c r="D75" s="43" t="s">
        <v>1208</v>
      </c>
      <c r="E75" s="43" t="s">
        <v>529</v>
      </c>
      <c r="F75" s="10" t="s">
        <v>533</v>
      </c>
      <c r="G75" s="19" t="s">
        <v>526</v>
      </c>
      <c r="H75" s="16" t="s">
        <v>772</v>
      </c>
      <c r="I75" s="26">
        <v>4.76</v>
      </c>
      <c r="J75" s="22">
        <v>6</v>
      </c>
      <c r="K75" s="19" t="s">
        <v>139</v>
      </c>
      <c r="L75" s="25">
        <v>3.9319999999999999</v>
      </c>
      <c r="M75" s="69" t="s">
        <v>140</v>
      </c>
      <c r="N75" s="42">
        <v>7.63</v>
      </c>
      <c r="O75" s="42">
        <v>6</v>
      </c>
      <c r="P75" s="42">
        <v>20</v>
      </c>
      <c r="Q75" s="46" t="s">
        <v>606</v>
      </c>
      <c r="R75" s="16"/>
      <c r="S75" s="47">
        <v>67.08</v>
      </c>
      <c r="T75" s="47">
        <v>72.849999999999994</v>
      </c>
      <c r="U75" s="49" t="s">
        <v>689</v>
      </c>
      <c r="V75" s="49" t="s">
        <v>687</v>
      </c>
      <c r="W75" s="47" t="s">
        <v>604</v>
      </c>
      <c r="X75" s="49" t="s">
        <v>774</v>
      </c>
      <c r="Y75" s="50"/>
    </row>
    <row r="76" spans="2:25" ht="22.5" customHeight="1" x14ac:dyDescent="0.15">
      <c r="B76" s="42">
        <v>70</v>
      </c>
      <c r="C76" s="9" t="s">
        <v>523</v>
      </c>
      <c r="D76" s="43" t="s">
        <v>1209</v>
      </c>
      <c r="E76" s="43" t="s">
        <v>530</v>
      </c>
      <c r="F76" s="10" t="s">
        <v>533</v>
      </c>
      <c r="G76" s="19" t="s">
        <v>526</v>
      </c>
      <c r="H76" s="16" t="s">
        <v>772</v>
      </c>
      <c r="I76" s="26">
        <v>4.76</v>
      </c>
      <c r="J76" s="22">
        <v>6</v>
      </c>
      <c r="K76" s="19" t="s">
        <v>139</v>
      </c>
      <c r="L76" s="25">
        <v>3.9319999999999999</v>
      </c>
      <c r="M76" s="69" t="s">
        <v>140</v>
      </c>
      <c r="N76" s="42">
        <v>4.62</v>
      </c>
      <c r="O76" s="42">
        <v>6</v>
      </c>
      <c r="P76" s="42">
        <v>15</v>
      </c>
      <c r="Q76" s="46" t="s">
        <v>606</v>
      </c>
      <c r="R76" s="16"/>
      <c r="S76" s="47">
        <v>62.45</v>
      </c>
      <c r="T76" s="47">
        <v>66.180000000000007</v>
      </c>
      <c r="U76" s="49" t="s">
        <v>690</v>
      </c>
      <c r="V76" s="49" t="s">
        <v>688</v>
      </c>
      <c r="W76" s="47" t="s">
        <v>604</v>
      </c>
      <c r="X76" s="49" t="s">
        <v>774</v>
      </c>
      <c r="Y76" s="50"/>
    </row>
    <row r="77" spans="2:25" ht="18" customHeight="1" x14ac:dyDescent="0.15">
      <c r="B77" s="42">
        <v>71</v>
      </c>
      <c r="C77" s="9" t="s">
        <v>524</v>
      </c>
      <c r="D77" s="43" t="s">
        <v>1229</v>
      </c>
      <c r="E77" s="43" t="s">
        <v>529</v>
      </c>
      <c r="F77" s="10" t="s">
        <v>226</v>
      </c>
      <c r="G77" s="19" t="s">
        <v>137</v>
      </c>
      <c r="H77" s="11"/>
      <c r="I77" s="26">
        <v>1</v>
      </c>
      <c r="J77" s="21">
        <v>2.6</v>
      </c>
      <c r="K77" s="19" t="s">
        <v>142</v>
      </c>
      <c r="L77" s="25">
        <v>0.5</v>
      </c>
      <c r="M77" s="69" t="s">
        <v>387</v>
      </c>
      <c r="N77" s="42">
        <v>2.35</v>
      </c>
      <c r="O77" s="42">
        <v>1.84</v>
      </c>
      <c r="P77" s="42">
        <v>70</v>
      </c>
      <c r="Q77" s="46" t="s">
        <v>776</v>
      </c>
      <c r="R77" s="16"/>
      <c r="S77" s="47">
        <v>72.400000000000006</v>
      </c>
      <c r="T77" s="47">
        <v>63.3</v>
      </c>
      <c r="U77" s="49" t="s">
        <v>671</v>
      </c>
      <c r="V77" s="49" t="s">
        <v>666</v>
      </c>
      <c r="W77" s="47" t="s">
        <v>754</v>
      </c>
      <c r="X77" s="49"/>
      <c r="Y77" s="50"/>
    </row>
    <row r="78" spans="2:25" ht="18" customHeight="1" x14ac:dyDescent="0.15">
      <c r="B78" s="42">
        <v>72</v>
      </c>
      <c r="C78" s="9" t="s">
        <v>524</v>
      </c>
      <c r="D78" s="43" t="s">
        <v>1230</v>
      </c>
      <c r="E78" s="43" t="s">
        <v>532</v>
      </c>
      <c r="F78" s="10" t="s">
        <v>226</v>
      </c>
      <c r="G78" s="19" t="s">
        <v>137</v>
      </c>
      <c r="H78" s="11"/>
      <c r="I78" s="26">
        <v>1</v>
      </c>
      <c r="J78" s="21">
        <v>2.6</v>
      </c>
      <c r="K78" s="19" t="s">
        <v>142</v>
      </c>
      <c r="L78" s="25">
        <v>0.5</v>
      </c>
      <c r="M78" s="69" t="s">
        <v>387</v>
      </c>
      <c r="N78" s="42">
        <v>1.5</v>
      </c>
      <c r="O78" s="42">
        <v>1.84</v>
      </c>
      <c r="P78" s="42">
        <v>54</v>
      </c>
      <c r="Q78" s="46" t="s">
        <v>776</v>
      </c>
      <c r="R78" s="16"/>
      <c r="S78" s="47">
        <v>70.400000000000006</v>
      </c>
      <c r="T78" s="47">
        <v>70.099999999999994</v>
      </c>
      <c r="U78" s="49" t="s">
        <v>672</v>
      </c>
      <c r="V78" s="49" t="s">
        <v>667</v>
      </c>
      <c r="W78" s="47" t="s">
        <v>755</v>
      </c>
      <c r="X78" s="49"/>
      <c r="Y78" s="50"/>
    </row>
    <row r="79" spans="2:25" ht="18" customHeight="1" x14ac:dyDescent="0.15">
      <c r="B79" s="42">
        <v>73</v>
      </c>
      <c r="C79" s="9" t="s">
        <v>524</v>
      </c>
      <c r="D79" s="43" t="s">
        <v>1231</v>
      </c>
      <c r="E79" s="43" t="s">
        <v>529</v>
      </c>
      <c r="F79" s="10" t="s">
        <v>227</v>
      </c>
      <c r="G79" s="19" t="s">
        <v>137</v>
      </c>
      <c r="H79" s="11"/>
      <c r="I79" s="26">
        <v>1.4</v>
      </c>
      <c r="J79" s="21">
        <v>2.5499999999999998</v>
      </c>
      <c r="K79" s="19" t="s">
        <v>139</v>
      </c>
      <c r="L79" s="25">
        <v>1</v>
      </c>
      <c r="M79" s="69" t="s">
        <v>387</v>
      </c>
      <c r="N79" s="42">
        <v>2.35</v>
      </c>
      <c r="O79" s="42">
        <v>1.84</v>
      </c>
      <c r="P79" s="42">
        <v>72</v>
      </c>
      <c r="Q79" s="46" t="s">
        <v>776</v>
      </c>
      <c r="R79" s="16"/>
      <c r="S79" s="47">
        <v>75.900000000000006</v>
      </c>
      <c r="T79" s="47">
        <v>72.7</v>
      </c>
      <c r="U79" s="49" t="s">
        <v>669</v>
      </c>
      <c r="V79" s="49" t="s">
        <v>664</v>
      </c>
      <c r="W79" s="47" t="s">
        <v>624</v>
      </c>
      <c r="X79" s="49"/>
      <c r="Y79" s="50"/>
    </row>
    <row r="80" spans="2:25" ht="18" customHeight="1" x14ac:dyDescent="0.15">
      <c r="B80" s="42">
        <v>74</v>
      </c>
      <c r="C80" s="9" t="s">
        <v>524</v>
      </c>
      <c r="D80" s="43" t="s">
        <v>1226</v>
      </c>
      <c r="E80" s="43" t="s">
        <v>532</v>
      </c>
      <c r="F80" s="10" t="s">
        <v>227</v>
      </c>
      <c r="G80" s="19" t="s">
        <v>137</v>
      </c>
      <c r="H80" s="11"/>
      <c r="I80" s="26">
        <v>2.2999999999999998</v>
      </c>
      <c r="J80" s="21">
        <v>2.6</v>
      </c>
      <c r="K80" s="19" t="s">
        <v>139</v>
      </c>
      <c r="L80" s="25">
        <v>1.5</v>
      </c>
      <c r="M80" s="69" t="s">
        <v>387</v>
      </c>
      <c r="N80" s="42">
        <v>2.35</v>
      </c>
      <c r="O80" s="42">
        <v>1.84</v>
      </c>
      <c r="P80" s="42">
        <v>75</v>
      </c>
      <c r="Q80" s="46" t="s">
        <v>777</v>
      </c>
      <c r="R80" s="16"/>
      <c r="S80" s="47">
        <v>76.099999999999994</v>
      </c>
      <c r="T80" s="47">
        <v>78.099999999999994</v>
      </c>
      <c r="U80" s="49" t="s">
        <v>673</v>
      </c>
      <c r="V80" s="49" t="s">
        <v>668</v>
      </c>
      <c r="W80" s="47" t="s">
        <v>756</v>
      </c>
      <c r="X80" s="49"/>
      <c r="Y80" s="50"/>
    </row>
    <row r="81" spans="2:25" ht="18" customHeight="1" x14ac:dyDescent="0.15">
      <c r="B81" s="42">
        <v>75</v>
      </c>
      <c r="C81" s="9" t="s">
        <v>524</v>
      </c>
      <c r="D81" s="43" t="s">
        <v>1232</v>
      </c>
      <c r="E81" s="43" t="s">
        <v>529</v>
      </c>
      <c r="F81" s="10" t="s">
        <v>227</v>
      </c>
      <c r="G81" s="19" t="s">
        <v>137</v>
      </c>
      <c r="H81" s="11"/>
      <c r="I81" s="26">
        <v>1.4</v>
      </c>
      <c r="J81" s="21">
        <v>2.5499999999999998</v>
      </c>
      <c r="K81" s="19" t="s">
        <v>139</v>
      </c>
      <c r="L81" s="25">
        <v>1</v>
      </c>
      <c r="M81" s="69" t="s">
        <v>387</v>
      </c>
      <c r="N81" s="42">
        <v>1.5</v>
      </c>
      <c r="O81" s="42">
        <v>1.84</v>
      </c>
      <c r="P81" s="42">
        <v>53</v>
      </c>
      <c r="Q81" s="46" t="s">
        <v>776</v>
      </c>
      <c r="R81" s="16"/>
      <c r="S81" s="47">
        <v>74.900000000000006</v>
      </c>
      <c r="T81" s="47">
        <v>73.3</v>
      </c>
      <c r="U81" s="49" t="s">
        <v>670</v>
      </c>
      <c r="V81" s="49" t="s">
        <v>665</v>
      </c>
      <c r="W81" s="47" t="s">
        <v>753</v>
      </c>
      <c r="X81" s="49"/>
      <c r="Y81" s="50"/>
    </row>
    <row r="82" spans="2:25" ht="18" customHeight="1" x14ac:dyDescent="0.15">
      <c r="B82" s="42">
        <v>76</v>
      </c>
      <c r="C82" s="9" t="s">
        <v>524</v>
      </c>
      <c r="D82" s="43" t="s">
        <v>1233</v>
      </c>
      <c r="E82" s="43" t="s">
        <v>532</v>
      </c>
      <c r="F82" s="10" t="s">
        <v>227</v>
      </c>
      <c r="G82" s="19" t="s">
        <v>137</v>
      </c>
      <c r="H82" s="11"/>
      <c r="I82" s="26">
        <v>2.2999999999999998</v>
      </c>
      <c r="J82" s="21">
        <v>2.6</v>
      </c>
      <c r="K82" s="19" t="s">
        <v>139</v>
      </c>
      <c r="L82" s="25">
        <v>1.5</v>
      </c>
      <c r="M82" s="69" t="s">
        <v>387</v>
      </c>
      <c r="N82" s="42">
        <v>1.5</v>
      </c>
      <c r="O82" s="42">
        <v>1.84</v>
      </c>
      <c r="P82" s="42">
        <v>55</v>
      </c>
      <c r="Q82" s="46" t="s">
        <v>777</v>
      </c>
      <c r="R82" s="16"/>
      <c r="S82" s="47">
        <v>75.3</v>
      </c>
      <c r="T82" s="47">
        <v>77.900000000000006</v>
      </c>
      <c r="U82" s="49" t="s">
        <v>674</v>
      </c>
      <c r="V82" s="49" t="s">
        <v>667</v>
      </c>
      <c r="W82" s="47" t="s">
        <v>757</v>
      </c>
      <c r="X82" s="49"/>
      <c r="Y82" s="50"/>
    </row>
    <row r="83" spans="2:25" ht="18" customHeight="1" x14ac:dyDescent="0.15">
      <c r="B83" s="42">
        <v>77</v>
      </c>
      <c r="C83" s="9" t="s">
        <v>525</v>
      </c>
      <c r="D83" s="43" t="s">
        <v>1234</v>
      </c>
      <c r="E83" s="43" t="s">
        <v>530</v>
      </c>
      <c r="F83" s="10" t="s">
        <v>223</v>
      </c>
      <c r="G83" s="19" t="s">
        <v>137</v>
      </c>
      <c r="H83" s="11" t="s">
        <v>793</v>
      </c>
      <c r="I83" s="26">
        <v>1.57</v>
      </c>
      <c r="J83" s="21">
        <v>4.0999999999999996</v>
      </c>
      <c r="K83" s="19" t="s">
        <v>139</v>
      </c>
      <c r="L83" s="25">
        <v>1.57</v>
      </c>
      <c r="M83" s="69" t="s">
        <v>140</v>
      </c>
      <c r="N83" s="82">
        <v>6.1</v>
      </c>
      <c r="O83" s="42">
        <v>4.0999999999999996</v>
      </c>
      <c r="P83" s="42">
        <v>86</v>
      </c>
      <c r="Q83" s="46" t="s">
        <v>779</v>
      </c>
      <c r="R83" s="16"/>
      <c r="S83" s="47">
        <v>73.5</v>
      </c>
      <c r="T83" s="47">
        <v>74.599999999999994</v>
      </c>
      <c r="U83" s="49" t="s">
        <v>662</v>
      </c>
      <c r="V83" s="49" t="s">
        <v>663</v>
      </c>
      <c r="W83" s="47" t="s">
        <v>778</v>
      </c>
      <c r="X83" s="49" t="s">
        <v>792</v>
      </c>
      <c r="Y83" s="50"/>
    </row>
    <row r="84" spans="2:25" ht="18" customHeight="1" x14ac:dyDescent="0.15">
      <c r="B84" s="42">
        <v>78</v>
      </c>
      <c r="C84" s="97" t="s">
        <v>870</v>
      </c>
      <c r="D84" s="43" t="s">
        <v>1154</v>
      </c>
      <c r="E84" s="98" t="s">
        <v>871</v>
      </c>
      <c r="F84" s="10" t="s">
        <v>223</v>
      </c>
      <c r="G84" s="19" t="s">
        <v>137</v>
      </c>
      <c r="H84" s="11"/>
      <c r="I84" s="26">
        <v>3.4</v>
      </c>
      <c r="J84" s="21">
        <v>2.7</v>
      </c>
      <c r="K84" s="19" t="s">
        <v>139</v>
      </c>
      <c r="L84" s="25">
        <v>1.65</v>
      </c>
      <c r="M84" s="69" t="s">
        <v>140</v>
      </c>
      <c r="N84" s="82">
        <v>9.36</v>
      </c>
      <c r="O84" s="42">
        <v>2.7</v>
      </c>
      <c r="P84" s="42">
        <v>130</v>
      </c>
      <c r="Q84" s="46" t="s">
        <v>932</v>
      </c>
      <c r="R84" s="16"/>
      <c r="S84" s="47">
        <v>75.7</v>
      </c>
      <c r="T84" s="47">
        <v>76.2</v>
      </c>
      <c r="U84" s="49" t="s">
        <v>1028</v>
      </c>
      <c r="V84" s="49" t="s">
        <v>716</v>
      </c>
      <c r="W84" s="47" t="s">
        <v>93</v>
      </c>
      <c r="X84" s="49"/>
      <c r="Y84" s="50"/>
    </row>
    <row r="85" spans="2:25" ht="18" customHeight="1" x14ac:dyDescent="0.15">
      <c r="B85" s="42">
        <v>79</v>
      </c>
      <c r="C85" s="97" t="s">
        <v>870</v>
      </c>
      <c r="D85" s="43" t="s">
        <v>1155</v>
      </c>
      <c r="E85" s="98" t="s">
        <v>867</v>
      </c>
      <c r="F85" s="10" t="s">
        <v>223</v>
      </c>
      <c r="G85" s="19" t="s">
        <v>137</v>
      </c>
      <c r="H85" s="11"/>
      <c r="I85" s="26">
        <v>3.4</v>
      </c>
      <c r="J85" s="21">
        <v>2.7</v>
      </c>
      <c r="K85" s="19" t="s">
        <v>139</v>
      </c>
      <c r="L85" s="25">
        <v>1.65</v>
      </c>
      <c r="M85" s="69" t="s">
        <v>140</v>
      </c>
      <c r="N85" s="82">
        <v>3.78</v>
      </c>
      <c r="O85" s="42">
        <v>2.7</v>
      </c>
      <c r="P85" s="42">
        <v>80</v>
      </c>
      <c r="Q85" s="46" t="s">
        <v>932</v>
      </c>
      <c r="R85" s="16"/>
      <c r="S85" s="47">
        <v>69.2</v>
      </c>
      <c r="T85" s="47">
        <v>69.599999999999994</v>
      </c>
      <c r="U85" s="49" t="s">
        <v>1029</v>
      </c>
      <c r="V85" s="49" t="s">
        <v>1030</v>
      </c>
      <c r="W85" s="47" t="s">
        <v>93</v>
      </c>
      <c r="X85" s="49"/>
      <c r="Y85" s="50"/>
    </row>
    <row r="86" spans="2:25" ht="18" customHeight="1" x14ac:dyDescent="0.15">
      <c r="B86" s="42">
        <v>80</v>
      </c>
      <c r="C86" s="97" t="s">
        <v>870</v>
      </c>
      <c r="D86" s="43" t="s">
        <v>1156</v>
      </c>
      <c r="E86" s="98" t="s">
        <v>871</v>
      </c>
      <c r="F86" s="10" t="s">
        <v>223</v>
      </c>
      <c r="G86" s="19" t="s">
        <v>137</v>
      </c>
      <c r="H86" s="11"/>
      <c r="I86" s="26">
        <v>2.2000000000000002</v>
      </c>
      <c r="J86" s="21">
        <v>2.7</v>
      </c>
      <c r="K86" s="19" t="s">
        <v>139</v>
      </c>
      <c r="L86" s="25">
        <v>1.1000000000000001</v>
      </c>
      <c r="M86" s="69" t="s">
        <v>140</v>
      </c>
      <c r="N86" s="82">
        <v>6.47</v>
      </c>
      <c r="O86" s="42">
        <v>2.7</v>
      </c>
      <c r="P86" s="42">
        <v>115</v>
      </c>
      <c r="Q86" s="46" t="s">
        <v>932</v>
      </c>
      <c r="R86" s="16"/>
      <c r="S86" s="47">
        <v>74.099999999999994</v>
      </c>
      <c r="T86" s="47">
        <v>76.900000000000006</v>
      </c>
      <c r="U86" s="49" t="s">
        <v>1031</v>
      </c>
      <c r="V86" s="49" t="s">
        <v>1032</v>
      </c>
      <c r="W86" s="47" t="s">
        <v>93</v>
      </c>
      <c r="X86" s="49"/>
      <c r="Y86" s="50"/>
    </row>
    <row r="87" spans="2:25" ht="18" customHeight="1" x14ac:dyDescent="0.15">
      <c r="B87" s="42">
        <v>81</v>
      </c>
      <c r="C87" s="97" t="s">
        <v>870</v>
      </c>
      <c r="D87" s="43" t="s">
        <v>1157</v>
      </c>
      <c r="E87" s="98" t="s">
        <v>867</v>
      </c>
      <c r="F87" s="10" t="s">
        <v>223</v>
      </c>
      <c r="G87" s="19" t="s">
        <v>137</v>
      </c>
      <c r="H87" s="11"/>
      <c r="I87" s="26">
        <v>2.2000000000000002</v>
      </c>
      <c r="J87" s="21">
        <v>2.7</v>
      </c>
      <c r="K87" s="19" t="s">
        <v>139</v>
      </c>
      <c r="L87" s="25">
        <v>1.1000000000000001</v>
      </c>
      <c r="M87" s="69" t="s">
        <v>140</v>
      </c>
      <c r="N87" s="82">
        <v>3.57</v>
      </c>
      <c r="O87" s="42">
        <v>2.7</v>
      </c>
      <c r="P87" s="42">
        <v>80</v>
      </c>
      <c r="Q87" s="46" t="s">
        <v>932</v>
      </c>
      <c r="R87" s="16"/>
      <c r="S87" s="47">
        <v>74.2</v>
      </c>
      <c r="T87" s="47">
        <v>69.900000000000006</v>
      </c>
      <c r="U87" s="49" t="s">
        <v>1033</v>
      </c>
      <c r="V87" s="49" t="s">
        <v>1034</v>
      </c>
      <c r="W87" s="47" t="s">
        <v>96</v>
      </c>
      <c r="X87" s="49"/>
      <c r="Y87" s="50"/>
    </row>
    <row r="88" spans="2:25" ht="18" customHeight="1" x14ac:dyDescent="0.15">
      <c r="B88" s="42">
        <v>82</v>
      </c>
      <c r="C88" s="97" t="s">
        <v>870</v>
      </c>
      <c r="D88" s="43" t="s">
        <v>1158</v>
      </c>
      <c r="E88" s="98" t="s">
        <v>871</v>
      </c>
      <c r="F88" s="10" t="s">
        <v>934</v>
      </c>
      <c r="G88" s="19" t="s">
        <v>137</v>
      </c>
      <c r="H88" s="11"/>
      <c r="I88" s="26">
        <v>1.1000000000000001</v>
      </c>
      <c r="J88" s="22">
        <v>4</v>
      </c>
      <c r="K88" s="19" t="s">
        <v>142</v>
      </c>
      <c r="L88" s="25">
        <v>0.55000000000000004</v>
      </c>
      <c r="M88" s="69" t="s">
        <v>140</v>
      </c>
      <c r="N88" s="42">
        <v>9.3000000000000007</v>
      </c>
      <c r="O88" s="42">
        <v>4</v>
      </c>
      <c r="P88" s="42">
        <v>110</v>
      </c>
      <c r="Q88" s="46" t="s">
        <v>933</v>
      </c>
      <c r="R88" s="16"/>
      <c r="S88" s="47">
        <v>73.099999999999994</v>
      </c>
      <c r="T88" s="47">
        <v>77.8</v>
      </c>
      <c r="U88" s="49" t="s">
        <v>1035</v>
      </c>
      <c r="V88" s="49" t="s">
        <v>1036</v>
      </c>
      <c r="W88" s="47" t="s">
        <v>919</v>
      </c>
      <c r="X88" s="49"/>
      <c r="Y88" s="50"/>
    </row>
    <row r="89" spans="2:25" ht="18" customHeight="1" x14ac:dyDescent="0.15">
      <c r="B89" s="42">
        <v>83</v>
      </c>
      <c r="C89" s="97" t="s">
        <v>870</v>
      </c>
      <c r="D89" s="43" t="s">
        <v>1159</v>
      </c>
      <c r="E89" s="98" t="s">
        <v>867</v>
      </c>
      <c r="F89" s="10" t="s">
        <v>934</v>
      </c>
      <c r="G89" s="19" t="s">
        <v>137</v>
      </c>
      <c r="H89" s="11"/>
      <c r="I89" s="26">
        <v>1.1000000000000001</v>
      </c>
      <c r="J89" s="22">
        <v>4</v>
      </c>
      <c r="K89" s="19" t="s">
        <v>142</v>
      </c>
      <c r="L89" s="25">
        <v>0.55000000000000004</v>
      </c>
      <c r="M89" s="69" t="s">
        <v>140</v>
      </c>
      <c r="N89" s="42">
        <v>4.83</v>
      </c>
      <c r="O89" s="42">
        <v>4</v>
      </c>
      <c r="P89" s="42">
        <v>75</v>
      </c>
      <c r="Q89" s="46" t="s">
        <v>933</v>
      </c>
      <c r="R89" s="16"/>
      <c r="S89" s="47">
        <v>73.900000000000006</v>
      </c>
      <c r="T89" s="47">
        <v>71.5</v>
      </c>
      <c r="U89" s="49" t="s">
        <v>1037</v>
      </c>
      <c r="V89" s="49" t="s">
        <v>1038</v>
      </c>
      <c r="W89" s="47" t="s">
        <v>96</v>
      </c>
      <c r="X89" s="49"/>
      <c r="Y89" s="50"/>
    </row>
    <row r="90" spans="2:25" ht="22.5" customHeight="1" x14ac:dyDescent="0.15">
      <c r="B90" s="42">
        <v>84</v>
      </c>
      <c r="C90" s="97" t="s">
        <v>523</v>
      </c>
      <c r="D90" s="43" t="s">
        <v>1210</v>
      </c>
      <c r="E90" s="98" t="s">
        <v>860</v>
      </c>
      <c r="F90" s="10" t="s">
        <v>935</v>
      </c>
      <c r="G90" s="19" t="s">
        <v>526</v>
      </c>
      <c r="H90" s="16" t="s">
        <v>1285</v>
      </c>
      <c r="I90" s="21">
        <v>3.6349999999999998</v>
      </c>
      <c r="J90" s="21">
        <v>1.5</v>
      </c>
      <c r="K90" s="19" t="s">
        <v>139</v>
      </c>
      <c r="L90" s="25">
        <v>4.04</v>
      </c>
      <c r="M90" s="69" t="s">
        <v>387</v>
      </c>
      <c r="N90" s="42">
        <v>1.8</v>
      </c>
      <c r="O90" s="42">
        <v>1.5</v>
      </c>
      <c r="P90" s="42">
        <v>80</v>
      </c>
      <c r="Q90" s="46" t="s">
        <v>921</v>
      </c>
      <c r="R90" s="16" t="s">
        <v>922</v>
      </c>
      <c r="S90" s="47">
        <v>71.760000000000005</v>
      </c>
      <c r="T90" s="47">
        <v>84.75</v>
      </c>
      <c r="U90" s="49" t="s">
        <v>1039</v>
      </c>
      <c r="V90" s="49" t="s">
        <v>1040</v>
      </c>
      <c r="W90" s="47" t="s">
        <v>920</v>
      </c>
      <c r="X90" s="49"/>
      <c r="Y90" s="50"/>
    </row>
    <row r="91" spans="2:25" ht="22.5" customHeight="1" x14ac:dyDescent="0.15">
      <c r="B91" s="42">
        <v>85</v>
      </c>
      <c r="C91" s="97" t="s">
        <v>523</v>
      </c>
      <c r="D91" s="43" t="s">
        <v>1211</v>
      </c>
      <c r="E91" s="98" t="s">
        <v>861</v>
      </c>
      <c r="F91" s="10" t="s">
        <v>935</v>
      </c>
      <c r="G91" s="19" t="s">
        <v>526</v>
      </c>
      <c r="H91" s="16" t="s">
        <v>1285</v>
      </c>
      <c r="I91" s="21">
        <v>3.6349999999999998</v>
      </c>
      <c r="J91" s="21">
        <v>1.5</v>
      </c>
      <c r="K91" s="19" t="s">
        <v>139</v>
      </c>
      <c r="L91" s="25">
        <v>4.04</v>
      </c>
      <c r="M91" s="69" t="s">
        <v>387</v>
      </c>
      <c r="N91" s="42">
        <v>0.97</v>
      </c>
      <c r="O91" s="42">
        <v>1.5</v>
      </c>
      <c r="P91" s="42">
        <v>55</v>
      </c>
      <c r="Q91" s="46" t="s">
        <v>196</v>
      </c>
      <c r="R91" s="16" t="s">
        <v>922</v>
      </c>
      <c r="S91" s="47">
        <v>74.099999999999994</v>
      </c>
      <c r="T91" s="47">
        <v>84.1</v>
      </c>
      <c r="U91" s="49" t="s">
        <v>1012</v>
      </c>
      <c r="V91" s="49" t="s">
        <v>1041</v>
      </c>
      <c r="W91" s="47" t="s">
        <v>588</v>
      </c>
      <c r="X91" s="49"/>
      <c r="Y91" s="50"/>
    </row>
    <row r="92" spans="2:25" ht="15" customHeight="1" x14ac:dyDescent="0.15">
      <c r="B92" s="107" t="s">
        <v>1059</v>
      </c>
      <c r="C92" s="108" t="s">
        <v>1060</v>
      </c>
    </row>
    <row r="93" spans="2:25" ht="20.100000000000001" customHeight="1" x14ac:dyDescent="0.15"/>
    <row r="94" spans="2:25" ht="20.100000000000001" customHeight="1" x14ac:dyDescent="0.15"/>
  </sheetData>
  <autoFilter ref="B3:X92" xr:uid="{3F48C11E-09C1-4782-8216-E95DEEEC6465}"/>
  <mergeCells count="25">
    <mergeCell ref="I5:I6"/>
    <mergeCell ref="J5:J6"/>
    <mergeCell ref="K5:K6"/>
    <mergeCell ref="M4:N4"/>
    <mergeCell ref="B3:B6"/>
    <mergeCell ref="C3:C6"/>
    <mergeCell ref="D3:D6"/>
    <mergeCell ref="E3:E6"/>
    <mergeCell ref="F3:F6"/>
    <mergeCell ref="V5:V6"/>
    <mergeCell ref="X3:X6"/>
    <mergeCell ref="P5:P6"/>
    <mergeCell ref="O5:O6"/>
    <mergeCell ref="G4:J4"/>
    <mergeCell ref="K4:L4"/>
    <mergeCell ref="S4:T4"/>
    <mergeCell ref="U4:V4"/>
    <mergeCell ref="S5:S6"/>
    <mergeCell ref="T5:T6"/>
    <mergeCell ref="U5:U6"/>
    <mergeCell ref="L5:L6"/>
    <mergeCell ref="M5:M6"/>
    <mergeCell ref="N5:N6"/>
    <mergeCell ref="G5:G6"/>
    <mergeCell ref="H5:H6"/>
  </mergeCells>
  <phoneticPr fontId="5"/>
  <dataValidations count="3">
    <dataValidation type="list" allowBlank="1" showInputMessage="1" showErrorMessage="1" sqref="G7:G91" xr:uid="{0BA3EE7A-E2C7-4E3A-81C7-0D46F0FFB3C5}">
      <formula1>"直壁型,斜面型"</formula1>
    </dataValidation>
    <dataValidation type="list" allowBlank="1" showInputMessage="1" showErrorMessage="1" sqref="K7:K91" xr:uid="{09EEF97C-6CEF-4703-B16F-82D66FD8DF71}">
      <formula1>"～1m,1m～"</formula1>
    </dataValidation>
    <dataValidation type="list" allowBlank="1" showInputMessage="1" showErrorMessage="1" sqref="M7:M91" xr:uid="{A115160F-FE38-4A32-88E7-74CC615583E6}">
      <formula1>"～3m3/s,3m3/s～"</formula1>
    </dataValidation>
  </dataValidations>
  <pageMargins left="0.59055118110236227" right="0.31496062992125984" top="0.55118110236220474" bottom="0.35433070866141736" header="0.39370078740157483" footer="0.31496062992125984"/>
  <pageSetup paperSize="8" scale="68" fitToHeight="4" orientation="landscape" horizontalDpi="300" verticalDpi="300" r:id="rId1"/>
  <headerFooter>
    <oddHeader>&amp;L&amp;F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A3111-7FA7-4E26-8C2D-075341A2A3BB}">
  <sheetPr codeName="Sheet4">
    <tabColor rgb="FF00B050"/>
  </sheetPr>
  <dimension ref="B2:V19"/>
  <sheetViews>
    <sheetView zoomScale="85" zoomScaleNormal="85" workbookViewId="0">
      <pane xSplit="5" ySplit="6" topLeftCell="F7" activePane="bottomRight" state="frozen"/>
      <selection activeCell="C3" sqref="C3:C6"/>
      <selection pane="topRight" activeCell="C3" sqref="C3:C6"/>
      <selection pane="bottomLeft" activeCell="C3" sqref="C3:C6"/>
      <selection pane="bottomRight" activeCell="D28" sqref="D28"/>
    </sheetView>
  </sheetViews>
  <sheetFormatPr defaultRowHeight="12" x14ac:dyDescent="0.15"/>
  <cols>
    <col min="1" max="1" width="3.42578125" style="29" customWidth="1"/>
    <col min="2" max="2" width="5.140625" style="29" customWidth="1"/>
    <col min="3" max="3" width="17" style="29" bestFit="1" customWidth="1"/>
    <col min="4" max="4" width="30.7109375" style="29" bestFit="1" customWidth="1"/>
    <col min="5" max="5" width="14.5703125" style="29" customWidth="1"/>
    <col min="6" max="6" width="17.7109375" style="29" customWidth="1"/>
    <col min="7" max="8" width="8.28515625" style="29" customWidth="1"/>
    <col min="9" max="12" width="10.85546875" style="29" customWidth="1"/>
    <col min="13" max="13" width="14.5703125" style="29" bestFit="1" customWidth="1"/>
    <col min="14" max="14" width="18" style="29" customWidth="1"/>
    <col min="15" max="15" width="24.5703125" style="29" customWidth="1"/>
    <col min="16" max="16" width="7.5703125" style="29" customWidth="1"/>
    <col min="17" max="17" width="8.5703125" style="29" customWidth="1"/>
    <col min="18" max="19" width="16.5703125" style="29" customWidth="1"/>
    <col min="20" max="20" width="12.140625" style="29" customWidth="1"/>
    <col min="21" max="21" width="33.7109375" style="29" customWidth="1"/>
    <col min="22" max="22" width="3.140625" style="29" customWidth="1"/>
    <col min="23" max="16384" width="9.140625" style="29"/>
  </cols>
  <sheetData>
    <row r="2" spans="2:22" ht="20.100000000000001" customHeight="1" x14ac:dyDescent="0.15">
      <c r="B2" s="15" t="s">
        <v>449</v>
      </c>
      <c r="C2" s="28"/>
    </row>
    <row r="3" spans="2:22" ht="20.100000000000001" customHeight="1" x14ac:dyDescent="0.15">
      <c r="B3" s="123" t="s">
        <v>54</v>
      </c>
      <c r="C3" s="123" t="s">
        <v>1297</v>
      </c>
      <c r="D3" s="123" t="s">
        <v>1063</v>
      </c>
      <c r="E3" s="132" t="s">
        <v>107</v>
      </c>
      <c r="F3" s="30" t="s">
        <v>62</v>
      </c>
      <c r="G3" s="30"/>
      <c r="H3" s="30"/>
      <c r="I3" s="30"/>
      <c r="J3" s="30"/>
      <c r="K3" s="30"/>
      <c r="L3" s="30"/>
      <c r="M3" s="30"/>
      <c r="N3" s="30"/>
      <c r="O3" s="30"/>
      <c r="P3" s="109" t="s">
        <v>1061</v>
      </c>
      <c r="Q3" s="109"/>
      <c r="R3" s="109"/>
      <c r="S3" s="109"/>
      <c r="T3" s="110"/>
      <c r="U3" s="123" t="s">
        <v>102</v>
      </c>
      <c r="V3" s="62"/>
    </row>
    <row r="4" spans="2:22" ht="20.100000000000001" customHeight="1" x14ac:dyDescent="0.15">
      <c r="B4" s="123"/>
      <c r="C4" s="123"/>
      <c r="D4" s="123"/>
      <c r="E4" s="133"/>
      <c r="F4" s="124" t="s">
        <v>136</v>
      </c>
      <c r="G4" s="136"/>
      <c r="H4" s="125"/>
      <c r="I4" s="123" t="s">
        <v>79</v>
      </c>
      <c r="J4" s="123"/>
      <c r="K4" s="123"/>
      <c r="L4" s="123"/>
      <c r="M4" s="63" t="s">
        <v>104</v>
      </c>
      <c r="N4" s="63" t="s">
        <v>105</v>
      </c>
      <c r="O4" s="66" t="s">
        <v>106</v>
      </c>
      <c r="P4" s="123" t="s">
        <v>80</v>
      </c>
      <c r="Q4" s="123"/>
      <c r="R4" s="123" t="s">
        <v>103</v>
      </c>
      <c r="S4" s="123"/>
      <c r="T4" s="63" t="s">
        <v>81</v>
      </c>
      <c r="U4" s="123"/>
      <c r="V4" s="62"/>
    </row>
    <row r="5" spans="2:22" ht="20.100000000000001" customHeight="1" x14ac:dyDescent="0.15">
      <c r="B5" s="123"/>
      <c r="C5" s="123"/>
      <c r="D5" s="123"/>
      <c r="E5" s="133"/>
      <c r="F5" s="123"/>
      <c r="G5" s="135" t="s">
        <v>67</v>
      </c>
      <c r="H5" s="135" t="s">
        <v>68</v>
      </c>
      <c r="I5" s="131" t="s">
        <v>29</v>
      </c>
      <c r="J5" s="131" t="s">
        <v>30</v>
      </c>
      <c r="K5" s="131" t="s">
        <v>31</v>
      </c>
      <c r="L5" s="131" t="s">
        <v>32</v>
      </c>
      <c r="M5" s="64"/>
      <c r="N5" s="64"/>
      <c r="O5" s="36"/>
      <c r="P5" s="123" t="s">
        <v>27</v>
      </c>
      <c r="Q5" s="123" t="s">
        <v>28</v>
      </c>
      <c r="R5" s="131" t="s">
        <v>151</v>
      </c>
      <c r="S5" s="131" t="s">
        <v>150</v>
      </c>
      <c r="T5" s="64"/>
      <c r="U5" s="123"/>
      <c r="V5" s="62"/>
    </row>
    <row r="6" spans="2:22" x14ac:dyDescent="0.15">
      <c r="B6" s="123"/>
      <c r="C6" s="123"/>
      <c r="D6" s="123"/>
      <c r="E6" s="134"/>
      <c r="F6" s="123"/>
      <c r="G6" s="135"/>
      <c r="H6" s="135"/>
      <c r="I6" s="131"/>
      <c r="J6" s="131"/>
      <c r="K6" s="131"/>
      <c r="L6" s="131"/>
      <c r="M6" s="67"/>
      <c r="N6" s="67"/>
      <c r="O6" s="65"/>
      <c r="P6" s="123"/>
      <c r="Q6" s="123"/>
      <c r="R6" s="123"/>
      <c r="S6" s="123"/>
      <c r="T6" s="65"/>
      <c r="U6" s="123"/>
      <c r="V6" s="62"/>
    </row>
    <row r="7" spans="2:22" x14ac:dyDescent="0.15">
      <c r="B7" s="42">
        <v>1</v>
      </c>
      <c r="C7" s="9" t="s">
        <v>56</v>
      </c>
      <c r="D7" s="43" t="s">
        <v>1235</v>
      </c>
      <c r="E7" s="43" t="s">
        <v>574</v>
      </c>
      <c r="F7" s="12" t="s">
        <v>578</v>
      </c>
      <c r="G7" s="21">
        <v>3.1</v>
      </c>
      <c r="H7" s="21">
        <v>9.1440000000000001</v>
      </c>
      <c r="I7" s="44">
        <v>0.77</v>
      </c>
      <c r="J7" s="42">
        <v>21.31</v>
      </c>
      <c r="K7" s="58" t="s">
        <v>285</v>
      </c>
      <c r="L7" s="51">
        <v>233</v>
      </c>
      <c r="M7" s="45" t="s">
        <v>125</v>
      </c>
      <c r="N7" s="9" t="s">
        <v>589</v>
      </c>
      <c r="O7" s="16"/>
      <c r="P7" s="47">
        <v>70.989999999999995</v>
      </c>
      <c r="Q7" s="47">
        <v>75.569999999999993</v>
      </c>
      <c r="R7" s="48" t="s">
        <v>692</v>
      </c>
      <c r="S7" s="49" t="s">
        <v>691</v>
      </c>
      <c r="T7" s="47" t="s">
        <v>588</v>
      </c>
      <c r="U7" s="49"/>
      <c r="V7" s="50"/>
    </row>
    <row r="8" spans="2:22" x14ac:dyDescent="0.15">
      <c r="B8" s="42">
        <v>2</v>
      </c>
      <c r="C8" s="9" t="s">
        <v>56</v>
      </c>
      <c r="D8" s="43" t="s">
        <v>1236</v>
      </c>
      <c r="E8" s="43" t="s">
        <v>575</v>
      </c>
      <c r="F8" s="12" t="s">
        <v>578</v>
      </c>
      <c r="G8" s="21">
        <v>3.1</v>
      </c>
      <c r="H8" s="21">
        <v>9.1440000000000001</v>
      </c>
      <c r="I8" s="44">
        <v>0.42</v>
      </c>
      <c r="J8" s="42">
        <v>16.420000000000002</v>
      </c>
      <c r="K8" s="58" t="s">
        <v>285</v>
      </c>
      <c r="L8" s="51">
        <v>268</v>
      </c>
      <c r="M8" s="45" t="s">
        <v>125</v>
      </c>
      <c r="N8" s="9" t="s">
        <v>608</v>
      </c>
      <c r="O8" s="16"/>
      <c r="P8" s="47">
        <v>78.87</v>
      </c>
      <c r="Q8" s="47">
        <v>69.069999999999993</v>
      </c>
      <c r="R8" s="48" t="s">
        <v>693</v>
      </c>
      <c r="S8" s="49" t="s">
        <v>694</v>
      </c>
      <c r="T8" s="47" t="s">
        <v>607</v>
      </c>
      <c r="U8" s="49"/>
      <c r="V8" s="50"/>
    </row>
    <row r="9" spans="2:22" x14ac:dyDescent="0.15">
      <c r="B9" s="42">
        <v>3</v>
      </c>
      <c r="C9" s="9" t="s">
        <v>56</v>
      </c>
      <c r="D9" s="43" t="s">
        <v>1237</v>
      </c>
      <c r="E9" s="43" t="s">
        <v>574</v>
      </c>
      <c r="F9" s="12" t="s">
        <v>578</v>
      </c>
      <c r="G9" s="22">
        <v>2</v>
      </c>
      <c r="H9" s="21" t="s">
        <v>586</v>
      </c>
      <c r="I9" s="44">
        <v>0.5</v>
      </c>
      <c r="J9" s="42">
        <v>5.85</v>
      </c>
      <c r="K9" s="58" t="s">
        <v>285</v>
      </c>
      <c r="L9" s="42">
        <v>88</v>
      </c>
      <c r="M9" s="45" t="s">
        <v>125</v>
      </c>
      <c r="N9" s="9" t="s">
        <v>589</v>
      </c>
      <c r="O9" s="16"/>
      <c r="P9" s="47">
        <v>79.84</v>
      </c>
      <c r="Q9" s="47">
        <v>73</v>
      </c>
      <c r="R9" s="48" t="s">
        <v>695</v>
      </c>
      <c r="S9" s="48" t="s">
        <v>697</v>
      </c>
      <c r="T9" s="47" t="s">
        <v>594</v>
      </c>
      <c r="U9" s="49"/>
      <c r="V9" s="50"/>
    </row>
    <row r="10" spans="2:22" x14ac:dyDescent="0.15">
      <c r="B10" s="42">
        <v>4</v>
      </c>
      <c r="C10" s="9" t="s">
        <v>56</v>
      </c>
      <c r="D10" s="43" t="s">
        <v>1238</v>
      </c>
      <c r="E10" s="43" t="s">
        <v>575</v>
      </c>
      <c r="F10" s="12" t="s">
        <v>578</v>
      </c>
      <c r="G10" s="22">
        <v>2</v>
      </c>
      <c r="H10" s="21" t="s">
        <v>586</v>
      </c>
      <c r="I10" s="44">
        <v>0.5</v>
      </c>
      <c r="J10" s="42">
        <v>1.29</v>
      </c>
      <c r="K10" s="58" t="s">
        <v>285</v>
      </c>
      <c r="L10" s="42">
        <v>68</v>
      </c>
      <c r="M10" s="45" t="s">
        <v>125</v>
      </c>
      <c r="N10" s="9" t="s">
        <v>620</v>
      </c>
      <c r="O10" s="16"/>
      <c r="P10" s="47">
        <v>76.38</v>
      </c>
      <c r="Q10" s="47">
        <v>70.680000000000007</v>
      </c>
      <c r="R10" s="48" t="s">
        <v>696</v>
      </c>
      <c r="S10" s="48" t="s">
        <v>698</v>
      </c>
      <c r="T10" s="47" t="s">
        <v>592</v>
      </c>
      <c r="U10" s="49"/>
      <c r="V10" s="50"/>
    </row>
    <row r="11" spans="2:22" ht="36" x14ac:dyDescent="0.15">
      <c r="B11" s="42">
        <v>5</v>
      </c>
      <c r="C11" s="9" t="s">
        <v>56</v>
      </c>
      <c r="D11" s="43" t="s">
        <v>1239</v>
      </c>
      <c r="E11" s="43" t="s">
        <v>574</v>
      </c>
      <c r="F11" s="12" t="s">
        <v>771</v>
      </c>
      <c r="G11" s="21" t="s">
        <v>580</v>
      </c>
      <c r="H11" s="21">
        <v>9.4429999999999996</v>
      </c>
      <c r="I11" s="58" t="s">
        <v>580</v>
      </c>
      <c r="J11" s="56">
        <v>7.93</v>
      </c>
      <c r="K11" s="58" t="s">
        <v>285</v>
      </c>
      <c r="L11" s="42">
        <v>70</v>
      </c>
      <c r="M11" s="45" t="s">
        <v>125</v>
      </c>
      <c r="N11" s="46" t="s">
        <v>603</v>
      </c>
      <c r="O11" s="16" t="s">
        <v>1292</v>
      </c>
      <c r="P11" s="47">
        <v>74.89</v>
      </c>
      <c r="Q11" s="47">
        <v>71.48</v>
      </c>
      <c r="R11" s="48" t="s">
        <v>700</v>
      </c>
      <c r="S11" s="49" t="s">
        <v>699</v>
      </c>
      <c r="T11" s="47" t="s">
        <v>604</v>
      </c>
      <c r="U11" s="49"/>
      <c r="V11" s="50"/>
    </row>
    <row r="12" spans="2:22" ht="36" x14ac:dyDescent="0.15">
      <c r="B12" s="42">
        <v>6</v>
      </c>
      <c r="C12" s="9" t="s">
        <v>56</v>
      </c>
      <c r="D12" s="43" t="s">
        <v>1240</v>
      </c>
      <c r="E12" s="43" t="s">
        <v>575</v>
      </c>
      <c r="F12" s="12" t="s">
        <v>771</v>
      </c>
      <c r="G12" s="21" t="s">
        <v>580</v>
      </c>
      <c r="H12" s="21">
        <v>9.4429999999999996</v>
      </c>
      <c r="I12" s="58" t="s">
        <v>580</v>
      </c>
      <c r="J12" s="56">
        <v>5.67</v>
      </c>
      <c r="K12" s="58" t="s">
        <v>285</v>
      </c>
      <c r="L12" s="42">
        <v>60</v>
      </c>
      <c r="M12" s="45" t="s">
        <v>125</v>
      </c>
      <c r="N12" s="46" t="s">
        <v>603</v>
      </c>
      <c r="O12" s="16" t="s">
        <v>1292</v>
      </c>
      <c r="P12" s="47">
        <v>66.790000000000006</v>
      </c>
      <c r="Q12" s="47">
        <v>64.67</v>
      </c>
      <c r="R12" s="48" t="s">
        <v>701</v>
      </c>
      <c r="S12" s="49" t="s">
        <v>702</v>
      </c>
      <c r="T12" s="47" t="s">
        <v>588</v>
      </c>
      <c r="U12" s="49"/>
      <c r="V12" s="50"/>
    </row>
    <row r="13" spans="2:22" ht="20.25" customHeight="1" x14ac:dyDescent="0.15">
      <c r="B13" s="42">
        <v>7</v>
      </c>
      <c r="C13" s="9" t="s">
        <v>57</v>
      </c>
      <c r="D13" s="43" t="s">
        <v>1241</v>
      </c>
      <c r="E13" s="43" t="s">
        <v>576</v>
      </c>
      <c r="F13" s="11" t="s">
        <v>579</v>
      </c>
      <c r="G13" s="58" t="s">
        <v>285</v>
      </c>
      <c r="H13" s="58" t="s">
        <v>285</v>
      </c>
      <c r="I13" s="58" t="s">
        <v>580</v>
      </c>
      <c r="J13" s="56" t="s">
        <v>581</v>
      </c>
      <c r="K13" s="58" t="s">
        <v>285</v>
      </c>
      <c r="L13" s="42">
        <v>6</v>
      </c>
      <c r="M13" s="58" t="s">
        <v>285</v>
      </c>
      <c r="N13" s="46" t="s">
        <v>132</v>
      </c>
      <c r="O13" s="16"/>
      <c r="P13" s="47">
        <v>72.7</v>
      </c>
      <c r="Q13" s="47">
        <v>74.3</v>
      </c>
      <c r="R13" s="48" t="s">
        <v>743</v>
      </c>
      <c r="S13" s="49" t="s">
        <v>744</v>
      </c>
      <c r="T13" s="47" t="s">
        <v>633</v>
      </c>
      <c r="U13" s="49"/>
      <c r="V13" s="50"/>
    </row>
    <row r="14" spans="2:22" ht="20.25" customHeight="1" x14ac:dyDescent="0.15">
      <c r="B14" s="42">
        <v>8</v>
      </c>
      <c r="C14" s="9" t="s">
        <v>57</v>
      </c>
      <c r="D14" s="43" t="s">
        <v>1242</v>
      </c>
      <c r="E14" s="43" t="s">
        <v>577</v>
      </c>
      <c r="F14" s="11" t="s">
        <v>579</v>
      </c>
      <c r="G14" s="58" t="s">
        <v>285</v>
      </c>
      <c r="H14" s="58" t="s">
        <v>285</v>
      </c>
      <c r="I14" s="58" t="s">
        <v>285</v>
      </c>
      <c r="J14" s="56" t="s">
        <v>805</v>
      </c>
      <c r="K14" s="58" t="s">
        <v>285</v>
      </c>
      <c r="L14" s="42" t="s">
        <v>807</v>
      </c>
      <c r="M14" s="58" t="s">
        <v>285</v>
      </c>
      <c r="N14" s="46" t="s">
        <v>132</v>
      </c>
      <c r="O14" s="16"/>
      <c r="P14" s="47">
        <v>73.7</v>
      </c>
      <c r="Q14" s="47">
        <v>72.099999999999994</v>
      </c>
      <c r="R14" s="48" t="s">
        <v>811</v>
      </c>
      <c r="S14" s="49" t="s">
        <v>733</v>
      </c>
      <c r="T14" s="47" t="s">
        <v>809</v>
      </c>
      <c r="U14" s="49"/>
      <c r="V14" s="50"/>
    </row>
    <row r="15" spans="2:22" ht="20.25" customHeight="1" x14ac:dyDescent="0.15">
      <c r="B15" s="42">
        <v>9</v>
      </c>
      <c r="C15" s="9" t="s">
        <v>57</v>
      </c>
      <c r="D15" s="43" t="s">
        <v>1243</v>
      </c>
      <c r="E15" s="43" t="s">
        <v>576</v>
      </c>
      <c r="F15" s="11" t="s">
        <v>579</v>
      </c>
      <c r="G15" s="58" t="s">
        <v>285</v>
      </c>
      <c r="H15" s="58" t="s">
        <v>285</v>
      </c>
      <c r="I15" s="58" t="s">
        <v>285</v>
      </c>
      <c r="J15" s="56" t="s">
        <v>582</v>
      </c>
      <c r="K15" s="58" t="s">
        <v>285</v>
      </c>
      <c r="L15" s="42">
        <v>14</v>
      </c>
      <c r="M15" s="58" t="s">
        <v>285</v>
      </c>
      <c r="N15" s="46" t="s">
        <v>132</v>
      </c>
      <c r="O15" s="16"/>
      <c r="P15" s="47">
        <v>69.400000000000006</v>
      </c>
      <c r="Q15" s="47">
        <v>76.3</v>
      </c>
      <c r="R15" s="48" t="s">
        <v>746</v>
      </c>
      <c r="S15" s="49" t="s">
        <v>745</v>
      </c>
      <c r="T15" s="47" t="s">
        <v>747</v>
      </c>
      <c r="U15" s="49"/>
      <c r="V15" s="50"/>
    </row>
    <row r="16" spans="2:22" ht="20.25" customHeight="1" x14ac:dyDescent="0.15">
      <c r="B16" s="42">
        <v>10</v>
      </c>
      <c r="C16" s="9" t="s">
        <v>57</v>
      </c>
      <c r="D16" s="43" t="s">
        <v>1244</v>
      </c>
      <c r="E16" s="43" t="s">
        <v>577</v>
      </c>
      <c r="F16" s="11" t="s">
        <v>579</v>
      </c>
      <c r="G16" s="58" t="s">
        <v>285</v>
      </c>
      <c r="H16" s="58" t="s">
        <v>285</v>
      </c>
      <c r="I16" s="58" t="s">
        <v>285</v>
      </c>
      <c r="J16" s="56" t="s">
        <v>806</v>
      </c>
      <c r="K16" s="58" t="s">
        <v>285</v>
      </c>
      <c r="L16" s="42" t="s">
        <v>808</v>
      </c>
      <c r="M16" s="58" t="s">
        <v>285</v>
      </c>
      <c r="N16" s="46" t="s">
        <v>132</v>
      </c>
      <c r="O16" s="16"/>
      <c r="P16" s="47">
        <v>69</v>
      </c>
      <c r="Q16" s="47">
        <v>72.7</v>
      </c>
      <c r="R16" s="48" t="s">
        <v>812</v>
      </c>
      <c r="S16" s="49" t="s">
        <v>813</v>
      </c>
      <c r="T16" s="47" t="s">
        <v>810</v>
      </c>
      <c r="U16" s="49"/>
      <c r="V16" s="50"/>
    </row>
    <row r="17" spans="2:3" ht="20.100000000000001" customHeight="1" x14ac:dyDescent="0.15">
      <c r="B17" s="107" t="s">
        <v>1059</v>
      </c>
      <c r="C17" s="108" t="s">
        <v>1060</v>
      </c>
    </row>
    <row r="18" spans="2:3" ht="20.100000000000001" customHeight="1" x14ac:dyDescent="0.15"/>
    <row r="19" spans="2:3" ht="20.100000000000001" customHeight="1" x14ac:dyDescent="0.15"/>
  </sheetData>
  <autoFilter ref="B3:U16" xr:uid="{BB4A3111-7FA7-4E26-8C2D-075341A2A3BB}"/>
  <mergeCells count="20">
    <mergeCell ref="I5:I6"/>
    <mergeCell ref="U3:U6"/>
    <mergeCell ref="I4:L4"/>
    <mergeCell ref="S5:S6"/>
    <mergeCell ref="P4:Q4"/>
    <mergeCell ref="R4:S4"/>
    <mergeCell ref="K5:K6"/>
    <mergeCell ref="L5:L6"/>
    <mergeCell ref="P5:P6"/>
    <mergeCell ref="Q5:Q6"/>
    <mergeCell ref="R5:R6"/>
    <mergeCell ref="J5:J6"/>
    <mergeCell ref="B3:B6"/>
    <mergeCell ref="C3:C6"/>
    <mergeCell ref="D3:D6"/>
    <mergeCell ref="E3:E6"/>
    <mergeCell ref="F4:H4"/>
    <mergeCell ref="F5:F6"/>
    <mergeCell ref="G5:G6"/>
    <mergeCell ref="H5:H6"/>
  </mergeCells>
  <phoneticPr fontId="5"/>
  <dataValidations count="1">
    <dataValidation type="list" allowBlank="1" showInputMessage="1" showErrorMessage="1" sqref="M7:M12" xr:uid="{46F1F9DF-8B62-40E8-910D-E8320D462726}">
      <formula1>"コンクリート面,ブロック,堆積土砂,水面,その他"</formula1>
    </dataValidation>
  </dataValidations>
  <pageMargins left="0.59055118110236227" right="0.31496062992125984" top="0.55118110236220474" bottom="0.35433070866141736" header="0.39370078740157483" footer="0.31496062992125984"/>
  <pageSetup paperSize="8" scale="70" fitToHeight="4" orientation="landscape" horizontalDpi="300" verticalDpi="300" r:id="rId1"/>
  <headerFooter>
    <oddHeader>&amp;L&amp;F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38744-97AD-465F-B411-07182AD4BCB9}">
  <sheetPr codeName="Sheet5">
    <tabColor rgb="FF00B050"/>
  </sheetPr>
  <dimension ref="B2:AA39"/>
  <sheetViews>
    <sheetView zoomScale="85" zoomScaleNormal="85" workbookViewId="0">
      <pane xSplit="6" ySplit="6" topLeftCell="K7" activePane="bottomRight" state="frozen"/>
      <selection activeCell="C3" sqref="C3:C6"/>
      <selection pane="topRight" activeCell="C3" sqref="C3:C6"/>
      <selection pane="bottomLeft" activeCell="C3" sqref="C3:C6"/>
      <selection pane="bottomRight" activeCell="T11" sqref="T11"/>
    </sheetView>
  </sheetViews>
  <sheetFormatPr defaultRowHeight="12" x14ac:dyDescent="0.15"/>
  <cols>
    <col min="1" max="1" width="3.42578125" style="29" customWidth="1"/>
    <col min="2" max="2" width="5.140625" style="29" customWidth="1"/>
    <col min="3" max="3" width="17" style="29" bestFit="1" customWidth="1"/>
    <col min="4" max="4" width="30.7109375" style="29" bestFit="1" customWidth="1"/>
    <col min="5" max="5" width="14.5703125" style="29" customWidth="1"/>
    <col min="6" max="7" width="12" style="29" customWidth="1"/>
    <col min="8" max="8" width="16.42578125" style="29" customWidth="1"/>
    <col min="9" max="9" width="16.140625" style="29" customWidth="1"/>
    <col min="10" max="10" width="23" style="29" customWidth="1"/>
    <col min="11" max="11" width="8.85546875" style="29" customWidth="1"/>
    <col min="12" max="12" width="16.28515625" style="29" customWidth="1"/>
    <col min="13" max="13" width="5.28515625" style="29" bestFit="1" customWidth="1"/>
    <col min="14" max="14" width="15.42578125" style="29" customWidth="1"/>
    <col min="15" max="15" width="16.140625" style="29" customWidth="1"/>
    <col min="16" max="16" width="15.5703125" style="29" customWidth="1"/>
    <col min="17" max="18" width="10.85546875" style="29" customWidth="1"/>
    <col min="19" max="19" width="18" style="29" customWidth="1"/>
    <col min="20" max="20" width="29.140625" style="29" customWidth="1"/>
    <col min="21" max="22" width="9.140625" style="29" customWidth="1"/>
    <col min="23" max="24" width="16.5703125" style="29" customWidth="1"/>
    <col min="25" max="25" width="12.140625" style="29" customWidth="1"/>
    <col min="26" max="26" width="37.140625" style="29" customWidth="1"/>
    <col min="27" max="27" width="3.140625" style="29" customWidth="1"/>
    <col min="28" max="16384" width="9.140625" style="29"/>
  </cols>
  <sheetData>
    <row r="2" spans="2:27" ht="20.100000000000001" customHeight="1" x14ac:dyDescent="0.15">
      <c r="B2" s="15" t="s">
        <v>448</v>
      </c>
      <c r="C2" s="28"/>
    </row>
    <row r="3" spans="2:27" ht="20.100000000000001" customHeight="1" x14ac:dyDescent="0.15">
      <c r="B3" s="123" t="s">
        <v>54</v>
      </c>
      <c r="C3" s="123" t="s">
        <v>1297</v>
      </c>
      <c r="D3" s="123" t="s">
        <v>1063</v>
      </c>
      <c r="E3" s="132" t="s">
        <v>107</v>
      </c>
      <c r="F3" s="123" t="s">
        <v>175</v>
      </c>
      <c r="G3" s="123" t="s">
        <v>979</v>
      </c>
      <c r="H3" s="123" t="s">
        <v>45</v>
      </c>
      <c r="I3" s="30" t="s">
        <v>544</v>
      </c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109" t="s">
        <v>1061</v>
      </c>
      <c r="V3" s="109"/>
      <c r="W3" s="109"/>
      <c r="X3" s="109"/>
      <c r="Y3" s="110"/>
      <c r="Z3" s="123" t="s">
        <v>102</v>
      </c>
      <c r="AA3" s="62"/>
    </row>
    <row r="4" spans="2:27" ht="20.100000000000001" customHeight="1" x14ac:dyDescent="0.15">
      <c r="B4" s="123"/>
      <c r="C4" s="123"/>
      <c r="D4" s="123"/>
      <c r="E4" s="133"/>
      <c r="F4" s="123"/>
      <c r="G4" s="123"/>
      <c r="H4" s="123"/>
      <c r="I4" s="124" t="s">
        <v>546</v>
      </c>
      <c r="J4" s="136"/>
      <c r="K4" s="136"/>
      <c r="L4" s="136"/>
      <c r="M4" s="125"/>
      <c r="N4" s="128" t="s">
        <v>388</v>
      </c>
      <c r="O4" s="128" t="s">
        <v>549</v>
      </c>
      <c r="P4" s="128" t="s">
        <v>443</v>
      </c>
      <c r="Q4" s="123" t="s">
        <v>79</v>
      </c>
      <c r="R4" s="123"/>
      <c r="S4" s="63" t="s">
        <v>105</v>
      </c>
      <c r="T4" s="66" t="s">
        <v>106</v>
      </c>
      <c r="U4" s="123" t="s">
        <v>80</v>
      </c>
      <c r="V4" s="123"/>
      <c r="W4" s="123" t="s">
        <v>103</v>
      </c>
      <c r="X4" s="123"/>
      <c r="Y4" s="63" t="s">
        <v>81</v>
      </c>
      <c r="Z4" s="123"/>
      <c r="AA4" s="62"/>
    </row>
    <row r="5" spans="2:27" ht="20.100000000000001" customHeight="1" x14ac:dyDescent="0.15">
      <c r="B5" s="123"/>
      <c r="C5" s="123"/>
      <c r="D5" s="123"/>
      <c r="E5" s="133"/>
      <c r="F5" s="123"/>
      <c r="G5" s="123"/>
      <c r="H5" s="123"/>
      <c r="I5" s="126" t="s">
        <v>545</v>
      </c>
      <c r="J5" s="137"/>
      <c r="K5" s="142" t="s">
        <v>547</v>
      </c>
      <c r="L5" s="142" t="s">
        <v>548</v>
      </c>
      <c r="M5" s="140" t="s">
        <v>767</v>
      </c>
      <c r="N5" s="129"/>
      <c r="O5" s="129"/>
      <c r="P5" s="129"/>
      <c r="Q5" s="131" t="s">
        <v>29</v>
      </c>
      <c r="R5" s="131" t="s">
        <v>30</v>
      </c>
      <c r="S5" s="64"/>
      <c r="T5" s="36"/>
      <c r="U5" s="123" t="s">
        <v>27</v>
      </c>
      <c r="V5" s="123" t="s">
        <v>28</v>
      </c>
      <c r="W5" s="131" t="s">
        <v>151</v>
      </c>
      <c r="X5" s="131" t="s">
        <v>150</v>
      </c>
      <c r="Y5" s="64"/>
      <c r="Z5" s="123"/>
      <c r="AA5" s="62"/>
    </row>
    <row r="6" spans="2:27" x14ac:dyDescent="0.15">
      <c r="B6" s="123"/>
      <c r="C6" s="123"/>
      <c r="D6" s="123"/>
      <c r="E6" s="134"/>
      <c r="F6" s="123"/>
      <c r="G6" s="123"/>
      <c r="H6" s="123"/>
      <c r="I6" s="138"/>
      <c r="J6" s="139"/>
      <c r="K6" s="141"/>
      <c r="L6" s="141"/>
      <c r="M6" s="141"/>
      <c r="N6" s="130"/>
      <c r="O6" s="130"/>
      <c r="P6" s="130"/>
      <c r="Q6" s="131"/>
      <c r="R6" s="131"/>
      <c r="S6" s="67"/>
      <c r="T6" s="65"/>
      <c r="U6" s="123"/>
      <c r="V6" s="123"/>
      <c r="W6" s="123"/>
      <c r="X6" s="123"/>
      <c r="Y6" s="65"/>
      <c r="Z6" s="123"/>
      <c r="AA6" s="62"/>
    </row>
    <row r="7" spans="2:27" ht="24" x14ac:dyDescent="0.15">
      <c r="B7" s="42">
        <v>1</v>
      </c>
      <c r="C7" s="9" t="s">
        <v>55</v>
      </c>
      <c r="D7" s="43" t="s">
        <v>1254</v>
      </c>
      <c r="E7" s="43" t="s">
        <v>108</v>
      </c>
      <c r="F7" s="11" t="s">
        <v>975</v>
      </c>
      <c r="G7" s="11" t="s">
        <v>980</v>
      </c>
      <c r="H7" s="10" t="s">
        <v>803</v>
      </c>
      <c r="I7" s="16" t="s">
        <v>971</v>
      </c>
      <c r="J7" s="12" t="s">
        <v>551</v>
      </c>
      <c r="K7" s="21" t="s">
        <v>982</v>
      </c>
      <c r="L7" s="21" t="s">
        <v>982</v>
      </c>
      <c r="M7" s="21" t="s">
        <v>982</v>
      </c>
      <c r="N7" s="18">
        <v>1.6</v>
      </c>
      <c r="O7" s="18">
        <v>0.5</v>
      </c>
      <c r="P7" s="18">
        <v>5.3</v>
      </c>
      <c r="Q7" s="44">
        <v>1.59</v>
      </c>
      <c r="R7" s="42">
        <v>6.9450000000000003</v>
      </c>
      <c r="S7" s="46" t="s">
        <v>313</v>
      </c>
      <c r="T7" s="16" t="s">
        <v>314</v>
      </c>
      <c r="U7" s="47">
        <v>76.400000000000006</v>
      </c>
      <c r="V7" s="47">
        <v>83.3</v>
      </c>
      <c r="W7" s="48" t="s">
        <v>330</v>
      </c>
      <c r="X7" s="48" t="s">
        <v>327</v>
      </c>
      <c r="Y7" s="47" t="s">
        <v>232</v>
      </c>
      <c r="Z7" s="49"/>
      <c r="AA7" s="50"/>
    </row>
    <row r="8" spans="2:27" ht="24" x14ac:dyDescent="0.15">
      <c r="B8" s="42">
        <v>2</v>
      </c>
      <c r="C8" s="9" t="s">
        <v>55</v>
      </c>
      <c r="D8" s="43" t="s">
        <v>1255</v>
      </c>
      <c r="E8" s="43" t="s">
        <v>109</v>
      </c>
      <c r="F8" s="11" t="s">
        <v>975</v>
      </c>
      <c r="G8" s="11" t="s">
        <v>980</v>
      </c>
      <c r="H8" s="10" t="s">
        <v>803</v>
      </c>
      <c r="I8" s="16" t="s">
        <v>971</v>
      </c>
      <c r="J8" s="12" t="s">
        <v>551</v>
      </c>
      <c r="K8" s="21" t="s">
        <v>982</v>
      </c>
      <c r="L8" s="21" t="s">
        <v>982</v>
      </c>
      <c r="M8" s="21" t="s">
        <v>982</v>
      </c>
      <c r="N8" s="18">
        <v>1.6</v>
      </c>
      <c r="O8" s="18">
        <v>0.5</v>
      </c>
      <c r="P8" s="18">
        <v>5.3</v>
      </c>
      <c r="Q8" s="44">
        <v>1.59</v>
      </c>
      <c r="R8" s="42">
        <v>1.6910000000000001</v>
      </c>
      <c r="S8" s="46" t="s">
        <v>313</v>
      </c>
      <c r="T8" s="16" t="s">
        <v>315</v>
      </c>
      <c r="U8" s="47">
        <v>75.7</v>
      </c>
      <c r="V8" s="47">
        <v>83.7</v>
      </c>
      <c r="W8" s="48" t="s">
        <v>328</v>
      </c>
      <c r="X8" s="48" t="s">
        <v>329</v>
      </c>
      <c r="Y8" s="47" t="s">
        <v>588</v>
      </c>
      <c r="Z8" s="49"/>
      <c r="AA8" s="50"/>
    </row>
    <row r="9" spans="2:27" ht="20.100000000000001" customHeight="1" x14ac:dyDescent="0.15">
      <c r="B9" s="42">
        <v>3</v>
      </c>
      <c r="C9" s="9" t="s">
        <v>57</v>
      </c>
      <c r="D9" s="43" t="s">
        <v>1245</v>
      </c>
      <c r="E9" s="43" t="s">
        <v>110</v>
      </c>
      <c r="F9" s="11" t="s">
        <v>976</v>
      </c>
      <c r="G9" s="11" t="s">
        <v>980</v>
      </c>
      <c r="H9" s="10" t="s">
        <v>804</v>
      </c>
      <c r="I9" s="16" t="s">
        <v>974</v>
      </c>
      <c r="J9" s="16" t="s">
        <v>550</v>
      </c>
      <c r="K9" s="21" t="s">
        <v>982</v>
      </c>
      <c r="L9" s="21" t="s">
        <v>982</v>
      </c>
      <c r="M9" s="21" t="s">
        <v>982</v>
      </c>
      <c r="N9" s="21" t="s">
        <v>570</v>
      </c>
      <c r="O9" s="75">
        <v>2.4</v>
      </c>
      <c r="P9" s="76">
        <v>31</v>
      </c>
      <c r="Q9" s="44" t="s">
        <v>785</v>
      </c>
      <c r="R9" s="42">
        <v>1.0900000000000001</v>
      </c>
      <c r="S9" s="46" t="s">
        <v>196</v>
      </c>
      <c r="T9" s="16" t="s">
        <v>442</v>
      </c>
      <c r="U9" s="47">
        <v>69.010000000000005</v>
      </c>
      <c r="V9" s="47">
        <v>87.94</v>
      </c>
      <c r="W9" s="61" t="s">
        <v>799</v>
      </c>
      <c r="X9" s="61" t="s">
        <v>799</v>
      </c>
      <c r="Y9" s="47" t="s">
        <v>96</v>
      </c>
      <c r="Z9" s="49"/>
      <c r="AA9" s="50"/>
    </row>
    <row r="10" spans="2:27" ht="20.100000000000001" customHeight="1" x14ac:dyDescent="0.15">
      <c r="B10" s="42">
        <v>4</v>
      </c>
      <c r="C10" s="9" t="s">
        <v>57</v>
      </c>
      <c r="D10" s="43" t="s">
        <v>1246</v>
      </c>
      <c r="E10" s="43" t="s">
        <v>180</v>
      </c>
      <c r="F10" s="11" t="s">
        <v>976</v>
      </c>
      <c r="G10" s="11" t="s">
        <v>980</v>
      </c>
      <c r="H10" s="10" t="s">
        <v>804</v>
      </c>
      <c r="I10" s="16" t="s">
        <v>974</v>
      </c>
      <c r="J10" s="16" t="s">
        <v>550</v>
      </c>
      <c r="K10" s="21" t="s">
        <v>982</v>
      </c>
      <c r="L10" s="21" t="s">
        <v>982</v>
      </c>
      <c r="M10" s="21" t="s">
        <v>982</v>
      </c>
      <c r="N10" s="21" t="s">
        <v>570</v>
      </c>
      <c r="O10" s="75">
        <v>2.4</v>
      </c>
      <c r="P10" s="76">
        <v>31</v>
      </c>
      <c r="Q10" s="44" t="s">
        <v>785</v>
      </c>
      <c r="R10" s="42">
        <v>0.19500000000000001</v>
      </c>
      <c r="S10" s="46" t="s">
        <v>196</v>
      </c>
      <c r="T10" s="16" t="s">
        <v>1325</v>
      </c>
      <c r="U10" s="47">
        <v>66.34</v>
      </c>
      <c r="V10" s="47">
        <v>82.18</v>
      </c>
      <c r="W10" s="61" t="s">
        <v>799</v>
      </c>
      <c r="X10" s="61" t="s">
        <v>799</v>
      </c>
      <c r="Y10" s="47" t="s">
        <v>97</v>
      </c>
      <c r="Z10" s="49"/>
      <c r="AA10" s="50"/>
    </row>
    <row r="11" spans="2:27" ht="24" x14ac:dyDescent="0.15">
      <c r="B11" s="42">
        <v>5</v>
      </c>
      <c r="C11" s="9" t="s">
        <v>552</v>
      </c>
      <c r="D11" s="43" t="s">
        <v>1256</v>
      </c>
      <c r="E11" s="43" t="s">
        <v>565</v>
      </c>
      <c r="F11" s="11" t="s">
        <v>975</v>
      </c>
      <c r="G11" s="11" t="s">
        <v>980</v>
      </c>
      <c r="H11" s="10" t="s">
        <v>803</v>
      </c>
      <c r="I11" s="16" t="s">
        <v>971</v>
      </c>
      <c r="J11" s="16" t="s">
        <v>554</v>
      </c>
      <c r="K11" s="21" t="s">
        <v>558</v>
      </c>
      <c r="L11" s="21" t="s">
        <v>559</v>
      </c>
      <c r="M11" s="21">
        <v>2</v>
      </c>
      <c r="N11" s="81" t="s">
        <v>768</v>
      </c>
      <c r="O11" s="22" t="s">
        <v>564</v>
      </c>
      <c r="P11" s="22" t="s">
        <v>562</v>
      </c>
      <c r="Q11" s="56">
        <v>0.4</v>
      </c>
      <c r="R11" s="56">
        <v>0.95</v>
      </c>
      <c r="S11" s="46" t="s">
        <v>591</v>
      </c>
      <c r="T11" s="16"/>
      <c r="U11" s="47">
        <v>75.91</v>
      </c>
      <c r="V11" s="47">
        <v>83.09</v>
      </c>
      <c r="W11" s="49" t="s">
        <v>703</v>
      </c>
      <c r="X11" s="49" t="s">
        <v>705</v>
      </c>
      <c r="Y11" s="47" t="s">
        <v>592</v>
      </c>
      <c r="Z11" s="49"/>
      <c r="AA11" s="50"/>
    </row>
    <row r="12" spans="2:27" ht="24" x14ac:dyDescent="0.15">
      <c r="B12" s="42">
        <v>6</v>
      </c>
      <c r="C12" s="9" t="s">
        <v>552</v>
      </c>
      <c r="D12" s="43" t="s">
        <v>1257</v>
      </c>
      <c r="E12" s="43" t="s">
        <v>565</v>
      </c>
      <c r="F12" s="11" t="s">
        <v>975</v>
      </c>
      <c r="G12" s="11" t="s">
        <v>980</v>
      </c>
      <c r="H12" s="10" t="s">
        <v>803</v>
      </c>
      <c r="I12" s="16" t="s">
        <v>971</v>
      </c>
      <c r="J12" s="16" t="s">
        <v>554</v>
      </c>
      <c r="K12" s="21" t="s">
        <v>558</v>
      </c>
      <c r="L12" s="21" t="s">
        <v>559</v>
      </c>
      <c r="M12" s="21">
        <v>2</v>
      </c>
      <c r="N12" s="81" t="s">
        <v>769</v>
      </c>
      <c r="O12" s="22" t="s">
        <v>564</v>
      </c>
      <c r="P12" s="22" t="s">
        <v>562</v>
      </c>
      <c r="Q12" s="56">
        <v>0.4</v>
      </c>
      <c r="R12" s="56">
        <v>0.9</v>
      </c>
      <c r="S12" s="46" t="s">
        <v>593</v>
      </c>
      <c r="T12" s="16"/>
      <c r="U12" s="47">
        <v>72.17</v>
      </c>
      <c r="V12" s="47">
        <v>79.180000000000007</v>
      </c>
      <c r="W12" s="49" t="s">
        <v>706</v>
      </c>
      <c r="X12" s="49" t="s">
        <v>712</v>
      </c>
      <c r="Y12" s="47" t="s">
        <v>588</v>
      </c>
      <c r="Z12" s="49"/>
      <c r="AA12" s="50"/>
    </row>
    <row r="13" spans="2:27" ht="24" x14ac:dyDescent="0.15">
      <c r="B13" s="42">
        <v>7</v>
      </c>
      <c r="C13" s="9" t="s">
        <v>552</v>
      </c>
      <c r="D13" s="43" t="s">
        <v>1258</v>
      </c>
      <c r="E13" s="43" t="s">
        <v>565</v>
      </c>
      <c r="F13" s="11" t="s">
        <v>975</v>
      </c>
      <c r="G13" s="11" t="s">
        <v>980</v>
      </c>
      <c r="H13" s="10" t="s">
        <v>803</v>
      </c>
      <c r="I13" s="16" t="s">
        <v>971</v>
      </c>
      <c r="J13" s="16" t="s">
        <v>554</v>
      </c>
      <c r="K13" s="21" t="s">
        <v>558</v>
      </c>
      <c r="L13" s="21" t="s">
        <v>559</v>
      </c>
      <c r="M13" s="21">
        <v>2</v>
      </c>
      <c r="N13" s="81" t="s">
        <v>769</v>
      </c>
      <c r="O13" s="22" t="s">
        <v>564</v>
      </c>
      <c r="P13" s="22" t="s">
        <v>562</v>
      </c>
      <c r="Q13" s="56">
        <v>0.52</v>
      </c>
      <c r="R13" s="56">
        <v>0.8</v>
      </c>
      <c r="S13" s="46" t="s">
        <v>593</v>
      </c>
      <c r="T13" s="16"/>
      <c r="U13" s="47">
        <v>76.95</v>
      </c>
      <c r="V13" s="47">
        <v>85.11</v>
      </c>
      <c r="W13" s="49" t="s">
        <v>708</v>
      </c>
      <c r="X13" s="49" t="s">
        <v>713</v>
      </c>
      <c r="Y13" s="47" t="s">
        <v>592</v>
      </c>
      <c r="Z13" s="49"/>
      <c r="AA13" s="50"/>
    </row>
    <row r="14" spans="2:27" ht="24" x14ac:dyDescent="0.15">
      <c r="B14" s="42">
        <v>8</v>
      </c>
      <c r="C14" s="9" t="s">
        <v>552</v>
      </c>
      <c r="D14" s="43" t="s">
        <v>1259</v>
      </c>
      <c r="E14" s="43" t="s">
        <v>565</v>
      </c>
      <c r="F14" s="11" t="s">
        <v>975</v>
      </c>
      <c r="G14" s="11" t="s">
        <v>980</v>
      </c>
      <c r="H14" s="10" t="s">
        <v>803</v>
      </c>
      <c r="I14" s="16" t="s">
        <v>971</v>
      </c>
      <c r="J14" s="16" t="s">
        <v>554</v>
      </c>
      <c r="K14" s="21" t="s">
        <v>558</v>
      </c>
      <c r="L14" s="21" t="s">
        <v>559</v>
      </c>
      <c r="M14" s="21">
        <v>2</v>
      </c>
      <c r="N14" s="81" t="s">
        <v>770</v>
      </c>
      <c r="O14" s="22" t="s">
        <v>564</v>
      </c>
      <c r="P14" s="22" t="s">
        <v>563</v>
      </c>
      <c r="Q14" s="56">
        <v>0.45</v>
      </c>
      <c r="R14" s="56">
        <v>0.8</v>
      </c>
      <c r="S14" s="46" t="s">
        <v>593</v>
      </c>
      <c r="T14" s="16"/>
      <c r="U14" s="47">
        <v>77.05</v>
      </c>
      <c r="V14" s="47">
        <v>84.46</v>
      </c>
      <c r="W14" s="49" t="s">
        <v>710</v>
      </c>
      <c r="X14" s="49" t="s">
        <v>714</v>
      </c>
      <c r="Y14" s="47" t="s">
        <v>594</v>
      </c>
      <c r="Z14" s="49"/>
      <c r="AA14" s="50"/>
    </row>
    <row r="15" spans="2:27" ht="24" x14ac:dyDescent="0.15">
      <c r="B15" s="42">
        <v>9</v>
      </c>
      <c r="C15" s="9" t="s">
        <v>552</v>
      </c>
      <c r="D15" s="43" t="s">
        <v>1260</v>
      </c>
      <c r="E15" s="43" t="s">
        <v>566</v>
      </c>
      <c r="F15" s="11" t="s">
        <v>975</v>
      </c>
      <c r="G15" s="11" t="s">
        <v>980</v>
      </c>
      <c r="H15" s="10" t="s">
        <v>803</v>
      </c>
      <c r="I15" s="16" t="s">
        <v>971</v>
      </c>
      <c r="J15" s="16" t="s">
        <v>554</v>
      </c>
      <c r="K15" s="21" t="s">
        <v>558</v>
      </c>
      <c r="L15" s="21" t="s">
        <v>559</v>
      </c>
      <c r="M15" s="21">
        <v>2</v>
      </c>
      <c r="N15" s="81" t="s">
        <v>768</v>
      </c>
      <c r="O15" s="22" t="s">
        <v>564</v>
      </c>
      <c r="P15" s="22" t="s">
        <v>562</v>
      </c>
      <c r="Q15" s="56">
        <v>1.27</v>
      </c>
      <c r="R15" s="56">
        <v>0.67</v>
      </c>
      <c r="S15" s="46" t="s">
        <v>611</v>
      </c>
      <c r="T15" s="16"/>
      <c r="U15" s="47">
        <v>74.739999999999995</v>
      </c>
      <c r="V15" s="47">
        <v>77.19</v>
      </c>
      <c r="W15" s="49" t="s">
        <v>704</v>
      </c>
      <c r="X15" s="49" t="s">
        <v>715</v>
      </c>
      <c r="Y15" s="47" t="s">
        <v>612</v>
      </c>
      <c r="Z15" s="49"/>
      <c r="AA15" s="50"/>
    </row>
    <row r="16" spans="2:27" ht="24" x14ac:dyDescent="0.15">
      <c r="B16" s="42">
        <v>10</v>
      </c>
      <c r="C16" s="9" t="s">
        <v>552</v>
      </c>
      <c r="D16" s="43" t="s">
        <v>1261</v>
      </c>
      <c r="E16" s="43" t="s">
        <v>566</v>
      </c>
      <c r="F16" s="11" t="s">
        <v>975</v>
      </c>
      <c r="G16" s="11" t="s">
        <v>980</v>
      </c>
      <c r="H16" s="10" t="s">
        <v>803</v>
      </c>
      <c r="I16" s="16" t="s">
        <v>971</v>
      </c>
      <c r="J16" s="16" t="s">
        <v>554</v>
      </c>
      <c r="K16" s="21" t="s">
        <v>558</v>
      </c>
      <c r="L16" s="21" t="s">
        <v>559</v>
      </c>
      <c r="M16" s="21">
        <v>2</v>
      </c>
      <c r="N16" s="81" t="s">
        <v>769</v>
      </c>
      <c r="O16" s="22" t="s">
        <v>564</v>
      </c>
      <c r="P16" s="22" t="s">
        <v>562</v>
      </c>
      <c r="Q16" s="56">
        <v>0.65</v>
      </c>
      <c r="R16" s="56">
        <v>0.35</v>
      </c>
      <c r="S16" s="46" t="s">
        <v>613</v>
      </c>
      <c r="T16" s="16"/>
      <c r="U16" s="47">
        <v>72.099999999999994</v>
      </c>
      <c r="V16" s="47">
        <v>81.25</v>
      </c>
      <c r="W16" s="49" t="s">
        <v>707</v>
      </c>
      <c r="X16" s="49" t="s">
        <v>716</v>
      </c>
      <c r="Y16" s="47" t="s">
        <v>597</v>
      </c>
      <c r="Z16" s="49"/>
      <c r="AA16" s="50"/>
    </row>
    <row r="17" spans="2:27" ht="24" x14ac:dyDescent="0.15">
      <c r="B17" s="42">
        <v>11</v>
      </c>
      <c r="C17" s="9" t="s">
        <v>552</v>
      </c>
      <c r="D17" s="43" t="s">
        <v>1262</v>
      </c>
      <c r="E17" s="43" t="s">
        <v>566</v>
      </c>
      <c r="F17" s="11" t="s">
        <v>975</v>
      </c>
      <c r="G17" s="11" t="s">
        <v>980</v>
      </c>
      <c r="H17" s="10" t="s">
        <v>803</v>
      </c>
      <c r="I17" s="16" t="s">
        <v>971</v>
      </c>
      <c r="J17" s="16" t="s">
        <v>554</v>
      </c>
      <c r="K17" s="21" t="s">
        <v>558</v>
      </c>
      <c r="L17" s="21" t="s">
        <v>559</v>
      </c>
      <c r="M17" s="21">
        <v>2</v>
      </c>
      <c r="N17" s="81" t="s">
        <v>769</v>
      </c>
      <c r="O17" s="22" t="s">
        <v>564</v>
      </c>
      <c r="P17" s="22" t="s">
        <v>562</v>
      </c>
      <c r="Q17" s="56">
        <v>0.67</v>
      </c>
      <c r="R17" s="56">
        <v>0.28000000000000003</v>
      </c>
      <c r="S17" s="46" t="s">
        <v>613</v>
      </c>
      <c r="T17" s="16"/>
      <c r="U17" s="47">
        <v>75.64</v>
      </c>
      <c r="V17" s="47">
        <v>81.66</v>
      </c>
      <c r="W17" s="49" t="s">
        <v>709</v>
      </c>
      <c r="X17" s="49" t="s">
        <v>717</v>
      </c>
      <c r="Y17" s="47" t="s">
        <v>614</v>
      </c>
      <c r="Z17" s="49"/>
      <c r="AA17" s="50"/>
    </row>
    <row r="18" spans="2:27" ht="24" x14ac:dyDescent="0.15">
      <c r="B18" s="42">
        <v>12</v>
      </c>
      <c r="C18" s="9" t="s">
        <v>552</v>
      </c>
      <c r="D18" s="43" t="s">
        <v>1263</v>
      </c>
      <c r="E18" s="43" t="s">
        <v>566</v>
      </c>
      <c r="F18" s="11" t="s">
        <v>975</v>
      </c>
      <c r="G18" s="11" t="s">
        <v>980</v>
      </c>
      <c r="H18" s="10" t="s">
        <v>803</v>
      </c>
      <c r="I18" s="16" t="s">
        <v>971</v>
      </c>
      <c r="J18" s="16" t="s">
        <v>554</v>
      </c>
      <c r="K18" s="21" t="s">
        <v>558</v>
      </c>
      <c r="L18" s="21" t="s">
        <v>559</v>
      </c>
      <c r="M18" s="21">
        <v>2</v>
      </c>
      <c r="N18" s="81" t="s">
        <v>770</v>
      </c>
      <c r="O18" s="22" t="s">
        <v>564</v>
      </c>
      <c r="P18" s="22" t="s">
        <v>563</v>
      </c>
      <c r="Q18" s="56">
        <v>1.02</v>
      </c>
      <c r="R18" s="56">
        <v>0.32</v>
      </c>
      <c r="S18" s="46" t="s">
        <v>613</v>
      </c>
      <c r="T18" s="16"/>
      <c r="U18" s="47">
        <v>75.73</v>
      </c>
      <c r="V18" s="47">
        <v>77.33</v>
      </c>
      <c r="W18" s="49" t="s">
        <v>711</v>
      </c>
      <c r="X18" s="49" t="s">
        <v>718</v>
      </c>
      <c r="Y18" s="47" t="s">
        <v>615</v>
      </c>
      <c r="Z18" s="49"/>
      <c r="AA18" s="50"/>
    </row>
    <row r="19" spans="2:27" ht="23.25" customHeight="1" x14ac:dyDescent="0.15">
      <c r="B19" s="42">
        <v>13</v>
      </c>
      <c r="C19" s="9" t="s">
        <v>552</v>
      </c>
      <c r="D19" s="43" t="s">
        <v>1264</v>
      </c>
      <c r="E19" s="43" t="s">
        <v>565</v>
      </c>
      <c r="F19" s="11" t="s">
        <v>975</v>
      </c>
      <c r="G19" s="11" t="s">
        <v>980</v>
      </c>
      <c r="H19" s="10" t="s">
        <v>802</v>
      </c>
      <c r="I19" s="16" t="s">
        <v>972</v>
      </c>
      <c r="J19" s="16" t="s">
        <v>859</v>
      </c>
      <c r="K19" s="21">
        <v>204</v>
      </c>
      <c r="L19" s="21" t="s">
        <v>560</v>
      </c>
      <c r="M19" s="21">
        <v>1</v>
      </c>
      <c r="N19" s="22">
        <v>2</v>
      </c>
      <c r="O19" s="22">
        <v>2.4</v>
      </c>
      <c r="P19" s="74">
        <v>30</v>
      </c>
      <c r="Q19" s="56">
        <v>1</v>
      </c>
      <c r="R19" s="56">
        <v>1.1000000000000001</v>
      </c>
      <c r="S19" s="46" t="s">
        <v>623</v>
      </c>
      <c r="T19" s="16"/>
      <c r="U19" s="47">
        <v>67.87</v>
      </c>
      <c r="V19" s="47">
        <v>78.540000000000006</v>
      </c>
      <c r="W19" s="49" t="s">
        <v>720</v>
      </c>
      <c r="X19" s="49" t="s">
        <v>719</v>
      </c>
      <c r="Y19" s="47" t="s">
        <v>624</v>
      </c>
      <c r="Z19" s="49"/>
      <c r="AA19" s="50"/>
    </row>
    <row r="20" spans="2:27" ht="23.25" customHeight="1" x14ac:dyDescent="0.15">
      <c r="B20" s="42">
        <v>14</v>
      </c>
      <c r="C20" s="9" t="s">
        <v>552</v>
      </c>
      <c r="D20" s="43" t="s">
        <v>1265</v>
      </c>
      <c r="E20" s="43" t="s">
        <v>566</v>
      </c>
      <c r="F20" s="11" t="s">
        <v>975</v>
      </c>
      <c r="G20" s="11" t="s">
        <v>980</v>
      </c>
      <c r="H20" s="10" t="s">
        <v>802</v>
      </c>
      <c r="I20" s="16" t="s">
        <v>972</v>
      </c>
      <c r="J20" s="16" t="s">
        <v>859</v>
      </c>
      <c r="K20" s="21">
        <v>204</v>
      </c>
      <c r="L20" s="21" t="s">
        <v>560</v>
      </c>
      <c r="M20" s="21">
        <v>1</v>
      </c>
      <c r="N20" s="22">
        <v>2</v>
      </c>
      <c r="O20" s="22">
        <v>2.4</v>
      </c>
      <c r="P20" s="74">
        <v>30</v>
      </c>
      <c r="Q20" s="56">
        <v>0.98</v>
      </c>
      <c r="R20" s="56">
        <v>0.94</v>
      </c>
      <c r="S20" s="46" t="s">
        <v>623</v>
      </c>
      <c r="T20" s="16"/>
      <c r="U20" s="47">
        <v>70.53</v>
      </c>
      <c r="V20" s="47">
        <v>77.17</v>
      </c>
      <c r="W20" s="49" t="s">
        <v>721</v>
      </c>
      <c r="X20" s="49" t="s">
        <v>722</v>
      </c>
      <c r="Y20" s="47" t="s">
        <v>631</v>
      </c>
      <c r="Z20" s="49"/>
      <c r="AA20" s="50"/>
    </row>
    <row r="21" spans="2:27" ht="23.25" customHeight="1" x14ac:dyDescent="0.15">
      <c r="B21" s="42">
        <v>15</v>
      </c>
      <c r="C21" s="9" t="s">
        <v>552</v>
      </c>
      <c r="D21" s="43" t="s">
        <v>1266</v>
      </c>
      <c r="E21" s="43" t="s">
        <v>565</v>
      </c>
      <c r="F21" s="11" t="s">
        <v>975</v>
      </c>
      <c r="G21" s="11" t="s">
        <v>980</v>
      </c>
      <c r="H21" s="10" t="s">
        <v>802</v>
      </c>
      <c r="I21" s="16" t="s">
        <v>972</v>
      </c>
      <c r="J21" s="16" t="s">
        <v>859</v>
      </c>
      <c r="K21" s="21">
        <v>204</v>
      </c>
      <c r="L21" s="21" t="s">
        <v>560</v>
      </c>
      <c r="M21" s="21">
        <v>1</v>
      </c>
      <c r="N21" s="22">
        <v>2</v>
      </c>
      <c r="O21" s="22">
        <v>2.4</v>
      </c>
      <c r="P21" s="74">
        <v>30</v>
      </c>
      <c r="Q21" s="56">
        <v>0.78</v>
      </c>
      <c r="R21" s="56">
        <v>1.85</v>
      </c>
      <c r="S21" s="46" t="s">
        <v>623</v>
      </c>
      <c r="T21" s="16"/>
      <c r="U21" s="47">
        <v>65.37</v>
      </c>
      <c r="V21" s="47">
        <v>68.5</v>
      </c>
      <c r="W21" s="49" t="s">
        <v>726</v>
      </c>
      <c r="X21" s="49" t="s">
        <v>723</v>
      </c>
      <c r="Y21" s="47" t="s">
        <v>625</v>
      </c>
      <c r="Z21" s="49"/>
      <c r="AA21" s="50"/>
    </row>
    <row r="22" spans="2:27" ht="23.25" customHeight="1" x14ac:dyDescent="0.15">
      <c r="B22" s="42">
        <v>16</v>
      </c>
      <c r="C22" s="9" t="s">
        <v>552</v>
      </c>
      <c r="D22" s="43" t="s">
        <v>1267</v>
      </c>
      <c r="E22" s="43" t="s">
        <v>565</v>
      </c>
      <c r="F22" s="11" t="s">
        <v>975</v>
      </c>
      <c r="G22" s="11" t="s">
        <v>980</v>
      </c>
      <c r="H22" s="10" t="s">
        <v>802</v>
      </c>
      <c r="I22" s="16" t="s">
        <v>972</v>
      </c>
      <c r="J22" s="16" t="s">
        <v>859</v>
      </c>
      <c r="K22" s="21">
        <v>204</v>
      </c>
      <c r="L22" s="21" t="s">
        <v>560</v>
      </c>
      <c r="M22" s="21">
        <v>1</v>
      </c>
      <c r="N22" s="22">
        <v>2</v>
      </c>
      <c r="O22" s="22">
        <v>2.4</v>
      </c>
      <c r="P22" s="74">
        <v>30</v>
      </c>
      <c r="Q22" s="56">
        <v>0.92</v>
      </c>
      <c r="R22" s="56">
        <v>1.4</v>
      </c>
      <c r="S22" s="46" t="s">
        <v>626</v>
      </c>
      <c r="T22" s="16"/>
      <c r="U22" s="47">
        <v>65.78</v>
      </c>
      <c r="V22" s="47">
        <v>70.67</v>
      </c>
      <c r="W22" s="49" t="s">
        <v>728</v>
      </c>
      <c r="X22" s="49" t="s">
        <v>725</v>
      </c>
      <c r="Y22" s="47" t="s">
        <v>627</v>
      </c>
      <c r="Z22" s="49"/>
      <c r="AA22" s="50"/>
    </row>
    <row r="23" spans="2:27" ht="23.25" customHeight="1" x14ac:dyDescent="0.15">
      <c r="B23" s="42">
        <v>17</v>
      </c>
      <c r="C23" s="9" t="s">
        <v>552</v>
      </c>
      <c r="D23" s="43" t="s">
        <v>1268</v>
      </c>
      <c r="E23" s="43" t="s">
        <v>565</v>
      </c>
      <c r="F23" s="11" t="s">
        <v>975</v>
      </c>
      <c r="G23" s="11" t="s">
        <v>980</v>
      </c>
      <c r="H23" s="10" t="s">
        <v>802</v>
      </c>
      <c r="I23" s="16" t="s">
        <v>972</v>
      </c>
      <c r="J23" s="16" t="s">
        <v>859</v>
      </c>
      <c r="K23" s="21">
        <v>204</v>
      </c>
      <c r="L23" s="21" t="s">
        <v>560</v>
      </c>
      <c r="M23" s="21">
        <v>1</v>
      </c>
      <c r="N23" s="22">
        <v>2</v>
      </c>
      <c r="O23" s="22">
        <v>2.4</v>
      </c>
      <c r="P23" s="74">
        <v>30</v>
      </c>
      <c r="Q23" s="56">
        <v>0.79</v>
      </c>
      <c r="R23" s="56">
        <v>1.8</v>
      </c>
      <c r="S23" s="46" t="s">
        <v>626</v>
      </c>
      <c r="T23" s="16"/>
      <c r="U23" s="47">
        <v>73.239999999999995</v>
      </c>
      <c r="V23" s="47">
        <v>85.59</v>
      </c>
      <c r="W23" s="49" t="s">
        <v>732</v>
      </c>
      <c r="X23" s="49" t="s">
        <v>731</v>
      </c>
      <c r="Y23" s="47" t="s">
        <v>627</v>
      </c>
      <c r="Z23" s="49"/>
      <c r="AA23" s="50"/>
    </row>
    <row r="24" spans="2:27" ht="23.25" customHeight="1" x14ac:dyDescent="0.15">
      <c r="B24" s="42">
        <v>18</v>
      </c>
      <c r="C24" s="9" t="s">
        <v>552</v>
      </c>
      <c r="D24" s="43" t="s">
        <v>1269</v>
      </c>
      <c r="E24" s="43" t="s">
        <v>566</v>
      </c>
      <c r="F24" s="11" t="s">
        <v>975</v>
      </c>
      <c r="G24" s="11" t="s">
        <v>980</v>
      </c>
      <c r="H24" s="10" t="s">
        <v>802</v>
      </c>
      <c r="I24" s="16" t="s">
        <v>972</v>
      </c>
      <c r="J24" s="16" t="s">
        <v>859</v>
      </c>
      <c r="K24" s="21">
        <v>204</v>
      </c>
      <c r="L24" s="21" t="s">
        <v>560</v>
      </c>
      <c r="M24" s="21">
        <v>1</v>
      </c>
      <c r="N24" s="22">
        <v>2</v>
      </c>
      <c r="O24" s="22">
        <v>2.4</v>
      </c>
      <c r="P24" s="74">
        <v>30</v>
      </c>
      <c r="Q24" s="56">
        <v>1.05</v>
      </c>
      <c r="R24" s="56">
        <v>0.81</v>
      </c>
      <c r="S24" s="46" t="s">
        <v>632</v>
      </c>
      <c r="T24" s="16"/>
      <c r="U24" s="47">
        <v>70.52</v>
      </c>
      <c r="V24" s="47">
        <v>76.33</v>
      </c>
      <c r="W24" s="49" t="s">
        <v>727</v>
      </c>
      <c r="X24" s="49" t="s">
        <v>724</v>
      </c>
      <c r="Y24" s="47" t="s">
        <v>627</v>
      </c>
      <c r="Z24" s="49"/>
      <c r="AA24" s="50"/>
    </row>
    <row r="25" spans="2:27" ht="23.25" customHeight="1" x14ac:dyDescent="0.15">
      <c r="B25" s="42">
        <v>19</v>
      </c>
      <c r="C25" s="9" t="s">
        <v>552</v>
      </c>
      <c r="D25" s="43" t="s">
        <v>1270</v>
      </c>
      <c r="E25" s="43" t="s">
        <v>566</v>
      </c>
      <c r="F25" s="11" t="s">
        <v>975</v>
      </c>
      <c r="G25" s="11" t="s">
        <v>980</v>
      </c>
      <c r="H25" s="10" t="s">
        <v>802</v>
      </c>
      <c r="I25" s="16" t="s">
        <v>972</v>
      </c>
      <c r="J25" s="16" t="s">
        <v>859</v>
      </c>
      <c r="K25" s="21">
        <v>204</v>
      </c>
      <c r="L25" s="21" t="s">
        <v>560</v>
      </c>
      <c r="M25" s="21">
        <v>1</v>
      </c>
      <c r="N25" s="22">
        <v>2</v>
      </c>
      <c r="O25" s="22">
        <v>2.4</v>
      </c>
      <c r="P25" s="74">
        <v>30</v>
      </c>
      <c r="Q25" s="56">
        <v>0.85</v>
      </c>
      <c r="R25" s="56">
        <v>1.05</v>
      </c>
      <c r="S25" s="46" t="s">
        <v>623</v>
      </c>
      <c r="T25" s="16"/>
      <c r="U25" s="47">
        <v>70.02</v>
      </c>
      <c r="V25" s="47">
        <v>62.51</v>
      </c>
      <c r="W25" s="49" t="s">
        <v>729</v>
      </c>
      <c r="X25" s="49" t="s">
        <v>730</v>
      </c>
      <c r="Y25" s="47" t="s">
        <v>633</v>
      </c>
      <c r="Z25" s="49"/>
      <c r="AA25" s="50"/>
    </row>
    <row r="26" spans="2:27" ht="20.100000000000001" customHeight="1" x14ac:dyDescent="0.15">
      <c r="B26" s="42">
        <v>20</v>
      </c>
      <c r="C26" s="9" t="s">
        <v>552</v>
      </c>
      <c r="D26" s="43" t="s">
        <v>1271</v>
      </c>
      <c r="E26" s="43" t="s">
        <v>566</v>
      </c>
      <c r="F26" s="11" t="s">
        <v>975</v>
      </c>
      <c r="G26" s="11" t="s">
        <v>980</v>
      </c>
      <c r="H26" s="10" t="s">
        <v>802</v>
      </c>
      <c r="I26" s="16" t="s">
        <v>972</v>
      </c>
      <c r="J26" s="16" t="s">
        <v>859</v>
      </c>
      <c r="K26" s="21">
        <v>204</v>
      </c>
      <c r="L26" s="21" t="s">
        <v>560</v>
      </c>
      <c r="M26" s="21">
        <v>1</v>
      </c>
      <c r="N26" s="22">
        <v>2</v>
      </c>
      <c r="O26" s="22">
        <v>2.4</v>
      </c>
      <c r="P26" s="74">
        <v>30</v>
      </c>
      <c r="Q26" s="56">
        <v>0.84</v>
      </c>
      <c r="R26" s="56">
        <v>1</v>
      </c>
      <c r="S26" s="46" t="s">
        <v>630</v>
      </c>
      <c r="T26" s="16"/>
      <c r="U26" s="47">
        <v>69.06</v>
      </c>
      <c r="V26" s="47">
        <v>65.11</v>
      </c>
      <c r="W26" s="49" t="s">
        <v>734</v>
      </c>
      <c r="X26" s="49" t="s">
        <v>733</v>
      </c>
      <c r="Y26" s="47" t="s">
        <v>634</v>
      </c>
      <c r="Z26" s="49"/>
      <c r="AA26" s="50"/>
    </row>
    <row r="27" spans="2:27" ht="24" x14ac:dyDescent="0.15">
      <c r="B27" s="42">
        <v>21</v>
      </c>
      <c r="C27" s="9" t="s">
        <v>57</v>
      </c>
      <c r="D27" s="43" t="s">
        <v>1247</v>
      </c>
      <c r="E27" s="43" t="s">
        <v>567</v>
      </c>
      <c r="F27" s="11" t="s">
        <v>977</v>
      </c>
      <c r="G27" s="11" t="s">
        <v>981</v>
      </c>
      <c r="H27" s="10" t="s">
        <v>801</v>
      </c>
      <c r="I27" s="16" t="s">
        <v>973</v>
      </c>
      <c r="J27" s="16" t="s">
        <v>556</v>
      </c>
      <c r="K27" s="21" t="s">
        <v>982</v>
      </c>
      <c r="L27" s="73" t="s">
        <v>561</v>
      </c>
      <c r="M27" s="21" t="s">
        <v>982</v>
      </c>
      <c r="N27" s="22">
        <v>37.1</v>
      </c>
      <c r="O27" s="22">
        <v>3</v>
      </c>
      <c r="P27" s="74">
        <v>854</v>
      </c>
      <c r="Q27" s="42" t="s">
        <v>799</v>
      </c>
      <c r="R27" s="56">
        <v>1.2</v>
      </c>
      <c r="S27" s="46" t="s">
        <v>196</v>
      </c>
      <c r="T27" s="16"/>
      <c r="U27" s="47">
        <v>63.9</v>
      </c>
      <c r="V27" s="47">
        <v>78.400000000000006</v>
      </c>
      <c r="W27" s="49" t="s">
        <v>737</v>
      </c>
      <c r="X27" s="49" t="s">
        <v>735</v>
      </c>
      <c r="Y27" s="47" t="s">
        <v>748</v>
      </c>
      <c r="Z27" s="78" t="s">
        <v>1293</v>
      </c>
      <c r="AA27" s="50"/>
    </row>
    <row r="28" spans="2:27" x14ac:dyDescent="0.15">
      <c r="B28" s="42">
        <v>22</v>
      </c>
      <c r="C28" s="9" t="s">
        <v>57</v>
      </c>
      <c r="D28" s="43" t="s">
        <v>1248</v>
      </c>
      <c r="E28" s="43" t="s">
        <v>567</v>
      </c>
      <c r="F28" s="11" t="s">
        <v>976</v>
      </c>
      <c r="G28" s="11" t="s">
        <v>980</v>
      </c>
      <c r="H28" s="10" t="s">
        <v>804</v>
      </c>
      <c r="I28" s="16" t="s">
        <v>974</v>
      </c>
      <c r="J28" s="16" t="s">
        <v>557</v>
      </c>
      <c r="K28" s="21" t="s">
        <v>982</v>
      </c>
      <c r="L28" s="21" t="s">
        <v>982</v>
      </c>
      <c r="M28" s="21" t="s">
        <v>982</v>
      </c>
      <c r="N28" s="22">
        <v>3.42</v>
      </c>
      <c r="O28" s="22">
        <v>0.9</v>
      </c>
      <c r="P28" s="74">
        <v>18</v>
      </c>
      <c r="Q28" s="42" t="s">
        <v>799</v>
      </c>
      <c r="R28" s="56">
        <v>0.28999999999999998</v>
      </c>
      <c r="S28" s="46" t="s">
        <v>196</v>
      </c>
      <c r="T28" s="16"/>
      <c r="U28" s="47">
        <v>50.8</v>
      </c>
      <c r="V28" s="47">
        <v>76.900000000000006</v>
      </c>
      <c r="W28" s="49" t="s">
        <v>738</v>
      </c>
      <c r="X28" s="49" t="s">
        <v>736</v>
      </c>
      <c r="Y28" s="47" t="s">
        <v>588</v>
      </c>
      <c r="Z28" s="78" t="s">
        <v>1320</v>
      </c>
      <c r="AA28" s="50"/>
    </row>
    <row r="29" spans="2:27" x14ac:dyDescent="0.15">
      <c r="B29" s="42">
        <v>23</v>
      </c>
      <c r="C29" s="9" t="s">
        <v>57</v>
      </c>
      <c r="D29" s="43" t="s">
        <v>1249</v>
      </c>
      <c r="E29" s="43" t="s">
        <v>577</v>
      </c>
      <c r="F29" s="11" t="s">
        <v>976</v>
      </c>
      <c r="G29" s="11" t="s">
        <v>980</v>
      </c>
      <c r="H29" s="10" t="s">
        <v>804</v>
      </c>
      <c r="I29" s="16" t="s">
        <v>974</v>
      </c>
      <c r="J29" s="16" t="s">
        <v>557</v>
      </c>
      <c r="K29" s="21" t="s">
        <v>982</v>
      </c>
      <c r="L29" s="21" t="s">
        <v>982</v>
      </c>
      <c r="M29" s="21" t="s">
        <v>982</v>
      </c>
      <c r="N29" s="22">
        <v>3.42</v>
      </c>
      <c r="O29" s="22">
        <v>0.9</v>
      </c>
      <c r="P29" s="22">
        <v>18</v>
      </c>
      <c r="Q29" s="42" t="s">
        <v>799</v>
      </c>
      <c r="R29" s="42" t="s">
        <v>800</v>
      </c>
      <c r="S29" s="46" t="s">
        <v>196</v>
      </c>
      <c r="T29" s="16"/>
      <c r="U29" s="47">
        <v>50.1</v>
      </c>
      <c r="V29" s="47">
        <v>77.7</v>
      </c>
      <c r="W29" s="49" t="s">
        <v>815</v>
      </c>
      <c r="X29" s="49" t="s">
        <v>814</v>
      </c>
      <c r="Y29" s="47" t="s">
        <v>588</v>
      </c>
      <c r="Z29" s="78" t="s">
        <v>1320</v>
      </c>
      <c r="AA29" s="50"/>
    </row>
    <row r="30" spans="2:27" ht="24" x14ac:dyDescent="0.15">
      <c r="B30" s="42">
        <v>24</v>
      </c>
      <c r="C30" s="9" t="s">
        <v>553</v>
      </c>
      <c r="D30" s="43" t="s">
        <v>1252</v>
      </c>
      <c r="E30" s="43" t="s">
        <v>568</v>
      </c>
      <c r="F30" s="11" t="s">
        <v>978</v>
      </c>
      <c r="G30" s="11" t="s">
        <v>981</v>
      </c>
      <c r="H30" s="10" t="s">
        <v>802</v>
      </c>
      <c r="I30" s="16" t="s">
        <v>972</v>
      </c>
      <c r="J30" s="16" t="s">
        <v>555</v>
      </c>
      <c r="K30" s="21" t="s">
        <v>982</v>
      </c>
      <c r="L30" s="21" t="s">
        <v>982</v>
      </c>
      <c r="M30" s="21" t="s">
        <v>982</v>
      </c>
      <c r="N30" s="77" t="s">
        <v>571</v>
      </c>
      <c r="O30" s="77" t="s">
        <v>572</v>
      </c>
      <c r="P30" s="77" t="s">
        <v>573</v>
      </c>
      <c r="Q30" s="42">
        <v>8.1999999999999993</v>
      </c>
      <c r="R30" s="42">
        <v>11.06</v>
      </c>
      <c r="S30" s="42" t="s">
        <v>285</v>
      </c>
      <c r="T30" s="16"/>
      <c r="U30" s="54">
        <v>68</v>
      </c>
      <c r="V30" s="54">
        <v>68</v>
      </c>
      <c r="W30" s="49" t="s">
        <v>741</v>
      </c>
      <c r="X30" s="49" t="s">
        <v>739</v>
      </c>
      <c r="Y30" s="47" t="s">
        <v>799</v>
      </c>
      <c r="Z30" s="49"/>
      <c r="AA30" s="50"/>
    </row>
    <row r="31" spans="2:27" ht="24" x14ac:dyDescent="0.15">
      <c r="B31" s="42">
        <v>25</v>
      </c>
      <c r="C31" s="9" t="s">
        <v>553</v>
      </c>
      <c r="D31" s="43" t="s">
        <v>1253</v>
      </c>
      <c r="E31" s="43" t="s">
        <v>569</v>
      </c>
      <c r="F31" s="11" t="s">
        <v>978</v>
      </c>
      <c r="G31" s="11" t="s">
        <v>981</v>
      </c>
      <c r="H31" s="10" t="s">
        <v>802</v>
      </c>
      <c r="I31" s="16" t="s">
        <v>972</v>
      </c>
      <c r="J31" s="16" t="s">
        <v>555</v>
      </c>
      <c r="K31" s="21" t="s">
        <v>982</v>
      </c>
      <c r="L31" s="21" t="s">
        <v>982</v>
      </c>
      <c r="M31" s="21" t="s">
        <v>982</v>
      </c>
      <c r="N31" s="77" t="s">
        <v>571</v>
      </c>
      <c r="O31" s="77" t="s">
        <v>572</v>
      </c>
      <c r="P31" s="77" t="s">
        <v>573</v>
      </c>
      <c r="Q31" s="42">
        <v>8.1999999999999993</v>
      </c>
      <c r="R31" s="42">
        <v>12.14</v>
      </c>
      <c r="S31" s="42" t="s">
        <v>285</v>
      </c>
      <c r="T31" s="16"/>
      <c r="U31" s="54">
        <v>65</v>
      </c>
      <c r="V31" s="54">
        <v>67</v>
      </c>
      <c r="W31" s="49" t="s">
        <v>740</v>
      </c>
      <c r="X31" s="49" t="s">
        <v>742</v>
      </c>
      <c r="Y31" s="47" t="s">
        <v>799</v>
      </c>
      <c r="Z31" s="49"/>
      <c r="AA31" s="50"/>
    </row>
    <row r="32" spans="2:27" ht="24" x14ac:dyDescent="0.15">
      <c r="B32" s="42">
        <v>26</v>
      </c>
      <c r="C32" s="97" t="s">
        <v>865</v>
      </c>
      <c r="D32" s="43" t="s">
        <v>1250</v>
      </c>
      <c r="E32" s="98" t="s">
        <v>860</v>
      </c>
      <c r="F32" s="11" t="s">
        <v>977</v>
      </c>
      <c r="G32" s="11" t="s">
        <v>981</v>
      </c>
      <c r="H32" s="10" t="s">
        <v>801</v>
      </c>
      <c r="I32" s="16" t="s">
        <v>973</v>
      </c>
      <c r="J32" s="16" t="s">
        <v>556</v>
      </c>
      <c r="K32" s="21" t="s">
        <v>982</v>
      </c>
      <c r="L32" s="21" t="s">
        <v>982</v>
      </c>
      <c r="M32" s="21" t="s">
        <v>982</v>
      </c>
      <c r="N32" s="77" t="s">
        <v>937</v>
      </c>
      <c r="O32" s="77" t="s">
        <v>938</v>
      </c>
      <c r="P32" s="77" t="s">
        <v>939</v>
      </c>
      <c r="Q32" s="42" t="s">
        <v>285</v>
      </c>
      <c r="R32" s="81">
        <v>0.72</v>
      </c>
      <c r="S32" s="46" t="s">
        <v>936</v>
      </c>
      <c r="T32" s="16"/>
      <c r="U32" s="47">
        <v>66.599999999999994</v>
      </c>
      <c r="V32" s="47">
        <v>79.400000000000006</v>
      </c>
      <c r="W32" s="49" t="s">
        <v>1045</v>
      </c>
      <c r="X32" s="49" t="s">
        <v>1042</v>
      </c>
      <c r="Y32" s="47" t="s">
        <v>83</v>
      </c>
      <c r="Z32" s="78" t="s">
        <v>1294</v>
      </c>
      <c r="AA32" s="50"/>
    </row>
    <row r="33" spans="2:27" ht="24" x14ac:dyDescent="0.15">
      <c r="B33" s="42">
        <v>27</v>
      </c>
      <c r="C33" s="97" t="s">
        <v>865</v>
      </c>
      <c r="D33" s="43" t="s">
        <v>1251</v>
      </c>
      <c r="E33" s="98" t="s">
        <v>861</v>
      </c>
      <c r="F33" s="11" t="s">
        <v>977</v>
      </c>
      <c r="G33" s="11" t="s">
        <v>981</v>
      </c>
      <c r="H33" s="10" t="s">
        <v>801</v>
      </c>
      <c r="I33" s="16" t="s">
        <v>973</v>
      </c>
      <c r="J33" s="16" t="s">
        <v>556</v>
      </c>
      <c r="K33" s="21" t="s">
        <v>982</v>
      </c>
      <c r="L33" s="21" t="s">
        <v>982</v>
      </c>
      <c r="M33" s="21" t="s">
        <v>982</v>
      </c>
      <c r="N33" s="77" t="s">
        <v>937</v>
      </c>
      <c r="O33" s="77" t="s">
        <v>938</v>
      </c>
      <c r="P33" s="77" t="s">
        <v>939</v>
      </c>
      <c r="Q33" s="42" t="s">
        <v>285</v>
      </c>
      <c r="R33" s="81">
        <v>0.18</v>
      </c>
      <c r="S33" s="46" t="s">
        <v>936</v>
      </c>
      <c r="T33" s="16"/>
      <c r="U33" s="47">
        <v>70.5</v>
      </c>
      <c r="V33" s="47">
        <v>65.599999999999994</v>
      </c>
      <c r="W33" s="49" t="s">
        <v>1043</v>
      </c>
      <c r="X33" s="49" t="s">
        <v>1044</v>
      </c>
      <c r="Y33" s="47" t="s">
        <v>90</v>
      </c>
      <c r="Z33" s="102" t="s">
        <v>1295</v>
      </c>
      <c r="AA33" s="50"/>
    </row>
    <row r="34" spans="2:27" ht="20.100000000000001" customHeight="1" x14ac:dyDescent="0.15">
      <c r="B34" s="107" t="s">
        <v>1059</v>
      </c>
      <c r="C34" s="108" t="s">
        <v>1060</v>
      </c>
    </row>
    <row r="35" spans="2:27" ht="20.100000000000001" customHeight="1" x14ac:dyDescent="0.15"/>
    <row r="36" spans="2:27" ht="20.100000000000001" customHeight="1" x14ac:dyDescent="0.15"/>
    <row r="37" spans="2:27" ht="20.100000000000001" customHeight="1" x14ac:dyDescent="0.15"/>
    <row r="38" spans="2:27" ht="20.100000000000001" customHeight="1" x14ac:dyDescent="0.15"/>
    <row r="39" spans="2:27" ht="20.100000000000001" customHeight="1" x14ac:dyDescent="0.15"/>
  </sheetData>
  <autoFilter ref="B3:Z34" xr:uid="{8F338744-97AD-465F-B411-07182AD4BCB9}"/>
  <mergeCells count="25">
    <mergeCell ref="N4:N6"/>
    <mergeCell ref="O4:O6"/>
    <mergeCell ref="K5:K6"/>
    <mergeCell ref="P4:P6"/>
    <mergeCell ref="Z3:Z6"/>
    <mergeCell ref="X5:X6"/>
    <mergeCell ref="Q4:R4"/>
    <mergeCell ref="U4:V4"/>
    <mergeCell ref="W4:X4"/>
    <mergeCell ref="U5:U6"/>
    <mergeCell ref="V5:V6"/>
    <mergeCell ref="W5:W6"/>
    <mergeCell ref="Q5:Q6"/>
    <mergeCell ref="R5:R6"/>
    <mergeCell ref="L5:L6"/>
    <mergeCell ref="I5:J6"/>
    <mergeCell ref="I4:M4"/>
    <mergeCell ref="M5:M6"/>
    <mergeCell ref="B3:B6"/>
    <mergeCell ref="C3:C6"/>
    <mergeCell ref="D3:D6"/>
    <mergeCell ref="E3:E6"/>
    <mergeCell ref="F3:F6"/>
    <mergeCell ref="H3:H6"/>
    <mergeCell ref="G3:G6"/>
  </mergeCells>
  <phoneticPr fontId="5"/>
  <pageMargins left="0.59055118110236227" right="0.31496062992125984" top="0.55118110236220474" bottom="0.35433070866141736" header="0.39370078740157483" footer="0.31496062992125984"/>
  <pageSetup paperSize="8" scale="70" fitToHeight="4" orientation="landscape" horizontalDpi="300" verticalDpi="300" r:id="rId1"/>
  <headerFooter>
    <oddHeader>&amp;L&amp;F</oddHeader>
  </headerFooter>
  <colBreaks count="1" manualBreakCount="1">
    <brk id="20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C19E3-7AF5-4230-8933-6C72A7ED3861}">
  <sheetPr codeName="Sheet6">
    <tabColor rgb="FF00B050"/>
  </sheetPr>
  <dimension ref="B2:W31"/>
  <sheetViews>
    <sheetView zoomScale="85" zoomScaleNormal="85" workbookViewId="0">
      <pane xSplit="5" ySplit="6" topLeftCell="F7" activePane="bottomRight" state="frozen"/>
      <selection activeCell="C3" sqref="C3:C6"/>
      <selection pane="topRight" activeCell="C3" sqref="C3:C6"/>
      <selection pane="bottomLeft" activeCell="C3" sqref="C3:C6"/>
      <selection pane="bottomRight" activeCell="G39" sqref="G39"/>
    </sheetView>
  </sheetViews>
  <sheetFormatPr defaultRowHeight="12" x14ac:dyDescent="0.15"/>
  <cols>
    <col min="1" max="1" width="3.42578125" style="29" customWidth="1"/>
    <col min="2" max="2" width="5.140625" style="29" customWidth="1"/>
    <col min="3" max="3" width="17" style="29" bestFit="1" customWidth="1"/>
    <col min="4" max="4" width="21.5703125" style="29" customWidth="1"/>
    <col min="5" max="5" width="14.5703125" style="29" customWidth="1"/>
    <col min="6" max="6" width="12" style="29" customWidth="1"/>
    <col min="7" max="7" width="15.28515625" style="29" customWidth="1"/>
    <col min="8" max="8" width="10" style="29" bestFit="1" customWidth="1"/>
    <col min="9" max="9" width="8.5703125" style="29" customWidth="1"/>
    <col min="10" max="10" width="12" style="29" customWidth="1"/>
    <col min="11" max="11" width="11.140625" style="29" customWidth="1"/>
    <col min="12" max="12" width="13.85546875" style="29" customWidth="1"/>
    <col min="13" max="13" width="12.5703125" style="29" customWidth="1"/>
    <col min="14" max="14" width="8.85546875" style="29" customWidth="1"/>
    <col min="15" max="15" width="21.140625" style="29" customWidth="1"/>
    <col min="16" max="16" width="16.5703125" style="29" customWidth="1"/>
    <col min="17" max="17" width="7.5703125" style="29" customWidth="1"/>
    <col min="18" max="18" width="8.5703125" style="29" customWidth="1"/>
    <col min="19" max="20" width="16.5703125" style="29" customWidth="1"/>
    <col min="21" max="21" width="11" style="29" customWidth="1"/>
    <col min="22" max="22" width="28.7109375" style="29" customWidth="1"/>
    <col min="23" max="23" width="7.28515625" style="29" customWidth="1"/>
    <col min="24" max="16384" width="9.140625" style="29"/>
  </cols>
  <sheetData>
    <row r="2" spans="2:23" ht="20.100000000000001" customHeight="1" x14ac:dyDescent="0.15">
      <c r="B2" s="15" t="s">
        <v>1321</v>
      </c>
      <c r="C2" s="28"/>
    </row>
    <row r="3" spans="2:23" ht="20.100000000000001" customHeight="1" x14ac:dyDescent="0.15">
      <c r="B3" s="123" t="s">
        <v>54</v>
      </c>
      <c r="C3" s="123" t="s">
        <v>1297</v>
      </c>
      <c r="D3" s="123" t="s">
        <v>1063</v>
      </c>
      <c r="E3" s="132" t="s">
        <v>107</v>
      </c>
      <c r="F3" s="30" t="s">
        <v>62</v>
      </c>
      <c r="G3" s="30"/>
      <c r="H3" s="30"/>
      <c r="I3" s="30"/>
      <c r="J3" s="30"/>
      <c r="K3" s="30"/>
      <c r="L3" s="30"/>
      <c r="M3" s="30"/>
      <c r="N3" s="30"/>
      <c r="O3" s="30"/>
      <c r="P3" s="111" t="s">
        <v>53</v>
      </c>
      <c r="Q3" s="109"/>
      <c r="R3" s="109"/>
      <c r="S3" s="109"/>
      <c r="T3" s="109"/>
      <c r="U3" s="110"/>
      <c r="V3" s="123" t="s">
        <v>102</v>
      </c>
      <c r="W3" s="31"/>
    </row>
    <row r="4" spans="2:23" ht="20.100000000000001" customHeight="1" x14ac:dyDescent="0.15">
      <c r="B4" s="123"/>
      <c r="C4" s="123"/>
      <c r="D4" s="123"/>
      <c r="E4" s="133"/>
      <c r="F4" s="59" t="s">
        <v>156</v>
      </c>
      <c r="G4" s="123" t="s">
        <v>158</v>
      </c>
      <c r="H4" s="123"/>
      <c r="I4" s="123"/>
      <c r="J4" s="59" t="s">
        <v>154</v>
      </c>
      <c r="K4" s="124" t="s">
        <v>153</v>
      </c>
      <c r="L4" s="136"/>
      <c r="M4" s="136"/>
      <c r="N4" s="125"/>
      <c r="O4" s="33" t="s">
        <v>106</v>
      </c>
      <c r="P4" s="128" t="s">
        <v>173</v>
      </c>
      <c r="Q4" s="123" t="s">
        <v>80</v>
      </c>
      <c r="R4" s="123"/>
      <c r="S4" s="123" t="s">
        <v>103</v>
      </c>
      <c r="T4" s="123"/>
      <c r="U4" s="32" t="s">
        <v>81</v>
      </c>
      <c r="V4" s="123"/>
      <c r="W4" s="31"/>
    </row>
    <row r="5" spans="2:23" ht="20.100000000000001" customHeight="1" x14ac:dyDescent="0.15">
      <c r="B5" s="123"/>
      <c r="C5" s="123"/>
      <c r="D5" s="123"/>
      <c r="E5" s="133"/>
      <c r="F5" s="60"/>
      <c r="G5" s="128" t="s">
        <v>46</v>
      </c>
      <c r="H5" s="128" t="s">
        <v>765</v>
      </c>
      <c r="I5" s="128" t="s">
        <v>177</v>
      </c>
      <c r="J5" s="60"/>
      <c r="K5" s="132" t="s">
        <v>136</v>
      </c>
      <c r="L5" s="132" t="s">
        <v>47</v>
      </c>
      <c r="M5" s="128" t="s">
        <v>48</v>
      </c>
      <c r="N5" s="128" t="s">
        <v>761</v>
      </c>
      <c r="O5" s="36"/>
      <c r="P5" s="129"/>
      <c r="Q5" s="123" t="s">
        <v>27</v>
      </c>
      <c r="R5" s="123" t="s">
        <v>28</v>
      </c>
      <c r="S5" s="131" t="s">
        <v>151</v>
      </c>
      <c r="T5" s="131" t="s">
        <v>150</v>
      </c>
      <c r="U5" s="35"/>
      <c r="V5" s="123"/>
      <c r="W5" s="31"/>
    </row>
    <row r="6" spans="2:23" ht="24.75" customHeight="1" x14ac:dyDescent="0.15">
      <c r="B6" s="123"/>
      <c r="C6" s="123"/>
      <c r="D6" s="123"/>
      <c r="E6" s="134"/>
      <c r="F6" s="37"/>
      <c r="G6" s="130"/>
      <c r="H6" s="130"/>
      <c r="I6" s="130"/>
      <c r="J6" s="37"/>
      <c r="K6" s="134"/>
      <c r="L6" s="134"/>
      <c r="M6" s="130"/>
      <c r="N6" s="130"/>
      <c r="O6" s="41"/>
      <c r="P6" s="130"/>
      <c r="Q6" s="123"/>
      <c r="R6" s="123"/>
      <c r="S6" s="123"/>
      <c r="T6" s="123"/>
      <c r="U6" s="41"/>
      <c r="V6" s="123"/>
      <c r="W6" s="31"/>
    </row>
    <row r="7" spans="2:23" ht="24" x14ac:dyDescent="0.15">
      <c r="B7" s="42">
        <v>1</v>
      </c>
      <c r="C7" s="9" t="s">
        <v>1298</v>
      </c>
      <c r="D7" s="43" t="s">
        <v>1299</v>
      </c>
      <c r="E7" s="43" t="s">
        <v>110</v>
      </c>
      <c r="F7" s="19" t="s">
        <v>157</v>
      </c>
      <c r="G7" s="18">
        <v>0.28999999999999998</v>
      </c>
      <c r="H7" s="18" t="s">
        <v>1059</v>
      </c>
      <c r="I7" s="18" t="s">
        <v>165</v>
      </c>
      <c r="J7" s="19" t="s">
        <v>174</v>
      </c>
      <c r="K7" s="13" t="s">
        <v>168</v>
      </c>
      <c r="L7" s="57" t="s">
        <v>50</v>
      </c>
      <c r="M7" s="57">
        <v>600</v>
      </c>
      <c r="N7" s="18" t="s">
        <v>1059</v>
      </c>
      <c r="O7" s="11"/>
      <c r="P7" s="16" t="s">
        <v>445</v>
      </c>
      <c r="Q7" s="47">
        <v>58.9</v>
      </c>
      <c r="R7" s="47">
        <v>61.1</v>
      </c>
      <c r="S7" s="49" t="s">
        <v>816</v>
      </c>
      <c r="T7" s="49" t="s">
        <v>817</v>
      </c>
      <c r="U7" s="47" t="s">
        <v>838</v>
      </c>
      <c r="V7" s="49"/>
      <c r="W7" s="50"/>
    </row>
    <row r="8" spans="2:23" ht="24" x14ac:dyDescent="0.15">
      <c r="B8" s="42">
        <v>2</v>
      </c>
      <c r="C8" s="9" t="s">
        <v>1298</v>
      </c>
      <c r="D8" s="43" t="s">
        <v>1300</v>
      </c>
      <c r="E8" s="43" t="s">
        <v>110</v>
      </c>
      <c r="F8" s="19" t="s">
        <v>157</v>
      </c>
      <c r="G8" s="18">
        <v>0.28999999999999998</v>
      </c>
      <c r="H8" s="18" t="s">
        <v>1059</v>
      </c>
      <c r="I8" s="18" t="s">
        <v>165</v>
      </c>
      <c r="J8" s="19" t="s">
        <v>155</v>
      </c>
      <c r="K8" s="13" t="s">
        <v>168</v>
      </c>
      <c r="L8" s="57" t="s">
        <v>50</v>
      </c>
      <c r="M8" s="57">
        <v>600</v>
      </c>
      <c r="N8" s="18" t="s">
        <v>1059</v>
      </c>
      <c r="O8" s="11"/>
      <c r="P8" s="16" t="s">
        <v>444</v>
      </c>
      <c r="Q8" s="47">
        <v>52.2</v>
      </c>
      <c r="R8" s="47">
        <v>49</v>
      </c>
      <c r="S8" s="49" t="s">
        <v>819</v>
      </c>
      <c r="T8" s="49" t="s">
        <v>820</v>
      </c>
      <c r="U8" s="47" t="s">
        <v>838</v>
      </c>
      <c r="V8" s="49"/>
      <c r="W8" s="50"/>
    </row>
    <row r="9" spans="2:23" ht="24" x14ac:dyDescent="0.15">
      <c r="B9" s="42">
        <v>3</v>
      </c>
      <c r="C9" s="9" t="s">
        <v>1298</v>
      </c>
      <c r="D9" s="43" t="s">
        <v>1301</v>
      </c>
      <c r="E9" s="43" t="s">
        <v>111</v>
      </c>
      <c r="F9" s="19" t="s">
        <v>157</v>
      </c>
      <c r="G9" s="18">
        <v>0.28999999999999998</v>
      </c>
      <c r="H9" s="18" t="s">
        <v>1059</v>
      </c>
      <c r="I9" s="18" t="s">
        <v>165</v>
      </c>
      <c r="J9" s="19" t="s">
        <v>174</v>
      </c>
      <c r="K9" s="13" t="s">
        <v>168</v>
      </c>
      <c r="L9" s="57" t="s">
        <v>50</v>
      </c>
      <c r="M9" s="57">
        <v>600</v>
      </c>
      <c r="N9" s="18" t="s">
        <v>1059</v>
      </c>
      <c r="O9" s="11"/>
      <c r="P9" s="16" t="s">
        <v>445</v>
      </c>
      <c r="Q9" s="47">
        <v>48</v>
      </c>
      <c r="R9" s="47">
        <v>52.5</v>
      </c>
      <c r="S9" s="49" t="s">
        <v>850</v>
      </c>
      <c r="T9" s="49" t="s">
        <v>818</v>
      </c>
      <c r="U9" s="47" t="s">
        <v>843</v>
      </c>
      <c r="V9" s="49"/>
      <c r="W9" s="50"/>
    </row>
    <row r="10" spans="2:23" ht="24" x14ac:dyDescent="0.15">
      <c r="B10" s="42">
        <v>4</v>
      </c>
      <c r="C10" s="9" t="s">
        <v>1298</v>
      </c>
      <c r="D10" s="43" t="s">
        <v>1302</v>
      </c>
      <c r="E10" s="43" t="s">
        <v>111</v>
      </c>
      <c r="F10" s="19" t="s">
        <v>157</v>
      </c>
      <c r="G10" s="18">
        <v>0.28999999999999998</v>
      </c>
      <c r="H10" s="18" t="s">
        <v>1059</v>
      </c>
      <c r="I10" s="18" t="s">
        <v>165</v>
      </c>
      <c r="J10" s="19" t="s">
        <v>155</v>
      </c>
      <c r="K10" s="13" t="s">
        <v>168</v>
      </c>
      <c r="L10" s="57" t="s">
        <v>50</v>
      </c>
      <c r="M10" s="57">
        <v>600</v>
      </c>
      <c r="N10" s="18" t="s">
        <v>1059</v>
      </c>
      <c r="O10" s="11"/>
      <c r="P10" s="16" t="s">
        <v>444</v>
      </c>
      <c r="Q10" s="47">
        <v>51.4</v>
      </c>
      <c r="R10" s="47">
        <v>52.2</v>
      </c>
      <c r="S10" s="49" t="s">
        <v>821</v>
      </c>
      <c r="T10" s="49" t="s">
        <v>822</v>
      </c>
      <c r="U10" s="47" t="s">
        <v>844</v>
      </c>
      <c r="V10" s="49"/>
      <c r="W10" s="50"/>
    </row>
    <row r="11" spans="2:23" ht="24" x14ac:dyDescent="0.15">
      <c r="B11" s="42">
        <v>5</v>
      </c>
      <c r="C11" s="9" t="s">
        <v>1298</v>
      </c>
      <c r="D11" s="43" t="s">
        <v>1303</v>
      </c>
      <c r="E11" s="43" t="s">
        <v>110</v>
      </c>
      <c r="F11" s="19" t="s">
        <v>157</v>
      </c>
      <c r="G11" s="13" t="s">
        <v>163</v>
      </c>
      <c r="H11" s="18" t="s">
        <v>1059</v>
      </c>
      <c r="I11" s="13" t="s">
        <v>164</v>
      </c>
      <c r="J11" s="19" t="s">
        <v>155</v>
      </c>
      <c r="K11" s="13" t="s">
        <v>168</v>
      </c>
      <c r="L11" s="57" t="s">
        <v>52</v>
      </c>
      <c r="M11" s="57">
        <v>900</v>
      </c>
      <c r="N11" s="18" t="s">
        <v>1059</v>
      </c>
      <c r="O11" s="11"/>
      <c r="P11" s="11" t="s">
        <v>446</v>
      </c>
      <c r="Q11" s="47">
        <v>60.4</v>
      </c>
      <c r="R11" s="47">
        <v>68.5</v>
      </c>
      <c r="S11" s="49" t="s">
        <v>847</v>
      </c>
      <c r="T11" s="49" t="s">
        <v>824</v>
      </c>
      <c r="U11" s="47" t="s">
        <v>839</v>
      </c>
      <c r="V11" s="49"/>
      <c r="W11" s="50"/>
    </row>
    <row r="12" spans="2:23" ht="24" x14ac:dyDescent="0.15">
      <c r="B12" s="42">
        <v>6</v>
      </c>
      <c r="C12" s="9" t="s">
        <v>1298</v>
      </c>
      <c r="D12" s="43" t="s">
        <v>1304</v>
      </c>
      <c r="E12" s="43" t="s">
        <v>111</v>
      </c>
      <c r="F12" s="19" t="s">
        <v>157</v>
      </c>
      <c r="G12" s="13" t="s">
        <v>163</v>
      </c>
      <c r="H12" s="18" t="s">
        <v>1059</v>
      </c>
      <c r="I12" s="13" t="s">
        <v>164</v>
      </c>
      <c r="J12" s="19" t="s">
        <v>155</v>
      </c>
      <c r="K12" s="13" t="s">
        <v>168</v>
      </c>
      <c r="L12" s="57" t="s">
        <v>52</v>
      </c>
      <c r="M12" s="57">
        <v>900</v>
      </c>
      <c r="N12" s="18" t="s">
        <v>1059</v>
      </c>
      <c r="O12" s="11"/>
      <c r="P12" s="11" t="s">
        <v>446</v>
      </c>
      <c r="Q12" s="47">
        <v>51.1</v>
      </c>
      <c r="R12" s="47">
        <v>65.599999999999994</v>
      </c>
      <c r="S12" s="49" t="s">
        <v>825</v>
      </c>
      <c r="T12" s="49" t="s">
        <v>823</v>
      </c>
      <c r="U12" s="47" t="s">
        <v>846</v>
      </c>
      <c r="V12" s="49"/>
      <c r="W12" s="50"/>
    </row>
    <row r="13" spans="2:23" ht="48" x14ac:dyDescent="0.15">
      <c r="B13" s="42">
        <v>7</v>
      </c>
      <c r="C13" s="9" t="s">
        <v>1298</v>
      </c>
      <c r="D13" s="43" t="s">
        <v>1305</v>
      </c>
      <c r="E13" s="43" t="s">
        <v>110</v>
      </c>
      <c r="F13" s="19" t="s">
        <v>157</v>
      </c>
      <c r="G13" s="16" t="s">
        <v>159</v>
      </c>
      <c r="H13" s="18" t="s">
        <v>1059</v>
      </c>
      <c r="I13" s="17" t="s">
        <v>160</v>
      </c>
      <c r="J13" s="19" t="s">
        <v>155</v>
      </c>
      <c r="K13" s="13" t="s">
        <v>168</v>
      </c>
      <c r="L13" s="57" t="s">
        <v>171</v>
      </c>
      <c r="M13" s="13" t="s">
        <v>172</v>
      </c>
      <c r="N13" s="18" t="s">
        <v>1059</v>
      </c>
      <c r="O13" s="11"/>
      <c r="P13" s="11" t="s">
        <v>446</v>
      </c>
      <c r="Q13" s="47">
        <v>54.3</v>
      </c>
      <c r="R13" s="47">
        <v>60.6</v>
      </c>
      <c r="S13" s="49" t="s">
        <v>826</v>
      </c>
      <c r="T13" s="49" t="s">
        <v>828</v>
      </c>
      <c r="U13" s="47" t="s">
        <v>839</v>
      </c>
      <c r="V13" s="49"/>
      <c r="W13" s="50"/>
    </row>
    <row r="14" spans="2:23" ht="48" x14ac:dyDescent="0.15">
      <c r="B14" s="42">
        <v>8</v>
      </c>
      <c r="C14" s="9" t="s">
        <v>1298</v>
      </c>
      <c r="D14" s="43" t="s">
        <v>1306</v>
      </c>
      <c r="E14" s="43" t="s">
        <v>111</v>
      </c>
      <c r="F14" s="19" t="s">
        <v>157</v>
      </c>
      <c r="G14" s="16" t="s">
        <v>159</v>
      </c>
      <c r="H14" s="18" t="s">
        <v>1059</v>
      </c>
      <c r="I14" s="17" t="s">
        <v>160</v>
      </c>
      <c r="J14" s="19" t="s">
        <v>155</v>
      </c>
      <c r="K14" s="13" t="s">
        <v>168</v>
      </c>
      <c r="L14" s="57" t="s">
        <v>171</v>
      </c>
      <c r="M14" s="13" t="s">
        <v>172</v>
      </c>
      <c r="N14" s="18" t="s">
        <v>1059</v>
      </c>
      <c r="O14" s="11"/>
      <c r="P14" s="11" t="s">
        <v>446</v>
      </c>
      <c r="Q14" s="47">
        <v>56.8</v>
      </c>
      <c r="R14" s="47">
        <v>65</v>
      </c>
      <c r="S14" s="49" t="s">
        <v>827</v>
      </c>
      <c r="T14" s="49" t="s">
        <v>829</v>
      </c>
      <c r="U14" s="47" t="s">
        <v>842</v>
      </c>
      <c r="V14" s="49"/>
      <c r="W14" s="50"/>
    </row>
    <row r="15" spans="2:23" ht="24" x14ac:dyDescent="0.15">
      <c r="B15" s="42">
        <v>9</v>
      </c>
      <c r="C15" s="9" t="s">
        <v>1298</v>
      </c>
      <c r="D15" s="43" t="s">
        <v>1307</v>
      </c>
      <c r="E15" s="43" t="s">
        <v>110</v>
      </c>
      <c r="F15" s="19" t="s">
        <v>157</v>
      </c>
      <c r="G15" s="13" t="s">
        <v>161</v>
      </c>
      <c r="H15" s="18" t="s">
        <v>1059</v>
      </c>
      <c r="I15" s="13" t="s">
        <v>162</v>
      </c>
      <c r="J15" s="19" t="s">
        <v>174</v>
      </c>
      <c r="K15" s="13" t="s">
        <v>168</v>
      </c>
      <c r="L15" s="57" t="s">
        <v>51</v>
      </c>
      <c r="M15" s="13" t="s">
        <v>170</v>
      </c>
      <c r="N15" s="18" t="s">
        <v>1059</v>
      </c>
      <c r="O15" s="11"/>
      <c r="P15" s="16" t="s">
        <v>447</v>
      </c>
      <c r="Q15" s="47">
        <v>64.2</v>
      </c>
      <c r="R15" s="47">
        <v>73.099999999999994</v>
      </c>
      <c r="S15" s="49" t="s">
        <v>830</v>
      </c>
      <c r="T15" s="49" t="s">
        <v>831</v>
      </c>
      <c r="U15" s="47" t="s">
        <v>840</v>
      </c>
      <c r="V15" s="49"/>
      <c r="W15" s="50"/>
    </row>
    <row r="16" spans="2:23" ht="24" x14ac:dyDescent="0.15">
      <c r="B16" s="42">
        <v>10</v>
      </c>
      <c r="C16" s="9" t="s">
        <v>1298</v>
      </c>
      <c r="D16" s="43" t="s">
        <v>1308</v>
      </c>
      <c r="E16" s="43" t="s">
        <v>110</v>
      </c>
      <c r="F16" s="19" t="s">
        <v>157</v>
      </c>
      <c r="G16" s="13" t="s">
        <v>161</v>
      </c>
      <c r="H16" s="18" t="s">
        <v>1059</v>
      </c>
      <c r="I16" s="13" t="s">
        <v>162</v>
      </c>
      <c r="J16" s="19" t="s">
        <v>174</v>
      </c>
      <c r="K16" s="13" t="s">
        <v>168</v>
      </c>
      <c r="L16" s="57" t="s">
        <v>51</v>
      </c>
      <c r="M16" s="13" t="s">
        <v>170</v>
      </c>
      <c r="N16" s="18" t="s">
        <v>1059</v>
      </c>
      <c r="O16" s="11"/>
      <c r="P16" s="16" t="s">
        <v>445</v>
      </c>
      <c r="Q16" s="47">
        <v>60.8</v>
      </c>
      <c r="R16" s="47">
        <v>72.3</v>
      </c>
      <c r="S16" s="49" t="s">
        <v>834</v>
      </c>
      <c r="T16" s="49" t="s">
        <v>835</v>
      </c>
      <c r="U16" s="47" t="s">
        <v>841</v>
      </c>
      <c r="V16" s="49"/>
      <c r="W16" s="50"/>
    </row>
    <row r="17" spans="2:23" ht="24" x14ac:dyDescent="0.15">
      <c r="B17" s="42">
        <v>11</v>
      </c>
      <c r="C17" s="9" t="s">
        <v>1298</v>
      </c>
      <c r="D17" s="43" t="s">
        <v>1309</v>
      </c>
      <c r="E17" s="43" t="s">
        <v>111</v>
      </c>
      <c r="F17" s="19" t="s">
        <v>157</v>
      </c>
      <c r="G17" s="13" t="s">
        <v>161</v>
      </c>
      <c r="H17" s="18" t="s">
        <v>1059</v>
      </c>
      <c r="I17" s="13" t="s">
        <v>162</v>
      </c>
      <c r="J17" s="19" t="s">
        <v>174</v>
      </c>
      <c r="K17" s="13" t="s">
        <v>168</v>
      </c>
      <c r="L17" s="57" t="s">
        <v>51</v>
      </c>
      <c r="M17" s="13" t="s">
        <v>170</v>
      </c>
      <c r="N17" s="18" t="s">
        <v>1059</v>
      </c>
      <c r="O17" s="11"/>
      <c r="P17" s="16" t="s">
        <v>447</v>
      </c>
      <c r="Q17" s="47">
        <v>65.3</v>
      </c>
      <c r="R17" s="47">
        <v>74.3</v>
      </c>
      <c r="S17" s="49" t="s">
        <v>832</v>
      </c>
      <c r="T17" s="49" t="s">
        <v>833</v>
      </c>
      <c r="U17" s="47" t="s">
        <v>845</v>
      </c>
      <c r="V17" s="49"/>
      <c r="W17" s="50"/>
    </row>
    <row r="18" spans="2:23" ht="24" x14ac:dyDescent="0.15">
      <c r="B18" s="42">
        <v>12</v>
      </c>
      <c r="C18" s="9" t="s">
        <v>1298</v>
      </c>
      <c r="D18" s="43" t="s">
        <v>1310</v>
      </c>
      <c r="E18" s="43" t="s">
        <v>111</v>
      </c>
      <c r="F18" s="19" t="s">
        <v>157</v>
      </c>
      <c r="G18" s="13" t="s">
        <v>161</v>
      </c>
      <c r="H18" s="18" t="s">
        <v>1059</v>
      </c>
      <c r="I18" s="13" t="s">
        <v>162</v>
      </c>
      <c r="J18" s="19" t="s">
        <v>174</v>
      </c>
      <c r="K18" s="13" t="s">
        <v>168</v>
      </c>
      <c r="L18" s="57" t="s">
        <v>51</v>
      </c>
      <c r="M18" s="13" t="s">
        <v>170</v>
      </c>
      <c r="N18" s="18" t="s">
        <v>1059</v>
      </c>
      <c r="O18" s="11"/>
      <c r="P18" s="16" t="s">
        <v>445</v>
      </c>
      <c r="Q18" s="47">
        <v>62.3</v>
      </c>
      <c r="R18" s="47">
        <v>73.2</v>
      </c>
      <c r="S18" s="49" t="s">
        <v>836</v>
      </c>
      <c r="T18" s="49" t="s">
        <v>837</v>
      </c>
      <c r="U18" s="47" t="s">
        <v>844</v>
      </c>
      <c r="V18" s="49"/>
      <c r="W18" s="50"/>
    </row>
    <row r="19" spans="2:23" ht="24" x14ac:dyDescent="0.15">
      <c r="B19" s="42">
        <v>13</v>
      </c>
      <c r="C19" s="9" t="s">
        <v>1298</v>
      </c>
      <c r="D19" s="43" t="s">
        <v>1311</v>
      </c>
      <c r="E19" s="43" t="s">
        <v>110</v>
      </c>
      <c r="F19" s="19" t="s">
        <v>157</v>
      </c>
      <c r="G19" s="13" t="s">
        <v>166</v>
      </c>
      <c r="H19" s="18" t="s">
        <v>1059</v>
      </c>
      <c r="I19" s="13" t="s">
        <v>167</v>
      </c>
      <c r="J19" s="19" t="s">
        <v>155</v>
      </c>
      <c r="K19" s="13" t="s">
        <v>168</v>
      </c>
      <c r="L19" s="57" t="s">
        <v>49</v>
      </c>
      <c r="M19" s="13" t="s">
        <v>169</v>
      </c>
      <c r="N19" s="18" t="s">
        <v>1059</v>
      </c>
      <c r="O19" s="11"/>
      <c r="P19" s="11" t="s">
        <v>446</v>
      </c>
      <c r="Q19" s="47">
        <v>40.799999999999997</v>
      </c>
      <c r="R19" s="47">
        <v>50</v>
      </c>
      <c r="S19" s="49" t="s">
        <v>848</v>
      </c>
      <c r="T19" s="49" t="s">
        <v>849</v>
      </c>
      <c r="U19" s="47" t="s">
        <v>842</v>
      </c>
      <c r="V19" s="49"/>
      <c r="W19" s="50"/>
    </row>
    <row r="20" spans="2:23" ht="24" x14ac:dyDescent="0.15">
      <c r="B20" s="42">
        <v>14</v>
      </c>
      <c r="C20" s="9" t="s">
        <v>1298</v>
      </c>
      <c r="D20" s="43" t="s">
        <v>1312</v>
      </c>
      <c r="E20" s="43" t="s">
        <v>111</v>
      </c>
      <c r="F20" s="19" t="s">
        <v>157</v>
      </c>
      <c r="G20" s="13" t="s">
        <v>166</v>
      </c>
      <c r="H20" s="18" t="s">
        <v>1059</v>
      </c>
      <c r="I20" s="13" t="s">
        <v>167</v>
      </c>
      <c r="J20" s="19" t="s">
        <v>155</v>
      </c>
      <c r="K20" s="13" t="s">
        <v>168</v>
      </c>
      <c r="L20" s="57" t="s">
        <v>49</v>
      </c>
      <c r="M20" s="13" t="s">
        <v>169</v>
      </c>
      <c r="N20" s="18" t="s">
        <v>1059</v>
      </c>
      <c r="O20" s="11"/>
      <c r="P20" s="11" t="s">
        <v>446</v>
      </c>
      <c r="Q20" s="47">
        <v>41.8</v>
      </c>
      <c r="R20" s="47">
        <v>60.6</v>
      </c>
      <c r="S20" s="49" t="s">
        <v>852</v>
      </c>
      <c r="T20" s="49" t="s">
        <v>851</v>
      </c>
      <c r="U20" s="47" t="s">
        <v>838</v>
      </c>
      <c r="V20" s="49"/>
      <c r="W20" s="50"/>
    </row>
    <row r="21" spans="2:23" ht="48" x14ac:dyDescent="0.15">
      <c r="B21" s="42">
        <v>15</v>
      </c>
      <c r="C21" s="9" t="s">
        <v>583</v>
      </c>
      <c r="D21" s="43" t="s">
        <v>1277</v>
      </c>
      <c r="E21" s="43" t="s">
        <v>574</v>
      </c>
      <c r="F21" s="19" t="s">
        <v>157</v>
      </c>
      <c r="G21" s="17" t="s">
        <v>759</v>
      </c>
      <c r="H21" s="17" t="s">
        <v>766</v>
      </c>
      <c r="I21" s="13" t="s">
        <v>780</v>
      </c>
      <c r="J21" s="19" t="s">
        <v>155</v>
      </c>
      <c r="K21" s="13" t="s">
        <v>760</v>
      </c>
      <c r="L21" s="57" t="s">
        <v>763</v>
      </c>
      <c r="M21" s="13" t="s">
        <v>764</v>
      </c>
      <c r="N21" s="13" t="s">
        <v>762</v>
      </c>
      <c r="O21" s="11"/>
      <c r="P21" s="16" t="s">
        <v>758</v>
      </c>
      <c r="Q21" s="47">
        <v>53.7</v>
      </c>
      <c r="R21" s="47">
        <v>68.900000000000006</v>
      </c>
      <c r="S21" s="49" t="s">
        <v>751</v>
      </c>
      <c r="T21" s="49" t="s">
        <v>749</v>
      </c>
      <c r="U21" s="47" t="s">
        <v>84</v>
      </c>
      <c r="V21" s="49"/>
      <c r="W21" s="50"/>
    </row>
    <row r="22" spans="2:23" ht="48" x14ac:dyDescent="0.15">
      <c r="B22" s="42">
        <v>16</v>
      </c>
      <c r="C22" s="9" t="s">
        <v>583</v>
      </c>
      <c r="D22" s="43" t="s">
        <v>1278</v>
      </c>
      <c r="E22" s="43" t="s">
        <v>584</v>
      </c>
      <c r="F22" s="19" t="s">
        <v>157</v>
      </c>
      <c r="G22" s="17" t="s">
        <v>759</v>
      </c>
      <c r="H22" s="17" t="s">
        <v>766</v>
      </c>
      <c r="I22" s="13" t="s">
        <v>780</v>
      </c>
      <c r="J22" s="19" t="s">
        <v>155</v>
      </c>
      <c r="K22" s="13" t="s">
        <v>760</v>
      </c>
      <c r="L22" s="57" t="s">
        <v>763</v>
      </c>
      <c r="M22" s="13" t="s">
        <v>764</v>
      </c>
      <c r="N22" s="13" t="s">
        <v>762</v>
      </c>
      <c r="O22" s="11"/>
      <c r="P22" s="16" t="s">
        <v>758</v>
      </c>
      <c r="Q22" s="47">
        <v>50.1</v>
      </c>
      <c r="R22" s="47">
        <v>67.2</v>
      </c>
      <c r="S22" s="49" t="s">
        <v>752</v>
      </c>
      <c r="T22" s="49" t="s">
        <v>750</v>
      </c>
      <c r="U22" s="47" t="s">
        <v>585</v>
      </c>
      <c r="V22" s="49"/>
      <c r="W22" s="50"/>
    </row>
    <row r="23" spans="2:23" ht="24" x14ac:dyDescent="0.15">
      <c r="B23" s="42">
        <v>17</v>
      </c>
      <c r="C23" s="97" t="s">
        <v>868</v>
      </c>
      <c r="D23" s="98" t="s">
        <v>1272</v>
      </c>
      <c r="E23" s="98" t="s">
        <v>861</v>
      </c>
      <c r="F23" s="19" t="s">
        <v>157</v>
      </c>
      <c r="G23" s="13" t="s">
        <v>900</v>
      </c>
      <c r="H23" s="18" t="s">
        <v>1059</v>
      </c>
      <c r="I23" s="13" t="s">
        <v>901</v>
      </c>
      <c r="J23" s="19" t="s">
        <v>155</v>
      </c>
      <c r="K23" s="17" t="s">
        <v>902</v>
      </c>
      <c r="L23" s="95" t="s">
        <v>903</v>
      </c>
      <c r="M23" s="95">
        <v>725</v>
      </c>
      <c r="N23" s="13" t="s">
        <v>904</v>
      </c>
      <c r="O23" s="11" t="s">
        <v>905</v>
      </c>
      <c r="P23" s="16" t="s">
        <v>959</v>
      </c>
      <c r="Q23" s="99">
        <v>83.84</v>
      </c>
      <c r="R23" s="99">
        <v>91.27</v>
      </c>
      <c r="S23" s="49" t="s">
        <v>1046</v>
      </c>
      <c r="T23" s="49" t="s">
        <v>1047</v>
      </c>
      <c r="U23" s="47" t="s">
        <v>100</v>
      </c>
      <c r="V23" s="49"/>
      <c r="W23" s="50"/>
    </row>
    <row r="24" spans="2:23" ht="24" x14ac:dyDescent="0.15">
      <c r="B24" s="42">
        <v>18</v>
      </c>
      <c r="C24" s="97" t="s">
        <v>868</v>
      </c>
      <c r="D24" s="98" t="s">
        <v>1273</v>
      </c>
      <c r="E24" s="98" t="s">
        <v>862</v>
      </c>
      <c r="F24" s="19" t="s">
        <v>157</v>
      </c>
      <c r="G24" s="13" t="s">
        <v>900</v>
      </c>
      <c r="H24" s="18" t="s">
        <v>1059</v>
      </c>
      <c r="I24" s="13" t="s">
        <v>901</v>
      </c>
      <c r="J24" s="19" t="s">
        <v>155</v>
      </c>
      <c r="K24" s="17" t="s">
        <v>902</v>
      </c>
      <c r="L24" s="95" t="s">
        <v>903</v>
      </c>
      <c r="M24" s="95">
        <v>725</v>
      </c>
      <c r="N24" s="13" t="s">
        <v>904</v>
      </c>
      <c r="O24" s="11" t="s">
        <v>905</v>
      </c>
      <c r="P24" s="16" t="s">
        <v>959</v>
      </c>
      <c r="Q24" s="99">
        <v>77.819999999999993</v>
      </c>
      <c r="R24" s="99">
        <v>77.97</v>
      </c>
      <c r="S24" s="49" t="s">
        <v>1322</v>
      </c>
      <c r="T24" s="49" t="s">
        <v>1323</v>
      </c>
      <c r="U24" s="47" t="s">
        <v>93</v>
      </c>
      <c r="V24" s="49"/>
      <c r="W24" s="50"/>
    </row>
    <row r="25" spans="2:23" ht="24" x14ac:dyDescent="0.15">
      <c r="B25" s="42">
        <v>19</v>
      </c>
      <c r="C25" s="97" t="s">
        <v>865</v>
      </c>
      <c r="D25" s="98" t="s">
        <v>1274</v>
      </c>
      <c r="E25" s="98" t="s">
        <v>861</v>
      </c>
      <c r="F25" s="19" t="s">
        <v>157</v>
      </c>
      <c r="G25" s="13">
        <v>0.59</v>
      </c>
      <c r="H25" s="18" t="s">
        <v>1059</v>
      </c>
      <c r="I25" s="13" t="s">
        <v>913</v>
      </c>
      <c r="J25" s="19" t="s">
        <v>155</v>
      </c>
      <c r="K25" s="96" t="s">
        <v>906</v>
      </c>
      <c r="L25" s="95" t="s">
        <v>907</v>
      </c>
      <c r="M25" s="13" t="s">
        <v>910</v>
      </c>
      <c r="N25" s="18" t="s">
        <v>1059</v>
      </c>
      <c r="O25" s="11" t="s">
        <v>916</v>
      </c>
      <c r="P25" s="11" t="s">
        <v>446</v>
      </c>
      <c r="Q25" s="100">
        <v>54.8</v>
      </c>
      <c r="R25" s="100">
        <v>77.7</v>
      </c>
      <c r="S25" s="49" t="s">
        <v>1048</v>
      </c>
      <c r="T25" s="49" t="s">
        <v>1032</v>
      </c>
      <c r="U25" s="47" t="s">
        <v>93</v>
      </c>
      <c r="V25" s="49"/>
      <c r="W25" s="50"/>
    </row>
    <row r="26" spans="2:23" ht="24" x14ac:dyDescent="0.15">
      <c r="B26" s="42">
        <v>20</v>
      </c>
      <c r="C26" s="97" t="s">
        <v>865</v>
      </c>
      <c r="D26" s="98" t="s">
        <v>1275</v>
      </c>
      <c r="E26" s="98" t="s">
        <v>860</v>
      </c>
      <c r="F26" s="19" t="s">
        <v>157</v>
      </c>
      <c r="G26" s="13">
        <v>0.43</v>
      </c>
      <c r="H26" s="18" t="s">
        <v>1059</v>
      </c>
      <c r="I26" s="13" t="s">
        <v>914</v>
      </c>
      <c r="J26" s="19" t="s">
        <v>155</v>
      </c>
      <c r="K26" s="96" t="s">
        <v>942</v>
      </c>
      <c r="L26" s="95" t="s">
        <v>943</v>
      </c>
      <c r="M26" s="13" t="s">
        <v>945</v>
      </c>
      <c r="N26" s="13" t="s">
        <v>944</v>
      </c>
      <c r="O26" s="11" t="s">
        <v>941</v>
      </c>
      <c r="P26" s="11" t="s">
        <v>446</v>
      </c>
      <c r="Q26" s="99">
        <v>54.5</v>
      </c>
      <c r="R26" s="99">
        <v>66.2</v>
      </c>
      <c r="S26" s="49" t="s">
        <v>1049</v>
      </c>
      <c r="T26" s="49" t="s">
        <v>1051</v>
      </c>
      <c r="U26" s="47" t="s">
        <v>919</v>
      </c>
      <c r="V26" s="49"/>
      <c r="W26" s="50"/>
    </row>
    <row r="27" spans="2:23" ht="24" x14ac:dyDescent="0.15">
      <c r="B27" s="42">
        <v>21</v>
      </c>
      <c r="C27" s="97" t="s">
        <v>865</v>
      </c>
      <c r="D27" s="98" t="s">
        <v>1276</v>
      </c>
      <c r="E27" s="98" t="s">
        <v>861</v>
      </c>
      <c r="F27" s="19" t="s">
        <v>157</v>
      </c>
      <c r="G27" s="13" t="s">
        <v>940</v>
      </c>
      <c r="H27" s="18" t="s">
        <v>1059</v>
      </c>
      <c r="I27" s="13" t="s">
        <v>914</v>
      </c>
      <c r="J27" s="19" t="s">
        <v>917</v>
      </c>
      <c r="K27" s="96" t="s">
        <v>942</v>
      </c>
      <c r="L27" s="95" t="s">
        <v>943</v>
      </c>
      <c r="M27" s="13" t="s">
        <v>945</v>
      </c>
      <c r="N27" s="13" t="s">
        <v>944</v>
      </c>
      <c r="O27" s="11" t="s">
        <v>912</v>
      </c>
      <c r="P27" s="11" t="s">
        <v>446</v>
      </c>
      <c r="Q27" s="101">
        <v>46.4</v>
      </c>
      <c r="R27" s="101">
        <v>66.400000000000006</v>
      </c>
      <c r="S27" s="49" t="s">
        <v>1050</v>
      </c>
      <c r="T27" s="49" t="s">
        <v>1052</v>
      </c>
      <c r="U27" s="47" t="s">
        <v>919</v>
      </c>
      <c r="V27" s="49"/>
      <c r="W27" s="50"/>
    </row>
    <row r="28" spans="2:23" ht="24" x14ac:dyDescent="0.15">
      <c r="B28" s="42">
        <v>22</v>
      </c>
      <c r="C28" s="97" t="s">
        <v>864</v>
      </c>
      <c r="D28" s="43" t="s">
        <v>1279</v>
      </c>
      <c r="E28" s="98" t="s">
        <v>869</v>
      </c>
      <c r="F28" s="19" t="s">
        <v>157</v>
      </c>
      <c r="G28" s="13">
        <v>0</v>
      </c>
      <c r="H28" s="18" t="s">
        <v>1059</v>
      </c>
      <c r="I28" s="13" t="s">
        <v>915</v>
      </c>
      <c r="J28" s="19" t="s">
        <v>917</v>
      </c>
      <c r="K28" s="96" t="s">
        <v>908</v>
      </c>
      <c r="L28" s="95" t="s">
        <v>909</v>
      </c>
      <c r="M28" s="13" t="s">
        <v>911</v>
      </c>
      <c r="N28" s="18" t="s">
        <v>1059</v>
      </c>
      <c r="O28" s="11" t="s">
        <v>912</v>
      </c>
      <c r="P28" s="11" t="s">
        <v>446</v>
      </c>
      <c r="Q28" s="47">
        <v>51.7</v>
      </c>
      <c r="R28" s="47">
        <v>79.3</v>
      </c>
      <c r="S28" s="49" t="s">
        <v>1055</v>
      </c>
      <c r="T28" s="49" t="s">
        <v>1053</v>
      </c>
      <c r="U28" s="47" t="s">
        <v>93</v>
      </c>
      <c r="V28" s="49"/>
      <c r="W28" s="50"/>
    </row>
    <row r="29" spans="2:23" ht="24" x14ac:dyDescent="0.15">
      <c r="B29" s="42">
        <v>23</v>
      </c>
      <c r="C29" s="97" t="s">
        <v>864</v>
      </c>
      <c r="D29" s="43" t="s">
        <v>1280</v>
      </c>
      <c r="E29" s="98" t="s">
        <v>860</v>
      </c>
      <c r="F29" s="19" t="s">
        <v>157</v>
      </c>
      <c r="G29" s="13">
        <v>0.34</v>
      </c>
      <c r="H29" s="18" t="s">
        <v>1059</v>
      </c>
      <c r="I29" s="13" t="s">
        <v>915</v>
      </c>
      <c r="J29" s="19" t="s">
        <v>155</v>
      </c>
      <c r="K29" s="96" t="s">
        <v>908</v>
      </c>
      <c r="L29" s="95" t="s">
        <v>909</v>
      </c>
      <c r="M29" s="13" t="s">
        <v>911</v>
      </c>
      <c r="N29" s="18" t="s">
        <v>1059</v>
      </c>
      <c r="O29" s="11"/>
      <c r="P29" s="11" t="s">
        <v>446</v>
      </c>
      <c r="Q29" s="47">
        <v>60.6</v>
      </c>
      <c r="R29" s="47">
        <v>80.2</v>
      </c>
      <c r="S29" s="49" t="s">
        <v>1056</v>
      </c>
      <c r="T29" s="49" t="s">
        <v>1054</v>
      </c>
      <c r="U29" s="47" t="s">
        <v>84</v>
      </c>
      <c r="V29" s="49"/>
      <c r="W29" s="50"/>
    </row>
    <row r="30" spans="2:23" ht="20.100000000000001" customHeight="1" x14ac:dyDescent="0.15">
      <c r="B30" s="107" t="s">
        <v>1059</v>
      </c>
      <c r="C30" s="108" t="s">
        <v>1060</v>
      </c>
    </row>
    <row r="31" spans="2:23" ht="20.100000000000001" customHeight="1" x14ac:dyDescent="0.15"/>
  </sheetData>
  <autoFilter ref="B3:V30" xr:uid="{70EC19E3-7AF5-4230-8933-6C72A7ED3861}"/>
  <mergeCells count="21">
    <mergeCell ref="B3:B6"/>
    <mergeCell ref="C3:C6"/>
    <mergeCell ref="D3:D6"/>
    <mergeCell ref="E3:E6"/>
    <mergeCell ref="V3:V6"/>
    <mergeCell ref="R5:R6"/>
    <mergeCell ref="S5:S6"/>
    <mergeCell ref="T5:T6"/>
    <mergeCell ref="P4:P6"/>
    <mergeCell ref="Q4:R4"/>
    <mergeCell ref="S4:T4"/>
    <mergeCell ref="Q5:Q6"/>
    <mergeCell ref="G4:I4"/>
    <mergeCell ref="K4:N4"/>
    <mergeCell ref="N5:N6"/>
    <mergeCell ref="H5:H6"/>
    <mergeCell ref="M5:M6"/>
    <mergeCell ref="G5:G6"/>
    <mergeCell ref="I5:I6"/>
    <mergeCell ref="K5:K6"/>
    <mergeCell ref="L5:L6"/>
  </mergeCells>
  <phoneticPr fontId="5"/>
  <dataValidations count="2">
    <dataValidation type="list" allowBlank="1" showInputMessage="1" showErrorMessage="1" sqref="J7:J29" xr:uid="{14A04FBF-BEA5-41E3-90B0-9CCEFF85130F}">
      <formula1>"ポンプ,換気扇,その他"</formula1>
    </dataValidation>
    <dataValidation type="list" allowBlank="1" showInputMessage="1" showErrorMessage="1" sqref="F7:F29" xr:uid="{A491E02B-9753-465D-905B-214F66FAA0D7}">
      <formula1>"揚水機場,排水機場,その他"</formula1>
    </dataValidation>
  </dataValidations>
  <pageMargins left="0.59055118110236227" right="0.31496062992125984" top="0.55118110236220474" bottom="0.55118110236220474" header="0.39370078740157483" footer="0.31496062992125984"/>
  <pageSetup paperSize="8" scale="70" fitToHeight="4" orientation="landscape" horizontalDpi="300" verticalDpi="300" r:id="rId1"/>
  <headerFooter>
    <oddHeader>&amp;L&amp;F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施設区分</vt:lpstr>
      <vt:lpstr>堰・頭首工</vt:lpstr>
      <vt:lpstr>落差工等</vt:lpstr>
      <vt:lpstr>分水工・その他</vt:lpstr>
      <vt:lpstr>小水力発電施設</vt:lpstr>
      <vt:lpstr>ポンプ場</vt:lpstr>
      <vt:lpstr>ポンプ場!Print_Area</vt:lpstr>
      <vt:lpstr>堰・頭首工!Print_Area</vt:lpstr>
      <vt:lpstr>小水力発電施設!Print_Area</vt:lpstr>
      <vt:lpstr>分水工・その他!Print_Area</vt:lpstr>
      <vt:lpstr>落差工等!Print_Area</vt:lpstr>
      <vt:lpstr>ポンプ場!Print_Titles</vt:lpstr>
      <vt:lpstr>堰・頭首工!Print_Titles</vt:lpstr>
      <vt:lpstr>小水力発電施設!Print_Titles</vt:lpstr>
      <vt:lpstr>分水工・その他!Print_Titles</vt:lpstr>
      <vt:lpstr>落差工等!Print_Titles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2023-03-29T01:19:50Z</dcterms:created>
  <dcterms:modified xsi:type="dcterms:W3CDTF">2023-03-29T01:20:09Z</dcterms:modified>
</cp:coreProperties>
</file>