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30C72FED-84F4-42FE-8467-8ECA461EFE7B}" xr6:coauthVersionLast="47" xr6:coauthVersionMax="47" xr10:uidLastSave="{00000000-0000-0000-0000-000000000000}"/>
  <bookViews>
    <workbookView xWindow="-120" yWindow="-120" windowWidth="29040" windowHeight="15840" tabRatio="825" xr2:uid="{00000000-000D-0000-FFFF-FFFF00000000}"/>
  </bookViews>
  <sheets>
    <sheet name="本体" sheetId="94" r:id="rId1"/>
    <sheet name="取込様式" sheetId="101" r:id="rId2"/>
  </sheets>
  <definedNames>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本体!$A$1:$I$50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6" i="101" l="1"/>
  <c r="B65" i="101"/>
  <c r="B64" i="101"/>
  <c r="B63" i="101"/>
  <c r="B62" i="101"/>
  <c r="B61" i="101"/>
  <c r="B60" i="101"/>
  <c r="B59" i="101"/>
  <c r="B58" i="101"/>
  <c r="B57" i="101"/>
  <c r="B36" i="101"/>
  <c r="B35" i="101"/>
  <c r="B34" i="101"/>
  <c r="B33" i="101"/>
  <c r="B32" i="101"/>
  <c r="B31" i="101"/>
  <c r="B30" i="101"/>
  <c r="B29" i="101"/>
  <c r="B28" i="101"/>
  <c r="B27" i="101"/>
  <c r="B4" i="101"/>
  <c r="B2" i="101"/>
  <c r="I29" i="94"/>
  <c r="H29" i="94"/>
  <c r="G29" i="94"/>
  <c r="F29" i="94"/>
  <c r="E29" i="94"/>
  <c r="D29" i="94"/>
  <c r="I28" i="94"/>
  <c r="H28" i="94"/>
  <c r="G28" i="94"/>
  <c r="F28" i="94"/>
  <c r="E28" i="94"/>
  <c r="D28" i="94"/>
  <c r="B74" i="101" l="1"/>
  <c r="B73" i="101"/>
  <c r="B72" i="101"/>
  <c r="B71" i="101"/>
  <c r="B70" i="101"/>
  <c r="B69" i="101"/>
  <c r="D37" i="94"/>
  <c r="B67" i="101" s="1"/>
  <c r="B76" i="101"/>
  <c r="B5" i="101"/>
  <c r="D38" i="94"/>
  <c r="B68" i="101" s="1"/>
  <c r="B53" i="101"/>
  <c r="B51" i="101"/>
  <c r="B49" i="101"/>
  <c r="B47" i="101"/>
  <c r="B44" i="101"/>
  <c r="B43" i="101"/>
  <c r="B42" i="101"/>
  <c r="B41" i="101"/>
  <c r="B40" i="101"/>
  <c r="B39" i="101"/>
  <c r="B38" i="101"/>
  <c r="B37" i="101"/>
  <c r="B24" i="101"/>
  <c r="B23" i="101"/>
  <c r="B22" i="101"/>
  <c r="B21" i="101"/>
  <c r="B20" i="101"/>
  <c r="B19" i="101"/>
  <c r="B18" i="101"/>
  <c r="B14" i="101"/>
  <c r="B13" i="101"/>
  <c r="B12" i="101"/>
  <c r="B11" i="101"/>
  <c r="B10" i="101"/>
  <c r="B9" i="101"/>
  <c r="B8" i="101"/>
  <c r="B7" i="101"/>
  <c r="B56" i="101"/>
  <c r="B46" i="101"/>
  <c r="B26" i="101"/>
  <c r="B16" i="101"/>
  <c r="B55" i="101"/>
  <c r="B45" i="101"/>
  <c r="B25" i="101"/>
  <c r="B15" i="101"/>
  <c r="B17" i="101"/>
  <c r="B54" i="101"/>
  <c r="B52" i="101"/>
  <c r="B50" i="101"/>
  <c r="B48" i="101"/>
  <c r="B6" i="101"/>
  <c r="B3" i="101"/>
  <c r="B1" i="10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tc={422F505D-A7A6-4275-9C82-9033B57181B6}</author>
  </authors>
  <commentList>
    <comment ref="A16" authorId="0" shapeId="0" xr:uid="{422F505D-A7A6-4275-9C82-9033B57181B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「事業の内容及び実績」を表形式にしていますが、これは何に基づくのでしょうか。混乱がなければよいのですが。</t>
      </text>
    </comment>
  </commentList>
</comments>
</file>

<file path=xl/sharedStrings.xml><?xml version="1.0" encoding="utf-8"?>
<sst xmlns="http://schemas.openxmlformats.org/spreadsheetml/2006/main" count="129" uniqueCount="65">
  <si>
    <t>記</t>
    <phoneticPr fontId="2"/>
  </si>
  <si>
    <t>〇</t>
    <phoneticPr fontId="2"/>
  </si>
  <si>
    <t>区分</t>
    <rPh sb="0" eb="2">
      <t>クブン</t>
    </rPh>
    <phoneticPr fontId="2"/>
  </si>
  <si>
    <t>円</t>
    <rPh sb="0" eb="1">
      <t>エン</t>
    </rPh>
    <phoneticPr fontId="2"/>
  </si>
  <si>
    <t>　　年　　月　　日</t>
    <phoneticPr fontId="2"/>
  </si>
  <si>
    <t>（単位：円）</t>
    <rPh sb="1" eb="3">
      <t>タンイ</t>
    </rPh>
    <rPh sb="4" eb="5">
      <t>エン</t>
    </rPh>
    <phoneticPr fontId="2"/>
  </si>
  <si>
    <t>うち国費</t>
    <rPh sb="2" eb="4">
      <t>コクヒ</t>
    </rPh>
    <phoneticPr fontId="2"/>
  </si>
  <si>
    <t>うち国費</t>
    <phoneticPr fontId="2"/>
  </si>
  <si>
    <t>前年度交付額</t>
    <rPh sb="0" eb="3">
      <t>ゼンネンド</t>
    </rPh>
    <rPh sb="3" eb="6">
      <t>コウフガク</t>
    </rPh>
    <phoneticPr fontId="2"/>
  </si>
  <si>
    <t>交付額</t>
    <rPh sb="0" eb="3">
      <t>コウフガク</t>
    </rPh>
    <phoneticPr fontId="2"/>
  </si>
  <si>
    <t>田</t>
    <rPh sb="0" eb="1">
      <t>タ</t>
    </rPh>
    <phoneticPr fontId="2"/>
  </si>
  <si>
    <t>畑</t>
    <rPh sb="0" eb="1">
      <t>ハタ</t>
    </rPh>
    <phoneticPr fontId="2"/>
  </si>
  <si>
    <t>草地</t>
    <rPh sb="0" eb="2">
      <t>ソウチ</t>
    </rPh>
    <phoneticPr fontId="2"/>
  </si>
  <si>
    <t>採草放牧地</t>
    <rPh sb="0" eb="5">
      <t>サイソウホウボクチ</t>
    </rPh>
    <phoneticPr fontId="2"/>
  </si>
  <si>
    <t>計</t>
    <rPh sb="0" eb="1">
      <t>ケイ</t>
    </rPh>
    <phoneticPr fontId="2"/>
  </si>
  <si>
    <t>３．経費の配分及び負担区分</t>
    <phoneticPr fontId="2"/>
  </si>
  <si>
    <t>負担区分</t>
    <rPh sb="0" eb="2">
      <t>フタン</t>
    </rPh>
    <rPh sb="2" eb="4">
      <t>クブン</t>
    </rPh>
    <phoneticPr fontId="2"/>
  </si>
  <si>
    <t>都道府県
（Ｂ）</t>
    <rPh sb="0" eb="4">
      <t>トドウフケン</t>
    </rPh>
    <phoneticPr fontId="2"/>
  </si>
  <si>
    <t>市町村
（Ｃ）</t>
    <rPh sb="0" eb="3">
      <t>シチョウソン</t>
    </rPh>
    <phoneticPr fontId="2"/>
  </si>
  <si>
    <t>交付事業
に要する経費
（Ａ＋Ｂ＋Ｃ）</t>
    <rPh sb="0" eb="4">
      <t>コウフジギョウ</t>
    </rPh>
    <rPh sb="6" eb="7">
      <t>ヨウ</t>
    </rPh>
    <rPh sb="9" eb="11">
      <t>ケイヒ</t>
    </rPh>
    <phoneticPr fontId="2"/>
  </si>
  <si>
    <t>国庫交付金
（Ａ）</t>
    <rPh sb="0" eb="5">
      <t>コッココウフキン</t>
    </rPh>
    <phoneticPr fontId="2"/>
  </si>
  <si>
    <t xml:space="preserve"> 中山間地域等直接支払
 交付金</t>
    <phoneticPr fontId="2"/>
  </si>
  <si>
    <t>殿</t>
    <rPh sb="0" eb="1">
      <t>ドノ</t>
    </rPh>
    <phoneticPr fontId="2"/>
  </si>
  <si>
    <t>円の</t>
    <rPh sb="0" eb="1">
      <t>エン</t>
    </rPh>
    <phoneticPr fontId="2"/>
  </si>
  <si>
    <t>文書番号</t>
    <rPh sb="0" eb="4">
      <t>ブンショバンゴウ</t>
    </rPh>
    <phoneticPr fontId="2"/>
  </si>
  <si>
    <t>交付額のうち国費</t>
    <rPh sb="0" eb="3">
      <t>コウフガク</t>
    </rPh>
    <rPh sb="6" eb="8">
      <t>コクヒ</t>
    </rPh>
    <phoneticPr fontId="2"/>
  </si>
  <si>
    <t>前年度交付額のうち国費</t>
    <rPh sb="0" eb="6">
      <t>ゼンネンドコウフガク</t>
    </rPh>
    <rPh sb="9" eb="11">
      <t>コクヒ</t>
    </rPh>
    <phoneticPr fontId="2"/>
  </si>
  <si>
    <t>交付事業に要する経費</t>
    <rPh sb="0" eb="2">
      <t>コウフ</t>
    </rPh>
    <rPh sb="2" eb="4">
      <t>ジギョウ</t>
    </rPh>
    <rPh sb="5" eb="6">
      <t>ヨウ</t>
    </rPh>
    <rPh sb="8" eb="10">
      <t>ケイヒ</t>
    </rPh>
    <phoneticPr fontId="2"/>
  </si>
  <si>
    <t>国庫交付金</t>
    <rPh sb="0" eb="2">
      <t>コッコ</t>
    </rPh>
    <rPh sb="2" eb="5">
      <t>コウフキン</t>
    </rPh>
    <phoneticPr fontId="2"/>
  </si>
  <si>
    <t>都道府県負担</t>
    <rPh sb="0" eb="4">
      <t>トドウフケン</t>
    </rPh>
    <rPh sb="4" eb="6">
      <t>フタン</t>
    </rPh>
    <phoneticPr fontId="2"/>
  </si>
  <si>
    <t>市町村負担</t>
    <rPh sb="0" eb="5">
      <t>シチョウソンフタン</t>
    </rPh>
    <phoneticPr fontId="2"/>
  </si>
  <si>
    <t>（また、併せて精算額として中山間地域等直接支払交付金</t>
    <phoneticPr fontId="2"/>
  </si>
  <si>
    <t>交付を請求する。）</t>
    <phoneticPr fontId="2"/>
  </si>
  <si>
    <t>１．事業の目的</t>
  </si>
  <si>
    <t>　○○。</t>
    <phoneticPr fontId="2"/>
  </si>
  <si>
    <t>４．事業完了年月日</t>
    <phoneticPr fontId="2"/>
  </si>
  <si>
    <t>（注）１　この実績報告書は、当該報告に係る交付金交付申請書ごとに作成すること。</t>
    <phoneticPr fontId="2"/>
  </si>
  <si>
    <t>２　括弧内は、実績報告と同時に交付金の交付を請求する場合に記載すること。</t>
    <phoneticPr fontId="2"/>
  </si>
  <si>
    <t>５　添付書類は、申請者のウェブサイトにおいて閲覧が可能な場合は、当該ウェブサイトのURL等を記載することにより当該資料の添付を省略することができる。</t>
    <phoneticPr fontId="2"/>
  </si>
  <si>
    <t>備考</t>
    <rPh sb="0" eb="2">
      <t>ビコウ</t>
    </rPh>
    <phoneticPr fontId="2"/>
  </si>
  <si>
    <t>区分</t>
    <rPh sb="0" eb="1">
      <t>ク</t>
    </rPh>
    <rPh sb="1" eb="2">
      <t>ブン</t>
    </rPh>
    <phoneticPr fontId="2"/>
  </si>
  <si>
    <t>精算額</t>
    <rPh sb="0" eb="2">
      <t>セイサン</t>
    </rPh>
    <rPh sb="2" eb="3">
      <t>ガク</t>
    </rPh>
    <phoneticPr fontId="2"/>
  </si>
  <si>
    <t>事業の目的</t>
    <rPh sb="0" eb="2">
      <t>ジギョウ</t>
    </rPh>
    <rPh sb="3" eb="5">
      <t>モクテキ</t>
    </rPh>
    <phoneticPr fontId="2"/>
  </si>
  <si>
    <t>５．添付書類</t>
    <phoneticPr fontId="2"/>
  </si>
  <si>
    <t>２．事業の内容及び実績</t>
    <phoneticPr fontId="2"/>
  </si>
  <si>
    <t>注：交付決定額を上段括弧書きで記載する。</t>
    <rPh sb="2" eb="7">
      <t>コウフケッテイガク</t>
    </rPh>
    <rPh sb="8" eb="10">
      <t>ジョウダン</t>
    </rPh>
    <rPh sb="10" eb="13">
      <t>カッコガ</t>
    </rPh>
    <rPh sb="15" eb="17">
      <t>キサイ</t>
    </rPh>
    <phoneticPr fontId="2"/>
  </si>
  <si>
    <t>注２：交付決定額を上段括弧書きで記載する。</t>
    <rPh sb="3" eb="8">
      <t>コウフケッテイガク</t>
    </rPh>
    <rPh sb="9" eb="11">
      <t>ジョウダン</t>
    </rPh>
    <rPh sb="11" eb="14">
      <t>カッコガ</t>
    </rPh>
    <rPh sb="16" eb="18">
      <t>キサイ</t>
    </rPh>
    <phoneticPr fontId="2"/>
  </si>
  <si>
    <t>番　　　　　号</t>
    <rPh sb="0" eb="1">
      <t>バン</t>
    </rPh>
    <rPh sb="6" eb="7">
      <t>ゴウ</t>
    </rPh>
    <phoneticPr fontId="2"/>
  </si>
  <si>
    <t>注１：集落協定及び個別協定に基づく交付額を記載する。</t>
    <phoneticPr fontId="2"/>
  </si>
  <si>
    <t>○○都道府県知事　○○　○○</t>
    <rPh sb="2" eb="6">
      <t>トドウフケン</t>
    </rPh>
    <rPh sb="6" eb="8">
      <t>チジ</t>
    </rPh>
    <phoneticPr fontId="2"/>
  </si>
  <si>
    <t>○○市町村長　氏　　名　</t>
    <rPh sb="2" eb="6">
      <t>シチョウソンチョウ</t>
    </rPh>
    <rPh sb="7" eb="8">
      <t>シ</t>
    </rPh>
    <rPh sb="10" eb="11">
      <t>ナ</t>
    </rPh>
    <phoneticPr fontId="2"/>
  </si>
  <si>
    <t>の規定により、その実績を報告する。</t>
    <phoneticPr fontId="2"/>
  </si>
  <si>
    <t>○○都道府県中山間地域等直接支払交付金第○</t>
    <rPh sb="2" eb="6">
      <t>トドウフケン</t>
    </rPh>
    <rPh sb="6" eb="12">
      <t>チュウサンカンチイキトウ</t>
    </rPh>
    <rPh sb="12" eb="14">
      <t>チョクセツ</t>
    </rPh>
    <rPh sb="14" eb="16">
      <t>シハラ</t>
    </rPh>
    <rPh sb="16" eb="19">
      <t>コウフキン</t>
    </rPh>
    <rPh sb="19" eb="20">
      <t>ダイ</t>
    </rPh>
    <phoneticPr fontId="2"/>
  </si>
  <si>
    <t>うち都道府県費</t>
    <rPh sb="2" eb="6">
      <t>トドウフケン</t>
    </rPh>
    <rPh sb="6" eb="7">
      <t>ヒ</t>
    </rPh>
    <phoneticPr fontId="2"/>
  </si>
  <si>
    <t>うち都道府県費</t>
  </si>
  <si>
    <t>協定への交付完了日：令和５年○月○日</t>
    <rPh sb="0" eb="2">
      <t>キョウテイ</t>
    </rPh>
    <rPh sb="4" eb="9">
      <t>コウフカンリョウビ</t>
    </rPh>
    <rPh sb="10" eb="12">
      <t>レイワ</t>
    </rPh>
    <rPh sb="13" eb="14">
      <t>ネン</t>
    </rPh>
    <rPh sb="15" eb="16">
      <t>ツキ</t>
    </rPh>
    <rPh sb="17" eb="18">
      <t>ニチ</t>
    </rPh>
    <phoneticPr fontId="2"/>
  </si>
  <si>
    <t>３　記の３の備考欄に、協定への交付金の交付を完了した年月日を記載すること。</t>
    <rPh sb="11" eb="13">
      <t>キョウテイ</t>
    </rPh>
    <phoneticPr fontId="2"/>
  </si>
  <si>
    <t>４　添付書類については、支払経費ごとの内訳を記載した資料、帳簿等の写し又は交付金調書の写しを添付し、経費以外のものは、交付金交付申請書又は変更等承認申請書に添付したもののうち、変更があったものに限り、都道府県の求めに応じ、遅滞なく提出すること。</t>
    <rPh sb="100" eb="104">
      <t>トドウフケン</t>
    </rPh>
    <phoneticPr fontId="2"/>
  </si>
  <si>
    <t>申請先</t>
    <rPh sb="0" eb="3">
      <t>シンセイサキ</t>
    </rPh>
    <phoneticPr fontId="2"/>
  </si>
  <si>
    <t>申請者</t>
    <rPh sb="0" eb="3">
      <t>シンセイシャ</t>
    </rPh>
    <phoneticPr fontId="2"/>
  </si>
  <si>
    <t>根拠</t>
    <rPh sb="0" eb="2">
      <t>コンキョ</t>
    </rPh>
    <phoneticPr fontId="2"/>
  </si>
  <si>
    <t>交付額のうち都道府県費</t>
    <rPh sb="0" eb="3">
      <t>コウフガク</t>
    </rPh>
    <rPh sb="6" eb="10">
      <t>トドウフケン</t>
    </rPh>
    <rPh sb="10" eb="11">
      <t>ヒ</t>
    </rPh>
    <phoneticPr fontId="2"/>
  </si>
  <si>
    <t>前年度交付額のうち都道府県費</t>
    <rPh sb="0" eb="6">
      <t>ゼンネンドコウフガク</t>
    </rPh>
    <rPh sb="9" eb="13">
      <t>トドウフケン</t>
    </rPh>
    <rPh sb="13" eb="14">
      <t>ヒ</t>
    </rPh>
    <phoneticPr fontId="2"/>
  </si>
  <si>
    <t>　　　　令和４年度中山間地域等直接支払交付金実績報告書</t>
    <rPh sb="4" eb="6">
      <t>レイワ</t>
    </rPh>
    <phoneticPr fontId="2"/>
  </si>
  <si>
    <t>　令和４年　　月　　日付け　　第　　　号をもって交付決定通知（及び令和　年　　月　　日付け　　第　　　号で変更通知）のあった交付事業について、下記のとおり実施したので、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</si>
</sst>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color theme="1"/>
      <name val="ＭＳ 明朝"/>
      <family val="1"/>
      <charset val="128"/>
    </font>
    <font>
      <sz val="12"/>
      <color rgb="FF000000"/>
      <name val="ＭＳ 明朝"/>
      <family val="1"/>
      <charset val="128"/>
    </font>
    <font>
      <b/>
      <sz val="12"/>
      <name val="ＭＳ 明朝"/>
      <family val="1"/>
      <charset val="128"/>
    </font>
    <font>
      <sz val="11"/>
      <color theme="1"/>
      <name val="ＭＳ Ｐゴシック"/>
      <family val="2"/>
      <charset val="128"/>
      <scheme val="minor"/>
    </font>
    <font>
      <sz val="12"/>
      <color rgb="FFFF0000"/>
      <name val="ＭＳ 明朝"/>
      <family val="1"/>
      <charset val="128"/>
    </font>
    <font>
      <strike/>
      <sz val="12"/>
      <color rgb="FFFF0000"/>
      <name val="ＭＳ 明朝"/>
      <family val="1"/>
      <charset val="128"/>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10" fillId="0" borderId="0">
      <alignment vertical="center"/>
    </xf>
  </cellStyleXfs>
  <cellXfs count="78">
    <xf numFmtId="0" fontId="0" fillId="0" borderId="0" xfId="0">
      <alignment vertical="center"/>
    </xf>
    <xf numFmtId="0" fontId="6" fillId="0" borderId="0" xfId="0" applyFont="1">
      <alignment vertical="center"/>
    </xf>
    <xf numFmtId="0" fontId="7" fillId="0" borderId="0" xfId="0" applyFont="1">
      <alignment vertical="center"/>
    </xf>
    <xf numFmtId="49" fontId="6" fillId="0" borderId="0" xfId="0" applyNumberFormat="1" applyFont="1" applyAlignment="1">
      <alignment horizontal="right" vertical="center"/>
    </xf>
    <xf numFmtId="0" fontId="7" fillId="0" borderId="0" xfId="0" applyFont="1" applyAlignment="1">
      <alignment horizontal="left" vertical="center"/>
    </xf>
    <xf numFmtId="0" fontId="6" fillId="0" borderId="0" xfId="12" applyFont="1"/>
    <xf numFmtId="49" fontId="6" fillId="0" borderId="0" xfId="0" applyNumberFormat="1" applyFont="1" applyAlignment="1">
      <alignment vertical="center" wrapText="1"/>
    </xf>
    <xf numFmtId="0" fontId="9" fillId="0" borderId="0" xfId="0" applyFont="1" applyAlignment="1">
      <alignment horizontal="center" vertical="center"/>
    </xf>
    <xf numFmtId="0" fontId="6" fillId="0" borderId="0" xfId="12" applyFont="1" applyAlignment="1">
      <alignment horizontal="center" vertical="center"/>
    </xf>
    <xf numFmtId="0" fontId="8" fillId="0" borderId="0" xfId="0" applyFont="1">
      <alignment vertical="center"/>
    </xf>
    <xf numFmtId="0" fontId="6" fillId="0" borderId="0" xfId="0" applyFont="1" applyAlignment="1">
      <alignment horizontal="right" vertical="center"/>
    </xf>
    <xf numFmtId="49" fontId="7" fillId="0" borderId="0" xfId="0" applyNumberFormat="1" applyFont="1" applyAlignment="1">
      <alignment horizontal="left" vertical="center"/>
    </xf>
    <xf numFmtId="0" fontId="6" fillId="0" borderId="9" xfId="0" applyFont="1" applyBorder="1">
      <alignment vertical="center"/>
    </xf>
    <xf numFmtId="0" fontId="6" fillId="0" borderId="7" xfId="0" applyFont="1" applyBorder="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Alignment="1">
      <alignment vertical="center" wrapText="1"/>
    </xf>
    <xf numFmtId="0" fontId="7" fillId="0" borderId="0" xfId="0" applyFont="1" applyAlignment="1">
      <alignment vertical="center" wrapText="1"/>
    </xf>
    <xf numFmtId="0" fontId="7" fillId="0" borderId="0" xfId="0" applyFont="1">
      <alignment vertical="center"/>
    </xf>
    <xf numFmtId="0" fontId="6" fillId="0" borderId="6" xfId="0" applyFont="1" applyBorder="1" applyAlignment="1">
      <alignment horizontal="center" vertical="center" wrapText="1"/>
    </xf>
    <xf numFmtId="0" fontId="6" fillId="0" borderId="0" xfId="12" applyFont="1" applyAlignment="1">
      <alignment vertical="center"/>
    </xf>
    <xf numFmtId="0" fontId="6" fillId="0" borderId="8" xfId="0" applyFont="1" applyBorder="1" applyAlignment="1">
      <alignment horizontal="right" vertical="top"/>
    </xf>
    <xf numFmtId="176" fontId="6" fillId="2" borderId="1" xfId="0" applyNumberFormat="1" applyFont="1" applyFill="1" applyBorder="1" applyAlignment="1">
      <alignment horizontal="right" vertical="center"/>
    </xf>
    <xf numFmtId="176" fontId="6" fillId="2" borderId="1" xfId="0" applyNumberFormat="1" applyFont="1" applyFill="1" applyBorder="1">
      <alignment vertical="center"/>
    </xf>
    <xf numFmtId="177" fontId="6" fillId="2" borderId="8" xfId="0" applyNumberFormat="1" applyFont="1" applyFill="1" applyBorder="1" applyAlignment="1">
      <alignment horizontal="right" vertical="center"/>
    </xf>
    <xf numFmtId="0" fontId="6" fillId="0" borderId="2" xfId="0" applyFont="1" applyBorder="1" applyAlignment="1">
      <alignment vertical="center" wrapText="1"/>
    </xf>
    <xf numFmtId="177" fontId="6" fillId="2" borderId="3" xfId="0" applyNumberFormat="1" applyFont="1" applyFill="1" applyBorder="1" applyAlignment="1">
      <alignment horizontal="right" vertical="center"/>
    </xf>
    <xf numFmtId="0" fontId="0" fillId="0" borderId="0" xfId="0" applyAlignment="1">
      <alignment vertical="center"/>
    </xf>
    <xf numFmtId="0" fontId="0" fillId="2" borderId="0" xfId="0" applyFill="1" applyAlignment="1">
      <alignment vertical="center"/>
    </xf>
    <xf numFmtId="177" fontId="6" fillId="0" borderId="3" xfId="0" applyNumberFormat="1" applyFont="1" applyFill="1" applyBorder="1" applyAlignment="1">
      <alignment horizontal="right" vertical="center"/>
    </xf>
    <xf numFmtId="176" fontId="6" fillId="0" borderId="1" xfId="0" applyNumberFormat="1" applyFont="1" applyFill="1" applyBorder="1" applyAlignment="1">
      <alignment horizontal="right" vertical="center"/>
    </xf>
    <xf numFmtId="49" fontId="7" fillId="0" borderId="0" xfId="0" applyNumberFormat="1" applyFont="1" applyAlignment="1">
      <alignment horizontal="right" vertical="top"/>
    </xf>
    <xf numFmtId="176" fontId="6" fillId="2" borderId="1" xfId="0" applyNumberFormat="1" applyFont="1" applyFill="1" applyBorder="1" applyAlignment="1">
      <alignment horizontal="left" vertical="center" wrapText="1"/>
    </xf>
    <xf numFmtId="3" fontId="7" fillId="2" borderId="0" xfId="0" applyNumberFormat="1" applyFont="1" applyFill="1" applyAlignment="1">
      <alignment vertical="center" wrapText="1"/>
    </xf>
    <xf numFmtId="0" fontId="6" fillId="0" borderId="0" xfId="0" applyFont="1" applyAlignment="1">
      <alignment horizontal="center" vertical="center"/>
    </xf>
    <xf numFmtId="0" fontId="6" fillId="0" borderId="0" xfId="0" applyFont="1" applyAlignment="1">
      <alignment horizontal="center" vertical="center"/>
    </xf>
    <xf numFmtId="0" fontId="12" fillId="0" borderId="8" xfId="0" applyFont="1" applyBorder="1" applyAlignment="1">
      <alignment horizontal="right" vertical="top"/>
    </xf>
    <xf numFmtId="0" fontId="11" fillId="0" borderId="0" xfId="0" applyFont="1" applyAlignment="1">
      <alignment horizontal="left" vertical="center"/>
    </xf>
    <xf numFmtId="0" fontId="6" fillId="0" borderId="0" xfId="12" applyFont="1" applyAlignment="1">
      <alignment horizontal="left" vertical="center"/>
    </xf>
    <xf numFmtId="0" fontId="6" fillId="0" borderId="14" xfId="0" applyFont="1" applyBorder="1">
      <alignment vertical="center"/>
    </xf>
    <xf numFmtId="0" fontId="6" fillId="0" borderId="1" xfId="0" applyFont="1" applyBorder="1" applyAlignment="1">
      <alignment horizontal="center" vertical="center" shrinkToFit="1"/>
    </xf>
    <xf numFmtId="0" fontId="6" fillId="0" borderId="1" xfId="0" applyFont="1" applyBorder="1" applyAlignment="1">
      <alignment vertical="center" shrinkToFit="1"/>
    </xf>
    <xf numFmtId="177" fontId="6" fillId="0" borderId="8" xfId="0" applyNumberFormat="1" applyFont="1" applyBorder="1" applyAlignment="1">
      <alignment horizontal="right" vertical="center"/>
    </xf>
    <xf numFmtId="176" fontId="6" fillId="0" borderId="1" xfId="0" applyNumberFormat="1" applyFont="1" applyBorder="1">
      <alignment vertical="center"/>
    </xf>
    <xf numFmtId="0" fontId="6" fillId="0" borderId="6" xfId="0" applyFont="1" applyBorder="1" applyAlignment="1">
      <alignment vertical="center" shrinkToFit="1"/>
    </xf>
    <xf numFmtId="0" fontId="6" fillId="0" borderId="0" xfId="0" applyFont="1" applyAlignment="1">
      <alignment horizontal="center" vertical="center"/>
    </xf>
    <xf numFmtId="0" fontId="6" fillId="2" borderId="0" xfId="0" applyFont="1" applyFill="1" applyAlignment="1">
      <alignment horizontal="right" vertical="center"/>
    </xf>
    <xf numFmtId="0" fontId="6" fillId="0" borderId="0" xfId="0" applyFont="1" applyAlignment="1">
      <alignment horizontal="right" vertical="center"/>
    </xf>
    <xf numFmtId="0" fontId="6" fillId="2" borderId="0" xfId="12" applyFont="1" applyFill="1" applyAlignment="1">
      <alignment horizontal="left"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0" xfId="12" applyFont="1" applyAlignment="1">
      <alignment horizontal="left" vertical="center"/>
    </xf>
    <xf numFmtId="0" fontId="6" fillId="2" borderId="0" xfId="0" applyFont="1" applyFill="1" applyAlignment="1">
      <alignment horizontal="left" vertical="center"/>
    </xf>
    <xf numFmtId="0" fontId="7" fillId="0" borderId="0" xfId="0" applyFont="1" applyAlignment="1">
      <alignment horizontal="left" vertical="center" wrapText="1"/>
    </xf>
    <xf numFmtId="0" fontId="6" fillId="2" borderId="0" xfId="0" applyFont="1" applyFill="1" applyAlignment="1">
      <alignment horizontal="left" vertical="center" wrapText="1"/>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vertical="center" wrapText="1"/>
    </xf>
    <xf numFmtId="0" fontId="6" fillId="0" borderId="0" xfId="0" applyFont="1" applyAlignment="1">
      <alignment horizontal="left" vertical="center" wrapText="1" indent="2"/>
    </xf>
    <xf numFmtId="0" fontId="7" fillId="2" borderId="0" xfId="0" applyFont="1" applyFill="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58" fontId="6" fillId="0" borderId="0" xfId="0" applyNumberFormat="1" applyFont="1" applyAlignment="1">
      <alignment horizontal="center" vertical="center"/>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332225</xdr:rowOff>
    </xdr:from>
    <xdr:to>
      <xdr:col>5</xdr:col>
      <xdr:colOff>98931</xdr:colOff>
      <xdr:row>8</xdr:row>
      <xdr:rowOff>41413</xdr:rowOff>
    </xdr:to>
    <xdr:sp macro="" textlink="">
      <xdr:nvSpPr>
        <xdr:cNvPr id="2" name="正方形/長方形 1">
          <a:extLst>
            <a:ext uri="{FF2B5EF4-FFF2-40B4-BE49-F238E27FC236}">
              <a16:creationId xmlns:a16="http://schemas.microsoft.com/office/drawing/2014/main" id="{AEE2E3FC-259E-4926-ADE0-7021216CAC61}"/>
            </a:ext>
          </a:extLst>
        </xdr:cNvPr>
        <xdr:cNvSpPr/>
      </xdr:nvSpPr>
      <xdr:spPr>
        <a:xfrm>
          <a:off x="0" y="1889355"/>
          <a:ext cx="3204909" cy="1100667"/>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6" dT="2022-11-07T06:31:43.33" personId="{00000000-0000-0000-0000-000000000000}" id="{422F505D-A7A6-4275-9C82-9033B57181B6}">
    <text>「事業の内容及び実績」を表形式にしていますが、これは何に基づくのでしょうか。混乱がなければよいのですが。</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2EE02-E6E3-49BA-BA07-E5E9920C4EBB}">
  <dimension ref="A1:AG50"/>
  <sheetViews>
    <sheetView showGridLines="0" tabSelected="1" view="pageBreakPreview" zoomScale="115" zoomScaleNormal="100" zoomScaleSheetLayoutView="115" workbookViewId="0">
      <selection activeCell="B43" sqref="B43"/>
    </sheetView>
  </sheetViews>
  <sheetFormatPr defaultColWidth="9" defaultRowHeight="14.25" x14ac:dyDescent="0.15"/>
  <cols>
    <col min="1" max="1" width="2.625" style="1" customWidth="1"/>
    <col min="2" max="2" width="5.5" style="1" customWidth="1"/>
    <col min="3" max="3" width="7.375" style="1" customWidth="1"/>
    <col min="4" max="9" width="12.625" style="1" customWidth="1"/>
    <col min="10" max="14" width="4.25" style="1" customWidth="1"/>
    <col min="15" max="20" width="2.625" style="1" customWidth="1"/>
    <col min="21" max="16384" width="9" style="1"/>
  </cols>
  <sheetData>
    <row r="1" spans="1:33" ht="27.75" customHeight="1" x14ac:dyDescent="0.15">
      <c r="A1" s="15"/>
      <c r="T1" s="10"/>
      <c r="U1" s="10"/>
      <c r="AG1" s="1" t="s">
        <v>1</v>
      </c>
    </row>
    <row r="2" spans="1:33" ht="35.25" customHeight="1" x14ac:dyDescent="0.15">
      <c r="A2" s="48" t="s">
        <v>63</v>
      </c>
      <c r="B2" s="48"/>
      <c r="C2" s="48"/>
      <c r="D2" s="48"/>
      <c r="E2" s="48"/>
      <c r="F2" s="48"/>
      <c r="G2" s="48"/>
      <c r="H2" s="48"/>
      <c r="T2" s="10"/>
      <c r="U2" s="10"/>
    </row>
    <row r="3" spans="1:33" ht="31.5" customHeight="1" x14ac:dyDescent="0.15">
      <c r="A3" s="15"/>
      <c r="G3" s="49" t="s">
        <v>47</v>
      </c>
      <c r="H3" s="49"/>
      <c r="T3" s="10"/>
      <c r="U3" s="10"/>
    </row>
    <row r="4" spans="1:33" ht="27.75" customHeight="1" x14ac:dyDescent="0.15">
      <c r="A4" s="15"/>
      <c r="G4" s="50" t="s">
        <v>4</v>
      </c>
      <c r="H4" s="50"/>
      <c r="T4" s="10"/>
      <c r="U4" s="10"/>
    </row>
    <row r="5" spans="1:33" s="5" customFormat="1" ht="34.5" customHeight="1" x14ac:dyDescent="0.15">
      <c r="A5" s="51" t="s">
        <v>49</v>
      </c>
      <c r="B5" s="51"/>
      <c r="C5" s="51"/>
      <c r="D5" s="51"/>
      <c r="E5" s="23" t="s">
        <v>22</v>
      </c>
      <c r="F5" s="23"/>
      <c r="G5" s="14"/>
      <c r="H5" s="1"/>
      <c r="I5" s="1"/>
      <c r="J5" s="1"/>
    </row>
    <row r="6" spans="1:33" s="5" customFormat="1" ht="24.95" customHeight="1" x14ac:dyDescent="0.15">
      <c r="A6" s="56"/>
      <c r="B6" s="56"/>
      <c r="C6" s="56"/>
      <c r="D6" s="56"/>
      <c r="E6" s="56"/>
      <c r="F6" s="41"/>
      <c r="G6" s="8"/>
      <c r="H6" s="1"/>
      <c r="I6" s="1"/>
      <c r="J6" s="1"/>
      <c r="K6" s="1"/>
      <c r="L6" s="1"/>
      <c r="M6" s="1"/>
      <c r="N6" s="1"/>
      <c r="O6" s="1"/>
      <c r="P6" s="1"/>
      <c r="Q6" s="1"/>
      <c r="R6" s="1"/>
      <c r="S6" s="1"/>
      <c r="T6" s="1"/>
    </row>
    <row r="7" spans="1:33" ht="24" customHeight="1" x14ac:dyDescent="0.15">
      <c r="A7" s="7"/>
      <c r="B7" s="7"/>
      <c r="C7" s="7"/>
      <c r="D7" s="7"/>
      <c r="E7" s="7"/>
      <c r="F7" s="7"/>
      <c r="G7" s="57" t="s">
        <v>50</v>
      </c>
      <c r="H7" s="57"/>
      <c r="I7" s="57"/>
    </row>
    <row r="8" spans="1:33" ht="26.25" customHeight="1" x14ac:dyDescent="0.15">
      <c r="A8" s="7"/>
      <c r="B8" s="7"/>
      <c r="C8" s="7"/>
      <c r="D8" s="7"/>
      <c r="E8" s="7"/>
      <c r="F8" s="7"/>
      <c r="G8" s="14"/>
    </row>
    <row r="9" spans="1:33" s="2" customFormat="1" ht="33.75" customHeight="1" x14ac:dyDescent="0.15">
      <c r="A9" s="63" t="s">
        <v>64</v>
      </c>
      <c r="B9" s="63"/>
      <c r="C9" s="63"/>
      <c r="D9" s="63"/>
      <c r="E9" s="63"/>
      <c r="F9" s="63"/>
      <c r="G9" s="63"/>
      <c r="H9" s="63"/>
      <c r="I9" s="63"/>
    </row>
    <row r="10" spans="1:33" s="21" customFormat="1" ht="21.75" customHeight="1" x14ac:dyDescent="0.15">
      <c r="A10" s="65" t="s">
        <v>52</v>
      </c>
      <c r="B10" s="65"/>
      <c r="C10" s="65"/>
      <c r="D10" s="65"/>
      <c r="E10" s="65"/>
      <c r="F10" s="65"/>
      <c r="G10" s="58" t="s">
        <v>51</v>
      </c>
      <c r="H10" s="58"/>
      <c r="I10" s="58"/>
    </row>
    <row r="11" spans="1:33" s="21" customFormat="1" ht="21" customHeight="1" x14ac:dyDescent="0.15">
      <c r="A11" s="58" t="s">
        <v>31</v>
      </c>
      <c r="B11" s="58"/>
      <c r="C11" s="58"/>
      <c r="D11" s="58"/>
      <c r="E11" s="58"/>
      <c r="F11" s="58"/>
      <c r="G11" s="58"/>
      <c r="H11" s="36">
        <v>100000</v>
      </c>
      <c r="I11" s="20" t="s">
        <v>23</v>
      </c>
    </row>
    <row r="12" spans="1:33" s="21" customFormat="1" ht="17.25" customHeight="1" x14ac:dyDescent="0.15">
      <c r="A12" s="58" t="s">
        <v>32</v>
      </c>
      <c r="B12" s="58"/>
      <c r="C12" s="58"/>
      <c r="D12" s="58"/>
      <c r="E12" s="58"/>
      <c r="F12" s="58"/>
      <c r="G12" s="58"/>
      <c r="H12" s="58"/>
      <c r="I12" s="58"/>
    </row>
    <row r="13" spans="1:33" s="5" customFormat="1" ht="25.5" customHeight="1" x14ac:dyDescent="0.15">
      <c r="A13" s="62" t="s">
        <v>0</v>
      </c>
      <c r="B13" s="62"/>
      <c r="C13" s="62"/>
      <c r="D13" s="62"/>
      <c r="E13" s="62"/>
      <c r="F13" s="62"/>
      <c r="G13" s="62"/>
      <c r="H13" s="62"/>
      <c r="I13" s="62"/>
      <c r="J13" s="1"/>
      <c r="K13" s="1"/>
      <c r="L13" s="1"/>
      <c r="M13" s="1"/>
    </row>
    <row r="14" spans="1:33" s="21" customFormat="1" ht="24.75" customHeight="1" x14ac:dyDescent="0.15">
      <c r="A14" s="9" t="s">
        <v>33</v>
      </c>
      <c r="B14" s="4"/>
    </row>
    <row r="15" spans="1:33" s="5" customFormat="1" ht="45" customHeight="1" x14ac:dyDescent="0.15">
      <c r="A15" s="6"/>
      <c r="B15" s="59" t="s">
        <v>34</v>
      </c>
      <c r="C15" s="59"/>
      <c r="D15" s="59"/>
      <c r="E15" s="59"/>
      <c r="F15" s="59"/>
      <c r="G15" s="59"/>
      <c r="H15" s="59"/>
      <c r="I15" s="59"/>
      <c r="J15" s="19"/>
      <c r="K15" s="19"/>
      <c r="L15" s="19"/>
      <c r="M15" s="19"/>
    </row>
    <row r="16" spans="1:33" s="21" customFormat="1" ht="24.75" customHeight="1" x14ac:dyDescent="0.15">
      <c r="A16" s="11" t="s">
        <v>44</v>
      </c>
      <c r="B16" s="4"/>
    </row>
    <row r="17" spans="1:9" ht="24.75" customHeight="1" x14ac:dyDescent="0.15">
      <c r="A17" s="3"/>
      <c r="G17" s="17" t="s">
        <v>5</v>
      </c>
    </row>
    <row r="18" spans="1:9" ht="24.75" customHeight="1" x14ac:dyDescent="0.15">
      <c r="A18" s="3"/>
      <c r="B18" s="60"/>
      <c r="C18" s="60"/>
      <c r="D18" s="12"/>
      <c r="E18" s="42"/>
      <c r="F18" s="13"/>
      <c r="G18" s="12"/>
      <c r="H18" s="42"/>
      <c r="I18" s="13"/>
    </row>
    <row r="19" spans="1:9" ht="24.75" customHeight="1" x14ac:dyDescent="0.15">
      <c r="A19" s="3"/>
      <c r="B19" s="61" t="s">
        <v>2</v>
      </c>
      <c r="C19" s="61"/>
      <c r="D19" s="43" t="s">
        <v>9</v>
      </c>
      <c r="E19" s="47" t="s">
        <v>7</v>
      </c>
      <c r="F19" s="44" t="s">
        <v>53</v>
      </c>
      <c r="G19" s="44" t="s">
        <v>8</v>
      </c>
      <c r="H19" s="47" t="s">
        <v>6</v>
      </c>
      <c r="I19" s="44" t="s">
        <v>54</v>
      </c>
    </row>
    <row r="20" spans="1:9" ht="18" customHeight="1" x14ac:dyDescent="0.15">
      <c r="A20" s="3"/>
      <c r="B20" s="52" t="s">
        <v>10</v>
      </c>
      <c r="C20" s="53"/>
      <c r="D20" s="27">
        <v>120000</v>
      </c>
      <c r="E20" s="27">
        <v>60000</v>
      </c>
      <c r="F20" s="27">
        <v>30000</v>
      </c>
      <c r="G20" s="27">
        <v>110000</v>
      </c>
      <c r="H20" s="27">
        <v>55000</v>
      </c>
      <c r="I20" s="27">
        <v>27500</v>
      </c>
    </row>
    <row r="21" spans="1:9" ht="18" customHeight="1" x14ac:dyDescent="0.15">
      <c r="A21" s="3"/>
      <c r="B21" s="54"/>
      <c r="C21" s="55"/>
      <c r="D21" s="25">
        <v>100000</v>
      </c>
      <c r="E21" s="26">
        <v>50000</v>
      </c>
      <c r="F21" s="26">
        <v>25000</v>
      </c>
      <c r="G21" s="26">
        <v>110000</v>
      </c>
      <c r="H21" s="26">
        <v>55000</v>
      </c>
      <c r="I21" s="26">
        <v>27500</v>
      </c>
    </row>
    <row r="22" spans="1:9" ht="18" customHeight="1" x14ac:dyDescent="0.15">
      <c r="A22" s="3"/>
      <c r="B22" s="52" t="s">
        <v>11</v>
      </c>
      <c r="C22" s="53"/>
      <c r="D22" s="27">
        <v>220000</v>
      </c>
      <c r="E22" s="27">
        <v>110000</v>
      </c>
      <c r="F22" s="27">
        <v>55000</v>
      </c>
      <c r="G22" s="27">
        <v>210000</v>
      </c>
      <c r="H22" s="27">
        <v>105000</v>
      </c>
      <c r="I22" s="27">
        <v>52500</v>
      </c>
    </row>
    <row r="23" spans="1:9" ht="18" customHeight="1" x14ac:dyDescent="0.15">
      <c r="A23" s="3"/>
      <c r="B23" s="54"/>
      <c r="C23" s="55"/>
      <c r="D23" s="26">
        <v>200000</v>
      </c>
      <c r="E23" s="26">
        <v>100000</v>
      </c>
      <c r="F23" s="26">
        <v>50000</v>
      </c>
      <c r="G23" s="26">
        <v>210000</v>
      </c>
      <c r="H23" s="26">
        <v>105000</v>
      </c>
      <c r="I23" s="26">
        <v>52500</v>
      </c>
    </row>
    <row r="24" spans="1:9" ht="18" customHeight="1" x14ac:dyDescent="0.15">
      <c r="A24" s="3"/>
      <c r="B24" s="52" t="s">
        <v>12</v>
      </c>
      <c r="C24" s="53"/>
      <c r="D24" s="27">
        <v>320000</v>
      </c>
      <c r="E24" s="27">
        <v>160000</v>
      </c>
      <c r="F24" s="27">
        <v>80000</v>
      </c>
      <c r="G24" s="27">
        <v>310000</v>
      </c>
      <c r="H24" s="27">
        <v>155000</v>
      </c>
      <c r="I24" s="27">
        <v>77500</v>
      </c>
    </row>
    <row r="25" spans="1:9" ht="18" customHeight="1" x14ac:dyDescent="0.15">
      <c r="A25" s="3"/>
      <c r="B25" s="54"/>
      <c r="C25" s="55"/>
      <c r="D25" s="26">
        <v>300000</v>
      </c>
      <c r="E25" s="26">
        <v>150000</v>
      </c>
      <c r="F25" s="26">
        <v>75000</v>
      </c>
      <c r="G25" s="26">
        <v>310000</v>
      </c>
      <c r="H25" s="26">
        <v>155000</v>
      </c>
      <c r="I25" s="26">
        <v>77500</v>
      </c>
    </row>
    <row r="26" spans="1:9" ht="18" customHeight="1" x14ac:dyDescent="0.15">
      <c r="A26" s="3"/>
      <c r="B26" s="52" t="s">
        <v>13</v>
      </c>
      <c r="C26" s="53"/>
      <c r="D26" s="27">
        <v>0</v>
      </c>
      <c r="E26" s="27">
        <v>0</v>
      </c>
      <c r="F26" s="27">
        <v>0</v>
      </c>
      <c r="G26" s="27">
        <v>0</v>
      </c>
      <c r="H26" s="27">
        <v>0</v>
      </c>
      <c r="I26" s="27">
        <v>0</v>
      </c>
    </row>
    <row r="27" spans="1:9" ht="18" customHeight="1" x14ac:dyDescent="0.15">
      <c r="A27" s="3"/>
      <c r="B27" s="54"/>
      <c r="C27" s="55"/>
      <c r="D27" s="26">
        <v>0</v>
      </c>
      <c r="E27" s="26">
        <v>0</v>
      </c>
      <c r="F27" s="26">
        <v>0</v>
      </c>
      <c r="G27" s="26">
        <v>0</v>
      </c>
      <c r="H27" s="26">
        <v>0</v>
      </c>
      <c r="I27" s="26">
        <v>0</v>
      </c>
    </row>
    <row r="28" spans="1:9" ht="18" customHeight="1" x14ac:dyDescent="0.15">
      <c r="A28" s="3"/>
      <c r="B28" s="52" t="s">
        <v>14</v>
      </c>
      <c r="C28" s="53"/>
      <c r="D28" s="45">
        <f>SUM(D20,D22,D24,D26)</f>
        <v>660000</v>
      </c>
      <c r="E28" s="45">
        <f t="shared" ref="E28:I29" si="0">SUM(E20,E22,E24,E26)</f>
        <v>330000</v>
      </c>
      <c r="F28" s="45">
        <f t="shared" si="0"/>
        <v>165000</v>
      </c>
      <c r="G28" s="45">
        <f t="shared" si="0"/>
        <v>630000</v>
      </c>
      <c r="H28" s="45">
        <f t="shared" si="0"/>
        <v>315000</v>
      </c>
      <c r="I28" s="45">
        <f t="shared" si="0"/>
        <v>157500</v>
      </c>
    </row>
    <row r="29" spans="1:9" ht="18" customHeight="1" x14ac:dyDescent="0.15">
      <c r="B29" s="54"/>
      <c r="C29" s="55"/>
      <c r="D29" s="46">
        <f t="shared" ref="D29" si="1">SUM(D21,D23,D25,D27)</f>
        <v>600000</v>
      </c>
      <c r="E29" s="46">
        <f t="shared" si="0"/>
        <v>300000</v>
      </c>
      <c r="F29" s="46">
        <f t="shared" si="0"/>
        <v>150000</v>
      </c>
      <c r="G29" s="46">
        <f t="shared" si="0"/>
        <v>630000</v>
      </c>
      <c r="H29" s="46">
        <f t="shared" si="0"/>
        <v>315000</v>
      </c>
      <c r="I29" s="46">
        <f t="shared" si="0"/>
        <v>157500</v>
      </c>
    </row>
    <row r="30" spans="1:9" ht="24.75" customHeight="1" x14ac:dyDescent="0.15">
      <c r="B30" s="18" t="s">
        <v>48</v>
      </c>
      <c r="C30" s="38"/>
    </row>
    <row r="31" spans="1:9" ht="24.75" customHeight="1" x14ac:dyDescent="0.15">
      <c r="B31" s="18" t="s">
        <v>46</v>
      </c>
      <c r="C31" s="38"/>
    </row>
    <row r="32" spans="1:9" ht="24.75" customHeight="1" x14ac:dyDescent="0.15">
      <c r="B32" s="18"/>
      <c r="C32" s="16"/>
    </row>
    <row r="33" spans="1:9" ht="24.75" customHeight="1" x14ac:dyDescent="0.15">
      <c r="A33" s="1" t="s">
        <v>15</v>
      </c>
      <c r="B33" s="18"/>
      <c r="C33" s="16"/>
    </row>
    <row r="34" spans="1:9" ht="32.25" customHeight="1" x14ac:dyDescent="0.15">
      <c r="B34" s="71" t="s">
        <v>40</v>
      </c>
      <c r="C34" s="72"/>
      <c r="D34" s="69" t="s">
        <v>19</v>
      </c>
      <c r="E34" s="66" t="s">
        <v>16</v>
      </c>
      <c r="F34" s="67"/>
      <c r="G34" s="68"/>
      <c r="H34" s="60" t="s">
        <v>39</v>
      </c>
    </row>
    <row r="35" spans="1:9" ht="42" customHeight="1" x14ac:dyDescent="0.15">
      <c r="B35" s="73"/>
      <c r="C35" s="74"/>
      <c r="D35" s="70"/>
      <c r="E35" s="22" t="s">
        <v>20</v>
      </c>
      <c r="F35" s="22" t="s">
        <v>17</v>
      </c>
      <c r="G35" s="22" t="s">
        <v>18</v>
      </c>
      <c r="H35" s="61"/>
    </row>
    <row r="36" spans="1:9" ht="16.5" customHeight="1" x14ac:dyDescent="0.15">
      <c r="B36" s="12"/>
      <c r="C36" s="28"/>
      <c r="D36" s="24" t="s">
        <v>3</v>
      </c>
      <c r="E36" s="24" t="s">
        <v>3</v>
      </c>
      <c r="F36" s="24" t="s">
        <v>3</v>
      </c>
      <c r="G36" s="24" t="s">
        <v>3</v>
      </c>
      <c r="H36" s="39"/>
    </row>
    <row r="37" spans="1:9" ht="39" customHeight="1" x14ac:dyDescent="0.15">
      <c r="B37" s="75" t="s">
        <v>21</v>
      </c>
      <c r="C37" s="76"/>
      <c r="D37" s="32">
        <f>SUM(E37:G37)</f>
        <v>660000</v>
      </c>
      <c r="E37" s="29">
        <v>330000</v>
      </c>
      <c r="F37" s="29">
        <v>165000</v>
      </c>
      <c r="G37" s="29">
        <v>165000</v>
      </c>
      <c r="H37" s="32"/>
    </row>
    <row r="38" spans="1:9" ht="54.75" customHeight="1" x14ac:dyDescent="0.15">
      <c r="B38" s="73"/>
      <c r="C38" s="74"/>
      <c r="D38" s="33">
        <f>SUM(E38:G38)</f>
        <v>600000</v>
      </c>
      <c r="E38" s="25">
        <v>300000</v>
      </c>
      <c r="F38" s="25">
        <v>150000</v>
      </c>
      <c r="G38" s="25">
        <v>150000</v>
      </c>
      <c r="H38" s="35" t="s">
        <v>55</v>
      </c>
    </row>
    <row r="39" spans="1:9" ht="24.75" customHeight="1" x14ac:dyDescent="0.15">
      <c r="B39" s="18" t="s">
        <v>45</v>
      </c>
      <c r="C39" s="37"/>
    </row>
    <row r="40" spans="1:9" ht="24.75" customHeight="1" x14ac:dyDescent="0.15">
      <c r="B40" s="40"/>
      <c r="C40" s="37"/>
    </row>
    <row r="41" spans="1:9" ht="24.75" customHeight="1" x14ac:dyDescent="0.15">
      <c r="A41" s="1" t="s">
        <v>35</v>
      </c>
    </row>
    <row r="42" spans="1:9" ht="24.75" customHeight="1" x14ac:dyDescent="0.15">
      <c r="B42" s="77">
        <v>45016</v>
      </c>
      <c r="C42" s="48"/>
      <c r="D42" s="48"/>
    </row>
    <row r="43" spans="1:9" ht="24.75" customHeight="1" x14ac:dyDescent="0.15">
      <c r="A43" s="1" t="s">
        <v>43</v>
      </c>
    </row>
    <row r="44" spans="1:9" ht="18" customHeight="1" x14ac:dyDescent="0.15"/>
    <row r="45" spans="1:9" ht="24.75" customHeight="1" x14ac:dyDescent="0.15">
      <c r="A45" s="1" t="s">
        <v>36</v>
      </c>
    </row>
    <row r="46" spans="1:9" s="21" customFormat="1" ht="16.5" customHeight="1" x14ac:dyDescent="0.15">
      <c r="A46" s="34"/>
      <c r="B46" s="64" t="s">
        <v>37</v>
      </c>
      <c r="C46" s="64"/>
      <c r="D46" s="64"/>
      <c r="E46" s="64"/>
      <c r="F46" s="64"/>
      <c r="G46" s="64"/>
      <c r="H46" s="64"/>
      <c r="I46" s="64"/>
    </row>
    <row r="47" spans="1:9" s="21" customFormat="1" ht="18.75" customHeight="1" x14ac:dyDescent="0.15">
      <c r="A47" s="34"/>
      <c r="B47" s="64" t="s">
        <v>56</v>
      </c>
      <c r="C47" s="64"/>
      <c r="D47" s="64"/>
      <c r="E47" s="64"/>
      <c r="F47" s="64"/>
      <c r="G47" s="64"/>
      <c r="H47" s="64"/>
      <c r="I47" s="64"/>
    </row>
    <row r="48" spans="1:9" ht="64.5" customHeight="1" x14ac:dyDescent="0.15">
      <c r="B48" s="64" t="s">
        <v>57</v>
      </c>
      <c r="C48" s="64"/>
      <c r="D48" s="64"/>
      <c r="E48" s="64"/>
      <c r="F48" s="64"/>
      <c r="G48" s="64"/>
      <c r="H48" s="64"/>
      <c r="I48" s="64"/>
    </row>
    <row r="49" spans="2:9" ht="33" customHeight="1" x14ac:dyDescent="0.15">
      <c r="B49" s="64" t="s">
        <v>38</v>
      </c>
      <c r="C49" s="64"/>
      <c r="D49" s="64"/>
      <c r="E49" s="64"/>
      <c r="F49" s="64"/>
      <c r="G49" s="64"/>
      <c r="H49" s="64"/>
      <c r="I49" s="64"/>
    </row>
    <row r="50" spans="2:9" ht="24.75" customHeight="1" x14ac:dyDescent="0.15"/>
  </sheetData>
  <mergeCells count="30">
    <mergeCell ref="B49:I49"/>
    <mergeCell ref="D34:D35"/>
    <mergeCell ref="B34:C35"/>
    <mergeCell ref="B37:C38"/>
    <mergeCell ref="H34:H35"/>
    <mergeCell ref="B42:D42"/>
    <mergeCell ref="A11:G11"/>
    <mergeCell ref="A9:I9"/>
    <mergeCell ref="B46:I46"/>
    <mergeCell ref="B47:I47"/>
    <mergeCell ref="B48:I48"/>
    <mergeCell ref="A10:F10"/>
    <mergeCell ref="G10:I10"/>
    <mergeCell ref="E34:G34"/>
    <mergeCell ref="A2:H2"/>
    <mergeCell ref="G3:H3"/>
    <mergeCell ref="G4:H4"/>
    <mergeCell ref="A5:D5"/>
    <mergeCell ref="B28:C29"/>
    <mergeCell ref="B26:C27"/>
    <mergeCell ref="A6:E6"/>
    <mergeCell ref="G7:I7"/>
    <mergeCell ref="A12:I12"/>
    <mergeCell ref="B24:C25"/>
    <mergeCell ref="B22:C23"/>
    <mergeCell ref="B20:C21"/>
    <mergeCell ref="B15:I15"/>
    <mergeCell ref="B18:C18"/>
    <mergeCell ref="B19:C19"/>
    <mergeCell ref="A13:I13"/>
  </mergeCells>
  <phoneticPr fontId="2"/>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rowBreaks count="1" manualBreakCount="1">
    <brk id="32" max="7" man="1"/>
  </rowBreaks>
  <colBreaks count="1" manualBreakCount="1">
    <brk id="20" max="36"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2221B-B980-49A9-B07F-D9D96AFE80E2}">
  <dimension ref="A1:B76"/>
  <sheetViews>
    <sheetView topLeftCell="A55" workbookViewId="0">
      <selection activeCell="A56" sqref="A56"/>
    </sheetView>
  </sheetViews>
  <sheetFormatPr defaultRowHeight="13.5" x14ac:dyDescent="0.15"/>
  <cols>
    <col min="1" max="1" width="24.125" customWidth="1"/>
    <col min="2" max="2" width="42.125" style="30" customWidth="1"/>
  </cols>
  <sheetData>
    <row r="1" spans="1:2" x14ac:dyDescent="0.15">
      <c r="A1" t="s">
        <v>24</v>
      </c>
      <c r="B1" s="31" t="str">
        <f>本体!G3</f>
        <v>番　　　　　号</v>
      </c>
    </row>
    <row r="2" spans="1:2" x14ac:dyDescent="0.15">
      <c r="A2" t="s">
        <v>58</v>
      </c>
      <c r="B2" s="31" t="str">
        <f>本体!A5</f>
        <v>○○都道府県知事　○○　○○</v>
      </c>
    </row>
    <row r="3" spans="1:2" x14ac:dyDescent="0.15">
      <c r="A3" t="s">
        <v>59</v>
      </c>
      <c r="B3" s="31" t="str">
        <f>本体!G7</f>
        <v>○○市町村長　氏　　名　</v>
      </c>
    </row>
    <row r="4" spans="1:2" x14ac:dyDescent="0.15">
      <c r="A4" t="s">
        <v>60</v>
      </c>
      <c r="B4" s="31" t="str">
        <f>本体!A10</f>
        <v>○○都道府県中山間地域等直接支払交付金第○</v>
      </c>
    </row>
    <row r="5" spans="1:2" x14ac:dyDescent="0.15">
      <c r="A5" t="s">
        <v>41</v>
      </c>
      <c r="B5" s="31">
        <f>本体!H11</f>
        <v>100000</v>
      </c>
    </row>
    <row r="6" spans="1:2" x14ac:dyDescent="0.15">
      <c r="A6" t="s">
        <v>42</v>
      </c>
      <c r="B6" s="31" t="str">
        <f>本体!B15</f>
        <v>　○○。</v>
      </c>
    </row>
    <row r="7" spans="1:2" x14ac:dyDescent="0.15">
      <c r="A7" t="s">
        <v>9</v>
      </c>
      <c r="B7" s="31">
        <f>本体!D20</f>
        <v>120000</v>
      </c>
    </row>
    <row r="8" spans="1:2" x14ac:dyDescent="0.15">
      <c r="A8" t="s">
        <v>9</v>
      </c>
      <c r="B8" s="31">
        <f>本体!D21</f>
        <v>100000</v>
      </c>
    </row>
    <row r="9" spans="1:2" x14ac:dyDescent="0.15">
      <c r="A9" t="s">
        <v>9</v>
      </c>
      <c r="B9" s="31">
        <f>本体!D22</f>
        <v>220000</v>
      </c>
    </row>
    <row r="10" spans="1:2" x14ac:dyDescent="0.15">
      <c r="A10" t="s">
        <v>9</v>
      </c>
      <c r="B10" s="31">
        <f>本体!D23</f>
        <v>200000</v>
      </c>
    </row>
    <row r="11" spans="1:2" x14ac:dyDescent="0.15">
      <c r="A11" t="s">
        <v>9</v>
      </c>
      <c r="B11" s="31">
        <f>本体!D24</f>
        <v>320000</v>
      </c>
    </row>
    <row r="12" spans="1:2" x14ac:dyDescent="0.15">
      <c r="A12" t="s">
        <v>9</v>
      </c>
      <c r="B12" s="31">
        <f>本体!D25</f>
        <v>300000</v>
      </c>
    </row>
    <row r="13" spans="1:2" x14ac:dyDescent="0.15">
      <c r="A13" t="s">
        <v>9</v>
      </c>
      <c r="B13" s="31">
        <f>本体!D26</f>
        <v>0</v>
      </c>
    </row>
    <row r="14" spans="1:2" x14ac:dyDescent="0.15">
      <c r="A14" t="s">
        <v>9</v>
      </c>
      <c r="B14" s="31">
        <f>本体!D27</f>
        <v>0</v>
      </c>
    </row>
    <row r="15" spans="1:2" x14ac:dyDescent="0.15">
      <c r="A15" t="s">
        <v>9</v>
      </c>
      <c r="B15" s="31">
        <f>本体!D28</f>
        <v>660000</v>
      </c>
    </row>
    <row r="16" spans="1:2" x14ac:dyDescent="0.15">
      <c r="A16" t="s">
        <v>9</v>
      </c>
      <c r="B16" s="31">
        <f>本体!D29</f>
        <v>600000</v>
      </c>
    </row>
    <row r="17" spans="1:2" x14ac:dyDescent="0.15">
      <c r="A17" t="s">
        <v>25</v>
      </c>
      <c r="B17" s="31">
        <f>IF(本体!E20=0,"",本体!E20)</f>
        <v>60000</v>
      </c>
    </row>
    <row r="18" spans="1:2" x14ac:dyDescent="0.15">
      <c r="A18" t="s">
        <v>25</v>
      </c>
      <c r="B18" s="31">
        <f>本体!E21</f>
        <v>50000</v>
      </c>
    </row>
    <row r="19" spans="1:2" x14ac:dyDescent="0.15">
      <c r="A19" t="s">
        <v>25</v>
      </c>
      <c r="B19" s="31">
        <f>本体!E22</f>
        <v>110000</v>
      </c>
    </row>
    <row r="20" spans="1:2" x14ac:dyDescent="0.15">
      <c r="A20" t="s">
        <v>25</v>
      </c>
      <c r="B20" s="31">
        <f>本体!E23</f>
        <v>100000</v>
      </c>
    </row>
    <row r="21" spans="1:2" x14ac:dyDescent="0.15">
      <c r="A21" t="s">
        <v>25</v>
      </c>
      <c r="B21" s="31">
        <f>本体!E24</f>
        <v>160000</v>
      </c>
    </row>
    <row r="22" spans="1:2" x14ac:dyDescent="0.15">
      <c r="A22" t="s">
        <v>25</v>
      </c>
      <c r="B22" s="31">
        <f>本体!E25</f>
        <v>150000</v>
      </c>
    </row>
    <row r="23" spans="1:2" x14ac:dyDescent="0.15">
      <c r="A23" t="s">
        <v>25</v>
      </c>
      <c r="B23" s="31">
        <f>本体!E26</f>
        <v>0</v>
      </c>
    </row>
    <row r="24" spans="1:2" x14ac:dyDescent="0.15">
      <c r="A24" t="s">
        <v>25</v>
      </c>
      <c r="B24" s="31">
        <f>本体!E27</f>
        <v>0</v>
      </c>
    </row>
    <row r="25" spans="1:2" x14ac:dyDescent="0.15">
      <c r="A25" t="s">
        <v>25</v>
      </c>
      <c r="B25" s="31">
        <f>本体!E28</f>
        <v>330000</v>
      </c>
    </row>
    <row r="26" spans="1:2" x14ac:dyDescent="0.15">
      <c r="A26" t="s">
        <v>25</v>
      </c>
      <c r="B26" s="31">
        <f>本体!E29</f>
        <v>300000</v>
      </c>
    </row>
    <row r="27" spans="1:2" x14ac:dyDescent="0.15">
      <c r="A27" t="s">
        <v>61</v>
      </c>
      <c r="B27" s="31">
        <f>本体!F20</f>
        <v>30000</v>
      </c>
    </row>
    <row r="28" spans="1:2" x14ac:dyDescent="0.15">
      <c r="A28" t="s">
        <v>61</v>
      </c>
      <c r="B28" s="31">
        <f>本体!F21</f>
        <v>25000</v>
      </c>
    </row>
    <row r="29" spans="1:2" x14ac:dyDescent="0.15">
      <c r="A29" t="s">
        <v>61</v>
      </c>
      <c r="B29" s="31">
        <f>本体!F22</f>
        <v>55000</v>
      </c>
    </row>
    <row r="30" spans="1:2" x14ac:dyDescent="0.15">
      <c r="A30" t="s">
        <v>61</v>
      </c>
      <c r="B30" s="31">
        <f>本体!F23</f>
        <v>50000</v>
      </c>
    </row>
    <row r="31" spans="1:2" x14ac:dyDescent="0.15">
      <c r="A31" t="s">
        <v>61</v>
      </c>
      <c r="B31" s="31">
        <f>本体!F24</f>
        <v>80000</v>
      </c>
    </row>
    <row r="32" spans="1:2" x14ac:dyDescent="0.15">
      <c r="A32" t="s">
        <v>61</v>
      </c>
      <c r="B32" s="31">
        <f>本体!F25</f>
        <v>75000</v>
      </c>
    </row>
    <row r="33" spans="1:2" x14ac:dyDescent="0.15">
      <c r="A33" t="s">
        <v>61</v>
      </c>
      <c r="B33" s="31">
        <f>本体!F26</f>
        <v>0</v>
      </c>
    </row>
    <row r="34" spans="1:2" x14ac:dyDescent="0.15">
      <c r="A34" t="s">
        <v>61</v>
      </c>
      <c r="B34" s="31">
        <f>本体!F27</f>
        <v>0</v>
      </c>
    </row>
    <row r="35" spans="1:2" x14ac:dyDescent="0.15">
      <c r="A35" t="s">
        <v>61</v>
      </c>
      <c r="B35" s="31">
        <f>本体!F28</f>
        <v>165000</v>
      </c>
    </row>
    <row r="36" spans="1:2" x14ac:dyDescent="0.15">
      <c r="A36" t="s">
        <v>61</v>
      </c>
      <c r="B36" s="31">
        <f>本体!F29</f>
        <v>150000</v>
      </c>
    </row>
    <row r="37" spans="1:2" x14ac:dyDescent="0.15">
      <c r="A37" t="s">
        <v>8</v>
      </c>
      <c r="B37" s="31">
        <f>本体!G20</f>
        <v>110000</v>
      </c>
    </row>
    <row r="38" spans="1:2" x14ac:dyDescent="0.15">
      <c r="A38" t="s">
        <v>8</v>
      </c>
      <c r="B38" s="31">
        <f>本体!G21</f>
        <v>110000</v>
      </c>
    </row>
    <row r="39" spans="1:2" x14ac:dyDescent="0.15">
      <c r="A39" t="s">
        <v>8</v>
      </c>
      <c r="B39" s="31">
        <f>本体!G22</f>
        <v>210000</v>
      </c>
    </row>
    <row r="40" spans="1:2" x14ac:dyDescent="0.15">
      <c r="A40" t="s">
        <v>8</v>
      </c>
      <c r="B40" s="31">
        <f>本体!G23</f>
        <v>210000</v>
      </c>
    </row>
    <row r="41" spans="1:2" x14ac:dyDescent="0.15">
      <c r="A41" t="s">
        <v>8</v>
      </c>
      <c r="B41" s="31">
        <f>本体!G24</f>
        <v>310000</v>
      </c>
    </row>
    <row r="42" spans="1:2" x14ac:dyDescent="0.15">
      <c r="A42" t="s">
        <v>8</v>
      </c>
      <c r="B42" s="31">
        <f>本体!G25</f>
        <v>310000</v>
      </c>
    </row>
    <row r="43" spans="1:2" x14ac:dyDescent="0.15">
      <c r="A43" t="s">
        <v>8</v>
      </c>
      <c r="B43" s="31">
        <f>本体!G26</f>
        <v>0</v>
      </c>
    </row>
    <row r="44" spans="1:2" x14ac:dyDescent="0.15">
      <c r="A44" t="s">
        <v>8</v>
      </c>
      <c r="B44" s="31">
        <f>本体!G27</f>
        <v>0</v>
      </c>
    </row>
    <row r="45" spans="1:2" x14ac:dyDescent="0.15">
      <c r="A45" t="s">
        <v>8</v>
      </c>
      <c r="B45" s="31">
        <f>本体!G28</f>
        <v>630000</v>
      </c>
    </row>
    <row r="46" spans="1:2" x14ac:dyDescent="0.15">
      <c r="A46" t="s">
        <v>8</v>
      </c>
      <c r="B46" s="31">
        <f>本体!G29</f>
        <v>630000</v>
      </c>
    </row>
    <row r="47" spans="1:2" x14ac:dyDescent="0.15">
      <c r="A47" t="s">
        <v>26</v>
      </c>
      <c r="B47" s="31">
        <f>本体!H20</f>
        <v>55000</v>
      </c>
    </row>
    <row r="48" spans="1:2" x14ac:dyDescent="0.15">
      <c r="A48" t="s">
        <v>26</v>
      </c>
      <c r="B48" s="31">
        <f>本体!H21</f>
        <v>55000</v>
      </c>
    </row>
    <row r="49" spans="1:2" x14ac:dyDescent="0.15">
      <c r="A49" t="s">
        <v>26</v>
      </c>
      <c r="B49" s="31">
        <f>本体!H22</f>
        <v>105000</v>
      </c>
    </row>
    <row r="50" spans="1:2" x14ac:dyDescent="0.15">
      <c r="A50" t="s">
        <v>26</v>
      </c>
      <c r="B50" s="31">
        <f>本体!H23</f>
        <v>105000</v>
      </c>
    </row>
    <row r="51" spans="1:2" x14ac:dyDescent="0.15">
      <c r="A51" t="s">
        <v>26</v>
      </c>
      <c r="B51" s="31">
        <f>本体!H24</f>
        <v>155000</v>
      </c>
    </row>
    <row r="52" spans="1:2" x14ac:dyDescent="0.15">
      <c r="A52" t="s">
        <v>26</v>
      </c>
      <c r="B52" s="31">
        <f>本体!H25</f>
        <v>155000</v>
      </c>
    </row>
    <row r="53" spans="1:2" x14ac:dyDescent="0.15">
      <c r="A53" t="s">
        <v>26</v>
      </c>
      <c r="B53" s="31">
        <f>本体!H26</f>
        <v>0</v>
      </c>
    </row>
    <row r="54" spans="1:2" x14ac:dyDescent="0.15">
      <c r="A54" t="s">
        <v>26</v>
      </c>
      <c r="B54" s="31">
        <f>本体!H27</f>
        <v>0</v>
      </c>
    </row>
    <row r="55" spans="1:2" x14ac:dyDescent="0.15">
      <c r="A55" t="s">
        <v>26</v>
      </c>
      <c r="B55" s="31">
        <f>本体!H28</f>
        <v>315000</v>
      </c>
    </row>
    <row r="56" spans="1:2" x14ac:dyDescent="0.15">
      <c r="A56" t="s">
        <v>26</v>
      </c>
      <c r="B56" s="31">
        <f>本体!H29</f>
        <v>315000</v>
      </c>
    </row>
    <row r="57" spans="1:2" x14ac:dyDescent="0.15">
      <c r="A57" t="s">
        <v>62</v>
      </c>
      <c r="B57" s="31">
        <f>本体!I20</f>
        <v>27500</v>
      </c>
    </row>
    <row r="58" spans="1:2" x14ac:dyDescent="0.15">
      <c r="A58" t="s">
        <v>62</v>
      </c>
      <c r="B58" s="31">
        <f>本体!I21</f>
        <v>27500</v>
      </c>
    </row>
    <row r="59" spans="1:2" x14ac:dyDescent="0.15">
      <c r="A59" t="s">
        <v>62</v>
      </c>
      <c r="B59" s="31">
        <f>本体!I22</f>
        <v>52500</v>
      </c>
    </row>
    <row r="60" spans="1:2" x14ac:dyDescent="0.15">
      <c r="A60" t="s">
        <v>62</v>
      </c>
      <c r="B60" s="31">
        <f>本体!I23</f>
        <v>52500</v>
      </c>
    </row>
    <row r="61" spans="1:2" x14ac:dyDescent="0.15">
      <c r="A61" t="s">
        <v>62</v>
      </c>
      <c r="B61" s="31">
        <f>本体!I24</f>
        <v>77500</v>
      </c>
    </row>
    <row r="62" spans="1:2" x14ac:dyDescent="0.15">
      <c r="A62" t="s">
        <v>62</v>
      </c>
      <c r="B62" s="31">
        <f>本体!I25</f>
        <v>77500</v>
      </c>
    </row>
    <row r="63" spans="1:2" x14ac:dyDescent="0.15">
      <c r="A63" t="s">
        <v>62</v>
      </c>
      <c r="B63" s="31">
        <f>本体!I26</f>
        <v>0</v>
      </c>
    </row>
    <row r="64" spans="1:2" x14ac:dyDescent="0.15">
      <c r="A64" t="s">
        <v>62</v>
      </c>
      <c r="B64" s="31">
        <f>本体!I27</f>
        <v>0</v>
      </c>
    </row>
    <row r="65" spans="1:2" x14ac:dyDescent="0.15">
      <c r="A65" t="s">
        <v>62</v>
      </c>
      <c r="B65" s="31">
        <f>本体!I28</f>
        <v>157500</v>
      </c>
    </row>
    <row r="66" spans="1:2" x14ac:dyDescent="0.15">
      <c r="A66" t="s">
        <v>62</v>
      </c>
      <c r="B66" s="31">
        <f>本体!I29</f>
        <v>157500</v>
      </c>
    </row>
    <row r="67" spans="1:2" x14ac:dyDescent="0.15">
      <c r="A67" t="s">
        <v>27</v>
      </c>
      <c r="B67" s="31">
        <f>本体!D37</f>
        <v>660000</v>
      </c>
    </row>
    <row r="68" spans="1:2" x14ac:dyDescent="0.15">
      <c r="A68" t="s">
        <v>27</v>
      </c>
      <c r="B68" s="31">
        <f>本体!D38</f>
        <v>600000</v>
      </c>
    </row>
    <row r="69" spans="1:2" x14ac:dyDescent="0.15">
      <c r="A69" t="s">
        <v>28</v>
      </c>
      <c r="B69" s="31">
        <f>本体!E37</f>
        <v>330000</v>
      </c>
    </row>
    <row r="70" spans="1:2" x14ac:dyDescent="0.15">
      <c r="A70" t="s">
        <v>28</v>
      </c>
      <c r="B70" s="31">
        <f>本体!E38</f>
        <v>300000</v>
      </c>
    </row>
    <row r="71" spans="1:2" x14ac:dyDescent="0.15">
      <c r="A71" t="s">
        <v>29</v>
      </c>
      <c r="B71" s="31">
        <f>本体!F37</f>
        <v>165000</v>
      </c>
    </row>
    <row r="72" spans="1:2" x14ac:dyDescent="0.15">
      <c r="A72" t="s">
        <v>29</v>
      </c>
      <c r="B72" s="31">
        <f>本体!F38</f>
        <v>150000</v>
      </c>
    </row>
    <row r="73" spans="1:2" x14ac:dyDescent="0.15">
      <c r="A73" t="s">
        <v>30</v>
      </c>
      <c r="B73" s="31">
        <f>本体!G37</f>
        <v>165000</v>
      </c>
    </row>
    <row r="74" spans="1:2" x14ac:dyDescent="0.15">
      <c r="A74" t="s">
        <v>30</v>
      </c>
      <c r="B74" s="31">
        <f>本体!G38</f>
        <v>150000</v>
      </c>
    </row>
    <row r="75" spans="1:2" x14ac:dyDescent="0.15">
      <c r="B75" s="31"/>
    </row>
    <row r="76" spans="1:2" x14ac:dyDescent="0.15">
      <c r="A76" t="s">
        <v>39</v>
      </c>
      <c r="B76" s="31" t="str">
        <f>本体!H38</f>
        <v>協定への交付完了日：令和５年○月○日</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B5F6B77-D013-4771-B93A-5E6D96679F81}"/>
</file>

<file path=customXml/itemProps2.xml><?xml version="1.0" encoding="utf-8"?>
<ds:datastoreItem xmlns:ds="http://schemas.openxmlformats.org/officeDocument/2006/customXml" ds:itemID="{149B0BAD-D279-4407-9980-D3D5D03E0E85}"/>
</file>

<file path=customXml/itemProps3.xml><?xml version="1.0" encoding="utf-8"?>
<ds:datastoreItem xmlns:ds="http://schemas.openxmlformats.org/officeDocument/2006/customXml" ds:itemID="{80CA0C6D-A714-4F10-8699-4FC9BCAC80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本体</vt:lpstr>
      <vt:lpstr>取込様式</vt:lpstr>
      <vt:lpstr>本体!Print_Area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2023-03-01T05:02:44Z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