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湊淳(MINATOJun)\OneDrive - digitalgojp\デスクトップ\HP公表\"/>
    </mc:Choice>
  </mc:AlternateContent>
  <xr:revisionPtr revIDLastSave="0" documentId="13_ncr:1_{86A80FA4-06B8-492B-9DFF-D391045586F9}" xr6:coauthVersionLast="47" xr6:coauthVersionMax="47" xr10:uidLastSave="{00000000-0000-0000-0000-000000000000}"/>
  <bookViews>
    <workbookView xWindow="-108" yWindow="-108" windowWidth="23256" windowHeight="12456" xr2:uid="{9C91F02E-5B7F-41F5-85E3-5F9E2219F923}"/>
  </bookViews>
  <sheets>
    <sheet name="需給比較比率6基準（銘柄別）" sheetId="1" r:id="rId1"/>
  </sheets>
  <externalReferences>
    <externalReference r:id="rId2"/>
    <externalReference r:id="rId3"/>
    <externalReference r:id="rId4"/>
  </externalReferences>
  <definedNames>
    <definedName name="_xlnm.Print_Area" localSheetId="0">'需給比較比率6基準（銘柄別）'!$F$1:$P$418</definedName>
    <definedName name="_xlnm.Print_Titles" localSheetId="0">'需給比較比率6基準（銘柄別）'!$5:$7</definedName>
    <definedName name="検査数量">[1]作業用!$AS$3:$AS$94</definedName>
    <definedName name="検索範囲">#REF!</definedName>
    <definedName name="集計コード">[1]作業用!$AJ$3:$AJ$1000</definedName>
    <definedName name="抽出条件">'[2]８年産データ'!#REF!</definedName>
    <definedName name="抽出範囲">'[2]８年産データ'!#REF!</definedName>
    <definedName name="読込" localSheetId="0">[1]!読込</definedName>
    <definedName name="読込">[1]!読込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P6" i="1"/>
  <c r="O6" i="1"/>
  <c r="N6" i="1"/>
  <c r="M6" i="1"/>
  <c r="L6" i="1"/>
  <c r="K6" i="1"/>
  <c r="I6" i="1" s="1"/>
  <c r="J6" i="1"/>
  <c r="H6" i="1" s="1"/>
</calcChain>
</file>

<file path=xl/sharedStrings.xml><?xml version="1.0" encoding="utf-8"?>
<sst xmlns="http://schemas.openxmlformats.org/spreadsheetml/2006/main" count="1227" uniqueCount="195">
  <si>
    <t>資料６</t>
    <rPh sb="0" eb="2">
      <t>シリョウ</t>
    </rPh>
    <phoneticPr fontId="2"/>
  </si>
  <si>
    <t>酒造好適米の生産量と需要量の増減率比較④</t>
    <phoneticPr fontId="5"/>
  </si>
  <si>
    <t>（銘柄別・6年産基準）</t>
    <rPh sb="1" eb="3">
      <t>メイガラ</t>
    </rPh>
    <rPh sb="3" eb="4">
      <t>ベツ</t>
    </rPh>
    <rPh sb="6" eb="7">
      <t>ネン</t>
    </rPh>
    <rPh sb="7" eb="8">
      <t>サン</t>
    </rPh>
    <rPh sb="8" eb="10">
      <t>キジュン</t>
    </rPh>
    <phoneticPr fontId="5"/>
  </si>
  <si>
    <t>銘柄・産地</t>
    <rPh sb="0" eb="2">
      <t>メイガラ</t>
    </rPh>
    <rPh sb="3" eb="5">
      <t>サンチ</t>
    </rPh>
    <phoneticPr fontId="5"/>
  </si>
  <si>
    <t>生産量と需要量の増減率の差</t>
    <rPh sb="0" eb="2">
      <t>セイサン</t>
    </rPh>
    <rPh sb="2" eb="3">
      <t>リョウ</t>
    </rPh>
    <rPh sb="4" eb="6">
      <t>ジュヨウ</t>
    </rPh>
    <rPh sb="6" eb="7">
      <t>リョウ</t>
    </rPh>
    <rPh sb="8" eb="10">
      <t>ゾウゲン</t>
    </rPh>
    <rPh sb="10" eb="11">
      <t>リツ</t>
    </rPh>
    <rPh sb="12" eb="13">
      <t>サ</t>
    </rPh>
    <phoneticPr fontId="2"/>
  </si>
  <si>
    <t>生産量</t>
    <rPh sb="0" eb="2">
      <t>セイサン</t>
    </rPh>
    <rPh sb="2" eb="3">
      <t>リョウ</t>
    </rPh>
    <phoneticPr fontId="2"/>
  </si>
  <si>
    <t>需要量</t>
    <rPh sb="0" eb="2">
      <t>ジュヨウ</t>
    </rPh>
    <rPh sb="2" eb="3">
      <t>リョウ</t>
    </rPh>
    <phoneticPr fontId="2"/>
  </si>
  <si>
    <t>①-⑤</t>
    <phoneticPr fontId="2"/>
  </si>
  <si>
    <t>②-⑥</t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</si>
  <si>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</si>
  <si>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</si>
  <si>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</si>
  <si>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</si>
  <si>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</si>
  <si>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</si>
  <si>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</si>
  <si>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山田錦</t>
  </si>
  <si>
    <t>兵庫</t>
  </si>
  <si>
    <t>岡山</t>
  </si>
  <si>
    <t>山口</t>
  </si>
  <si>
    <t>栃木</t>
  </si>
  <si>
    <t>福岡</t>
  </si>
  <si>
    <t>広島</t>
  </si>
  <si>
    <t>新潟</t>
  </si>
  <si>
    <t>富山</t>
  </si>
  <si>
    <t>滋賀</t>
  </si>
  <si>
    <t>静岡</t>
  </si>
  <si>
    <t>佐賀</t>
  </si>
  <si>
    <t>三重</t>
  </si>
  <si>
    <t>鳥取</t>
  </si>
  <si>
    <t>徳島</t>
  </si>
  <si>
    <t>島根</t>
  </si>
  <si>
    <t>福井</t>
  </si>
  <si>
    <t>京都</t>
  </si>
  <si>
    <t>福島</t>
  </si>
  <si>
    <t>奈良</t>
  </si>
  <si>
    <t>熊本</t>
  </si>
  <si>
    <t>神奈川</t>
  </si>
  <si>
    <t>長崎</t>
  </si>
  <si>
    <t>石川</t>
  </si>
  <si>
    <t>大分</t>
  </si>
  <si>
    <t>愛知</t>
  </si>
  <si>
    <t>宮城</t>
  </si>
  <si>
    <t>長野</t>
  </si>
  <si>
    <t>香川</t>
  </si>
  <si>
    <t>愛媛</t>
  </si>
  <si>
    <t>和歌山</t>
  </si>
  <si>
    <t>茨城</t>
  </si>
  <si>
    <t>高知</t>
  </si>
  <si>
    <t>埼玉</t>
  </si>
  <si>
    <t>山梨</t>
  </si>
  <si>
    <t>大阪</t>
  </si>
  <si>
    <t>千葉</t>
  </si>
  <si>
    <t>宮崎</t>
  </si>
  <si>
    <t>群馬</t>
  </si>
  <si>
    <t>山形</t>
  </si>
  <si>
    <t>鹿児島</t>
  </si>
  <si>
    <t>五百万石</t>
  </si>
  <si>
    <t>岐阜</t>
  </si>
  <si>
    <t>美山錦</t>
  </si>
  <si>
    <t>秋田</t>
  </si>
  <si>
    <t>雄町</t>
  </si>
  <si>
    <t>秋田酒こまち</t>
  </si>
  <si>
    <t>ひとごこち</t>
  </si>
  <si>
    <t>八反錦１号</t>
  </si>
  <si>
    <t>越淡麗</t>
  </si>
  <si>
    <t>夢の香</t>
  </si>
  <si>
    <t>吟風</t>
  </si>
  <si>
    <t>北海道</t>
  </si>
  <si>
    <t>愛山</t>
  </si>
  <si>
    <t>出羽燦々</t>
  </si>
  <si>
    <t>華吹雪</t>
  </si>
  <si>
    <t>青森</t>
  </si>
  <si>
    <t>ひだほまれ</t>
  </si>
  <si>
    <t>彗星</t>
  </si>
  <si>
    <t>山恵錦</t>
  </si>
  <si>
    <t>蔵の華</t>
  </si>
  <si>
    <t>出羽の里</t>
  </si>
  <si>
    <t>吟ぎんが</t>
  </si>
  <si>
    <t>岩手</t>
  </si>
  <si>
    <t>きたしずく</t>
  </si>
  <si>
    <t>たかね錦</t>
  </si>
  <si>
    <t>雪女神</t>
  </si>
  <si>
    <t>祝</t>
  </si>
  <si>
    <t>ぎんおとめ</t>
  </si>
  <si>
    <t>金紋錦</t>
  </si>
  <si>
    <t>白鶴錦</t>
  </si>
  <si>
    <t>フクノハナ</t>
  </si>
  <si>
    <t>雄山錦</t>
  </si>
  <si>
    <t>玉栄</t>
  </si>
  <si>
    <t>夢山水</t>
  </si>
  <si>
    <t>吟の夢</t>
  </si>
  <si>
    <t>八反３５号</t>
  </si>
  <si>
    <t>酒未来</t>
  </si>
  <si>
    <t>吟のさと</t>
  </si>
  <si>
    <t>華想い</t>
  </si>
  <si>
    <t>石川門</t>
  </si>
  <si>
    <t>若水</t>
  </si>
  <si>
    <t>豊盃</t>
  </si>
  <si>
    <t>さがの華</t>
  </si>
  <si>
    <t>福乃香</t>
  </si>
  <si>
    <t>神の穂</t>
  </si>
  <si>
    <t>兵庫北錦</t>
  </si>
  <si>
    <t>美郷錦</t>
  </si>
  <si>
    <t>夢ささら</t>
  </si>
  <si>
    <t>吟のいろは</t>
  </si>
  <si>
    <t>西都の雫</t>
  </si>
  <si>
    <t>令和誉富士</t>
  </si>
  <si>
    <t>改良信交</t>
  </si>
  <si>
    <t>石川酒６８号</t>
  </si>
  <si>
    <t>吟吹雪</t>
  </si>
  <si>
    <t>吟の精</t>
  </si>
  <si>
    <t>千本錦</t>
  </si>
  <si>
    <t>佐香錦</t>
  </si>
  <si>
    <t>改良雄町</t>
  </si>
  <si>
    <t>夢吟香</t>
  </si>
  <si>
    <t>兵庫夢錦</t>
  </si>
  <si>
    <t>さかほまれ</t>
  </si>
  <si>
    <t>結の香</t>
  </si>
  <si>
    <t>山酒４号</t>
  </si>
  <si>
    <t>越の雫</t>
  </si>
  <si>
    <t>強力</t>
  </si>
  <si>
    <t>山田穂</t>
  </si>
  <si>
    <t>土佐麗</t>
  </si>
  <si>
    <t>百田</t>
  </si>
  <si>
    <t>しずく媛</t>
  </si>
  <si>
    <t>ひたち錦</t>
  </si>
  <si>
    <t>露葉風</t>
  </si>
  <si>
    <t>一本〆</t>
  </si>
  <si>
    <t>萌えいぶき</t>
  </si>
  <si>
    <t>華錦</t>
  </si>
  <si>
    <t>一穂積</t>
  </si>
  <si>
    <t>菊水</t>
  </si>
  <si>
    <t>さけ武蔵</t>
  </si>
  <si>
    <t>兵庫錦</t>
  </si>
  <si>
    <t>吟烏帽子</t>
  </si>
  <si>
    <t>しらかば錦</t>
  </si>
  <si>
    <t>神力</t>
  </si>
  <si>
    <t>渡船２号</t>
  </si>
  <si>
    <t>北陸１２号</t>
  </si>
  <si>
    <t>総の舞</t>
  </si>
  <si>
    <t>壽限無</t>
  </si>
  <si>
    <t>兵庫恋錦</t>
  </si>
  <si>
    <t>渡船</t>
  </si>
  <si>
    <t>羽州誉</t>
  </si>
  <si>
    <t>縁の舞</t>
  </si>
  <si>
    <t>ＨｙｏｇｏＳａｋｅ８５</t>
  </si>
  <si>
    <t>但馬強力</t>
  </si>
  <si>
    <t>なら酒１５０４</t>
  </si>
  <si>
    <t>龍の落とし子</t>
  </si>
  <si>
    <t>越神楽</t>
  </si>
  <si>
    <t>楽風舞</t>
  </si>
  <si>
    <t>酔むすび</t>
  </si>
  <si>
    <t>いにしえの舞</t>
  </si>
  <si>
    <t>富の香</t>
  </si>
  <si>
    <t>星あかり</t>
  </si>
  <si>
    <t>舞風</t>
  </si>
  <si>
    <t>古城錦</t>
  </si>
  <si>
    <t>改良八反流</t>
  </si>
  <si>
    <t>滋賀渡船６号</t>
  </si>
  <si>
    <t>こいおまち</t>
  </si>
  <si>
    <t>九頭竜</t>
  </si>
  <si>
    <t>伊勢錦</t>
  </si>
  <si>
    <t>風鳴子</t>
  </si>
  <si>
    <t>新山田穂１号</t>
  </si>
  <si>
    <t>亀粋</t>
  </si>
  <si>
    <t>辨慶</t>
  </si>
  <si>
    <t>神龍錦</t>
  </si>
  <si>
    <t>野条穂</t>
  </si>
  <si>
    <t>白菊</t>
  </si>
  <si>
    <t>揖斐の誉</t>
  </si>
  <si>
    <t>西海１３４号</t>
  </si>
  <si>
    <t>神の舞</t>
  </si>
  <si>
    <t>八反錦２号</t>
  </si>
  <si>
    <t>京の華１号</t>
  </si>
  <si>
    <t>ひより</t>
  </si>
  <si>
    <t>豊国</t>
  </si>
  <si>
    <t>華さやか</t>
  </si>
  <si>
    <t>杜氏の夢</t>
  </si>
  <si>
    <t>五百万星</t>
  </si>
  <si>
    <t>はなかぐら</t>
  </si>
  <si>
    <t>ちほのまい</t>
  </si>
  <si>
    <t>おくほまれ</t>
  </si>
  <si>
    <t>とちぎ酒１４</t>
  </si>
  <si>
    <t>弓形穂</t>
  </si>
  <si>
    <t>秋の精</t>
  </si>
  <si>
    <t>八反</t>
  </si>
  <si>
    <t>誉富士</t>
  </si>
  <si>
    <t>その他</t>
  </si>
  <si>
    <t>東京</t>
  </si>
  <si>
    <t>沖縄</t>
  </si>
  <si>
    <t>総計</t>
    <rPh sb="0" eb="2">
      <t>ソウケイ</t>
    </rPh>
    <phoneticPr fontId="2"/>
  </si>
  <si>
    <t>注１：　7年産の生産量は、「銘柄・産地」欄の項目ごとに、3月31日現在の検査数量を直近3カ年の3月31日現在の
　　　進捗率の平均で除して算出。
注２：　基準年の生産量又は需要量がゼロの場合、それ以外の年に生産量又は需要量があった場合でも「－」と表示し
　　　ている。</t>
    <rPh sb="14" eb="16">
      <t>メイガラ</t>
    </rPh>
    <rPh sb="73" eb="74">
      <t>チュウ</t>
    </rPh>
    <rPh sb="77" eb="79">
      <t>キジュン</t>
    </rPh>
    <rPh sb="79" eb="80">
      <t>ネン</t>
    </rPh>
    <rPh sb="81" eb="83">
      <t>セイサン</t>
    </rPh>
    <rPh sb="83" eb="84">
      <t>リョウ</t>
    </rPh>
    <rPh sb="84" eb="85">
      <t>マタ</t>
    </rPh>
    <rPh sb="86" eb="88">
      <t>ジュヨウ</t>
    </rPh>
    <rPh sb="88" eb="89">
      <t>リョウ</t>
    </rPh>
    <rPh sb="93" eb="95">
      <t>バアイ</t>
    </rPh>
    <rPh sb="98" eb="100">
      <t>イガイ</t>
    </rPh>
    <rPh sb="101" eb="102">
      <t>トシ</t>
    </rPh>
    <rPh sb="103" eb="106">
      <t>セイサンリョウ</t>
    </rPh>
    <rPh sb="106" eb="107">
      <t>マタ</t>
    </rPh>
    <rPh sb="108" eb="111">
      <t>ジュヨウリョウ</t>
    </rPh>
    <rPh sb="115" eb="117">
      <t>バアイ</t>
    </rPh>
    <phoneticPr fontId="2"/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</si>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</sst>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vertical="center"/>
    </xf>
    <xf numFmtId="176" fontId="0" fillId="0" borderId="0" xfId="2" applyNumberFormat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2" applyNumberFormat="1" applyFont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38" fontId="0" fillId="2" borderId="11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8" fontId="0" fillId="3" borderId="11" xfId="0" applyNumberFormat="1" applyFill="1" applyBorder="1" applyAlignment="1">
      <alignment horizontal="center" vertical="center"/>
    </xf>
    <xf numFmtId="38" fontId="0" fillId="4" borderId="11" xfId="0" applyNumberFormat="1" applyFill="1" applyBorder="1" applyAlignment="1">
      <alignment horizontal="center" vertical="center"/>
    </xf>
    <xf numFmtId="38" fontId="0" fillId="4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8" fontId="6" fillId="3" borderId="14" xfId="1" applyFont="1" applyFill="1" applyBorder="1" applyAlignment="1">
      <alignment horizontal="center" vertical="center" wrapText="1" shrinkToFit="1"/>
    </xf>
    <xf numFmtId="38" fontId="6" fillId="4" borderId="15" xfId="1" applyFont="1" applyFill="1" applyBorder="1" applyAlignment="1">
      <alignment horizontal="center" vertical="center" wrapText="1" shrinkToFit="1"/>
    </xf>
    <xf numFmtId="38" fontId="6" fillId="4" borderId="16" xfId="1" applyFont="1" applyFill="1" applyBorder="1" applyAlignment="1">
      <alignment horizontal="center" vertical="center" wrapText="1" shrinkToFit="1"/>
    </xf>
    <xf numFmtId="0" fontId="7" fillId="2" borderId="9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38" fontId="0" fillId="3" borderId="18" xfId="1" applyFont="1" applyFill="1" applyBorder="1" applyAlignment="1">
      <alignment vertical="center"/>
    </xf>
    <xf numFmtId="38" fontId="0" fillId="4" borderId="11" xfId="1" applyFont="1" applyFill="1" applyBorder="1" applyAlignment="1">
      <alignment vertical="center"/>
    </xf>
    <xf numFmtId="38" fontId="0" fillId="4" borderId="12" xfId="1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176" fontId="0" fillId="2" borderId="11" xfId="2" applyNumberFormat="1" applyFont="1" applyFill="1" applyBorder="1" applyAlignment="1">
      <alignment vertical="center"/>
    </xf>
    <xf numFmtId="176" fontId="0" fillId="2" borderId="18" xfId="2" applyNumberFormat="1" applyFont="1" applyFill="1" applyBorder="1" applyAlignment="1">
      <alignment vertical="center"/>
    </xf>
    <xf numFmtId="176" fontId="0" fillId="3" borderId="18" xfId="2" applyNumberFormat="1" applyFont="1" applyFill="1" applyBorder="1" applyAlignment="1">
      <alignment vertical="center"/>
    </xf>
    <xf numFmtId="176" fontId="0" fillId="4" borderId="11" xfId="2" applyNumberFormat="1" applyFont="1" applyFill="1" applyBorder="1" applyAlignment="1">
      <alignment vertical="center"/>
    </xf>
    <xf numFmtId="176" fontId="0" fillId="4" borderId="12" xfId="2" applyNumberFormat="1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176" fontId="0" fillId="2" borderId="23" xfId="2" applyNumberFormat="1" applyFont="1" applyFill="1" applyBorder="1" applyAlignment="1">
      <alignment vertical="center"/>
    </xf>
    <xf numFmtId="176" fontId="0" fillId="2" borderId="24" xfId="2" applyNumberFormat="1" applyFont="1" applyFill="1" applyBorder="1" applyAlignment="1">
      <alignment vertical="center"/>
    </xf>
    <xf numFmtId="176" fontId="0" fillId="3" borderId="24" xfId="1" applyNumberFormat="1" applyFont="1" applyFill="1" applyBorder="1" applyAlignment="1">
      <alignment vertical="center"/>
    </xf>
    <xf numFmtId="176" fontId="0" fillId="4" borderId="23" xfId="1" applyNumberFormat="1" applyFont="1" applyFill="1" applyBorder="1" applyAlignment="1">
      <alignment vertical="center"/>
    </xf>
    <xf numFmtId="176" fontId="0" fillId="4" borderId="25" xfId="1" applyNumberFormat="1" applyFont="1" applyFill="1" applyBorder="1" applyAlignment="1">
      <alignment vertical="center"/>
    </xf>
    <xf numFmtId="176" fontId="0" fillId="3" borderId="26" xfId="1" applyNumberFormat="1" applyFont="1" applyFill="1" applyBorder="1" applyAlignment="1">
      <alignment vertical="center"/>
    </xf>
    <xf numFmtId="176" fontId="0" fillId="4" borderId="27" xfId="1" applyNumberFormat="1" applyFont="1" applyFill="1" applyBorder="1" applyAlignment="1">
      <alignment vertical="center"/>
    </xf>
    <xf numFmtId="176" fontId="0" fillId="4" borderId="28" xfId="1" applyNumberFormat="1" applyFont="1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176" fontId="0" fillId="2" borderId="27" xfId="2" applyNumberFormat="1" applyFont="1" applyFill="1" applyBorder="1" applyAlignment="1">
      <alignment vertical="center"/>
    </xf>
    <xf numFmtId="176" fontId="0" fillId="2" borderId="26" xfId="2" applyNumberFormat="1" applyFont="1" applyFill="1" applyBorder="1" applyAlignment="1">
      <alignment vertical="center"/>
    </xf>
    <xf numFmtId="176" fontId="0" fillId="3" borderId="30" xfId="1" applyNumberFormat="1" applyFont="1" applyFill="1" applyBorder="1" applyAlignment="1">
      <alignment vertical="center"/>
    </xf>
    <xf numFmtId="176" fontId="0" fillId="3" borderId="31" xfId="1" applyNumberFormat="1" applyFont="1" applyFill="1" applyBorder="1" applyAlignment="1">
      <alignment vertical="center"/>
    </xf>
    <xf numFmtId="176" fontId="0" fillId="4" borderId="30" xfId="1" applyNumberFormat="1" applyFont="1" applyFill="1" applyBorder="1" applyAlignment="1">
      <alignment vertical="center"/>
    </xf>
    <xf numFmtId="176" fontId="0" fillId="4" borderId="32" xfId="1" applyNumberFormat="1" applyFont="1" applyFill="1" applyBorder="1" applyAlignment="1">
      <alignment vertical="center"/>
    </xf>
    <xf numFmtId="176" fontId="0" fillId="2" borderId="33" xfId="2" applyNumberFormat="1" applyFont="1" applyFill="1" applyBorder="1" applyAlignment="1">
      <alignment vertical="center"/>
    </xf>
    <xf numFmtId="176" fontId="0" fillId="2" borderId="20" xfId="2" applyNumberFormat="1" applyFont="1" applyFill="1" applyBorder="1" applyAlignment="1">
      <alignment vertical="center"/>
    </xf>
    <xf numFmtId="176" fontId="0" fillId="3" borderId="17" xfId="1" applyNumberFormat="1" applyFont="1" applyFill="1" applyBorder="1" applyAlignment="1">
      <alignment vertical="center"/>
    </xf>
    <xf numFmtId="176" fontId="0" fillId="4" borderId="34" xfId="1" applyNumberFormat="1" applyFont="1" applyFill="1" applyBorder="1" applyAlignment="1">
      <alignment vertical="center"/>
    </xf>
    <xf numFmtId="176" fontId="0" fillId="4" borderId="35" xfId="1" applyNumberFormat="1" applyFont="1" applyFill="1" applyBorder="1" applyAlignment="1">
      <alignment vertical="center"/>
    </xf>
    <xf numFmtId="176" fontId="8" fillId="3" borderId="24" xfId="1" applyNumberFormat="1" applyFont="1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36" xfId="0" applyFill="1" applyBorder="1" applyAlignment="1">
      <alignment vertical="center"/>
    </xf>
    <xf numFmtId="176" fontId="0" fillId="3" borderId="10" xfId="1" applyNumberFormat="1" applyFont="1" applyFill="1" applyBorder="1" applyAlignment="1">
      <alignment vertical="center"/>
    </xf>
    <xf numFmtId="176" fontId="0" fillId="4" borderId="37" xfId="1" applyNumberFormat="1" applyFont="1" applyFill="1" applyBorder="1" applyAlignment="1">
      <alignment vertical="center"/>
    </xf>
    <xf numFmtId="176" fontId="0" fillId="4" borderId="38" xfId="1" applyNumberFormat="1" applyFont="1" applyFill="1" applyBorder="1" applyAlignment="1">
      <alignment vertical="center"/>
    </xf>
    <xf numFmtId="176" fontId="0" fillId="3" borderId="23" xfId="1" applyNumberFormat="1" applyFont="1" applyFill="1" applyBorder="1" applyAlignment="1">
      <alignment vertical="center"/>
    </xf>
    <xf numFmtId="176" fontId="0" fillId="2" borderId="34" xfId="2" applyNumberFormat="1" applyFont="1" applyFill="1" applyBorder="1" applyAlignment="1">
      <alignment vertical="center"/>
    </xf>
    <xf numFmtId="176" fontId="0" fillId="2" borderId="17" xfId="2" applyNumberFormat="1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176" fontId="0" fillId="2" borderId="30" xfId="2" applyNumberFormat="1" applyFont="1" applyFill="1" applyBorder="1" applyAlignment="1">
      <alignment vertical="center"/>
    </xf>
    <xf numFmtId="176" fontId="0" fillId="2" borderId="31" xfId="2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76" fontId="0" fillId="3" borderId="33" xfId="1" applyNumberFormat="1" applyFont="1" applyFill="1" applyBorder="1" applyAlignment="1">
      <alignment vertical="center"/>
    </xf>
    <xf numFmtId="176" fontId="0" fillId="3" borderId="20" xfId="1" applyNumberFormat="1" applyFont="1" applyFill="1" applyBorder="1" applyAlignment="1">
      <alignment vertical="center"/>
    </xf>
    <xf numFmtId="176" fontId="0" fillId="4" borderId="33" xfId="1" applyNumberFormat="1" applyFont="1" applyFill="1" applyBorder="1" applyAlignment="1">
      <alignment vertical="center"/>
    </xf>
    <xf numFmtId="176" fontId="0" fillId="4" borderId="40" xfId="1" applyNumberFormat="1" applyFont="1" applyFill="1" applyBorder="1" applyAlignment="1">
      <alignment vertical="center"/>
    </xf>
    <xf numFmtId="0" fontId="0" fillId="2" borderId="41" xfId="0" applyFill="1" applyBorder="1" applyAlignment="1">
      <alignment vertical="center"/>
    </xf>
    <xf numFmtId="176" fontId="0" fillId="3" borderId="11" xfId="1" applyNumberFormat="1" applyFont="1" applyFill="1" applyBorder="1" applyAlignment="1">
      <alignment vertical="center"/>
    </xf>
    <xf numFmtId="176" fontId="0" fillId="3" borderId="18" xfId="1" applyNumberFormat="1" applyFont="1" applyFill="1" applyBorder="1" applyAlignment="1">
      <alignment vertical="center"/>
    </xf>
    <xf numFmtId="176" fontId="0" fillId="4" borderId="11" xfId="1" applyNumberFormat="1" applyFont="1" applyFill="1" applyBorder="1" applyAlignment="1">
      <alignment vertical="center"/>
    </xf>
    <xf numFmtId="176" fontId="0" fillId="4" borderId="12" xfId="1" applyNumberFormat="1" applyFont="1" applyFill="1" applyBorder="1" applyAlignment="1">
      <alignment vertical="center"/>
    </xf>
    <xf numFmtId="176" fontId="0" fillId="3" borderId="42" xfId="1" applyNumberFormat="1" applyFont="1" applyFill="1" applyBorder="1" applyAlignment="1">
      <alignment vertical="center"/>
    </xf>
    <xf numFmtId="176" fontId="0" fillId="3" borderId="43" xfId="1" applyNumberFormat="1" applyFont="1" applyFill="1" applyBorder="1" applyAlignment="1">
      <alignment vertical="center"/>
    </xf>
    <xf numFmtId="176" fontId="0" fillId="4" borderId="42" xfId="1" applyNumberFormat="1" applyFont="1" applyFill="1" applyBorder="1" applyAlignment="1">
      <alignment vertical="center"/>
    </xf>
    <xf numFmtId="176" fontId="0" fillId="4" borderId="44" xfId="1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26" xfId="0" applyFont="1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176" fontId="0" fillId="2" borderId="37" xfId="2" applyNumberFormat="1" applyFont="1" applyFill="1" applyBorder="1" applyAlignment="1">
      <alignment vertical="center"/>
    </xf>
    <xf numFmtId="176" fontId="0" fillId="2" borderId="10" xfId="2" applyNumberFormat="1" applyFont="1" applyFill="1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176" fontId="0" fillId="3" borderId="34" xfId="1" applyNumberFormat="1" applyFont="1" applyFill="1" applyBorder="1" applyAlignment="1">
      <alignment vertical="center"/>
    </xf>
    <xf numFmtId="176" fontId="0" fillId="3" borderId="27" xfId="1" applyNumberFormat="1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176" fontId="0" fillId="3" borderId="37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0" fontId="9" fillId="2" borderId="47" xfId="0" applyFont="1" applyFill="1" applyBorder="1" applyAlignment="1">
      <alignment vertical="center"/>
    </xf>
    <xf numFmtId="0" fontId="9" fillId="2" borderId="36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176" fontId="0" fillId="2" borderId="49" xfId="2" applyNumberFormat="1" applyFont="1" applyFill="1" applyBorder="1" applyAlignment="1">
      <alignment vertical="center"/>
    </xf>
    <xf numFmtId="176" fontId="0" fillId="2" borderId="50" xfId="2" applyNumberFormat="1" applyFont="1" applyFill="1" applyBorder="1" applyAlignment="1">
      <alignment vertical="center"/>
    </xf>
    <xf numFmtId="176" fontId="0" fillId="3" borderId="50" xfId="1" applyNumberFormat="1" applyFont="1" applyFill="1" applyBorder="1" applyAlignment="1">
      <alignment vertical="center"/>
    </xf>
    <xf numFmtId="176" fontId="0" fillId="4" borderId="49" xfId="1" applyNumberFormat="1" applyFont="1" applyFill="1" applyBorder="1" applyAlignment="1">
      <alignment vertical="center"/>
    </xf>
    <xf numFmtId="176" fontId="0" fillId="4" borderId="51" xfId="1" applyNumberFormat="1" applyFont="1" applyFill="1" applyBorder="1" applyAlignment="1">
      <alignment vertical="center"/>
    </xf>
    <xf numFmtId="0" fontId="0" fillId="2" borderId="52" xfId="0" applyFill="1" applyBorder="1" applyAlignment="1">
      <alignment vertical="center"/>
    </xf>
    <xf numFmtId="176" fontId="0" fillId="2" borderId="42" xfId="2" applyNumberFormat="1" applyFont="1" applyFill="1" applyBorder="1" applyAlignment="1">
      <alignment vertical="center"/>
    </xf>
    <xf numFmtId="176" fontId="0" fillId="2" borderId="43" xfId="2" applyNumberFormat="1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2" xfId="0" applyFont="1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 shrinkToFit="1"/>
    </xf>
    <xf numFmtId="0" fontId="9" fillId="2" borderId="46" xfId="0" applyFont="1" applyFill="1" applyBorder="1" applyAlignment="1">
      <alignment vertical="center"/>
    </xf>
    <xf numFmtId="0" fontId="10" fillId="2" borderId="19" xfId="0" applyFont="1" applyFill="1" applyBorder="1" applyAlignment="1">
      <alignment vertical="center"/>
    </xf>
    <xf numFmtId="0" fontId="10" fillId="2" borderId="39" xfId="0" applyFont="1" applyFill="1" applyBorder="1" applyAlignment="1">
      <alignment vertical="center"/>
    </xf>
    <xf numFmtId="176" fontId="0" fillId="2" borderId="23" xfId="2" applyNumberFormat="1" applyFont="1" applyFill="1" applyBorder="1" applyAlignment="1">
      <alignment vertical="center" shrinkToFit="1"/>
    </xf>
    <xf numFmtId="38" fontId="7" fillId="2" borderId="21" xfId="1" applyFont="1" applyFill="1" applyBorder="1" applyAlignment="1">
      <alignment vertical="center"/>
    </xf>
    <xf numFmtId="38" fontId="0" fillId="2" borderId="24" xfId="1" applyFont="1" applyFill="1" applyBorder="1" applyAlignment="1">
      <alignment vertical="center"/>
    </xf>
    <xf numFmtId="38" fontId="0" fillId="2" borderId="10" xfId="1" applyFont="1" applyFill="1" applyBorder="1" applyAlignment="1">
      <alignment vertical="center"/>
    </xf>
    <xf numFmtId="38" fontId="7" fillId="2" borderId="54" xfId="1" applyFont="1" applyFill="1" applyBorder="1" applyAlignment="1">
      <alignment vertical="center"/>
    </xf>
    <xf numFmtId="38" fontId="0" fillId="2" borderId="55" xfId="1" applyFont="1" applyFill="1" applyBorder="1" applyAlignment="1">
      <alignment vertical="center"/>
    </xf>
    <xf numFmtId="176" fontId="0" fillId="2" borderId="56" xfId="2" applyNumberFormat="1" applyFont="1" applyFill="1" applyBorder="1" applyAlignment="1">
      <alignment vertical="center"/>
    </xf>
    <xf numFmtId="176" fontId="0" fillId="2" borderId="55" xfId="2" applyNumberFormat="1" applyFont="1" applyFill="1" applyBorder="1" applyAlignment="1">
      <alignment vertical="center"/>
    </xf>
    <xf numFmtId="176" fontId="0" fillId="3" borderId="55" xfId="1" applyNumberFormat="1" applyFont="1" applyFill="1" applyBorder="1" applyAlignment="1">
      <alignment vertical="center"/>
    </xf>
    <xf numFmtId="176" fontId="0" fillId="3" borderId="56" xfId="1" applyNumberFormat="1" applyFont="1" applyFill="1" applyBorder="1" applyAlignment="1">
      <alignment vertical="center"/>
    </xf>
    <xf numFmtId="176" fontId="0" fillId="4" borderId="56" xfId="1" applyNumberFormat="1" applyFont="1" applyFill="1" applyBorder="1" applyAlignment="1">
      <alignment vertical="center"/>
    </xf>
    <xf numFmtId="176" fontId="0" fillId="4" borderId="57" xfId="1" applyNumberFormat="1" applyFont="1" applyFill="1" applyBorder="1" applyAlignment="1">
      <alignment vertical="center"/>
    </xf>
    <xf numFmtId="176" fontId="0" fillId="0" borderId="59" xfId="0" applyNumberFormat="1" applyBorder="1" applyAlignment="1">
      <alignment vertical="center"/>
    </xf>
    <xf numFmtId="176" fontId="0" fillId="0" borderId="60" xfId="0" applyNumberFormat="1" applyBorder="1" applyAlignment="1">
      <alignment vertical="center"/>
    </xf>
    <xf numFmtId="176" fontId="0" fillId="3" borderId="60" xfId="1" applyNumberFormat="1" applyFont="1" applyFill="1" applyBorder="1" applyAlignment="1">
      <alignment vertical="center"/>
    </xf>
    <xf numFmtId="176" fontId="0" fillId="4" borderId="60" xfId="1" applyNumberFormat="1" applyFont="1" applyFill="1" applyBorder="1" applyAlignment="1">
      <alignment vertical="center"/>
    </xf>
    <xf numFmtId="176" fontId="0" fillId="4" borderId="60" xfId="2" applyNumberFormat="1" applyFont="1" applyFill="1" applyBorder="1" applyAlignment="1">
      <alignment vertical="center"/>
    </xf>
    <xf numFmtId="176" fontId="0" fillId="4" borderId="61" xfId="1" applyNumberFormat="1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7" fillId="2" borderId="53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2" borderId="58" xfId="0" applyFont="1" applyFill="1" applyBorder="1" applyAlignment="1">
      <alignment vertical="center" shrinkToFit="1"/>
    </xf>
    <xf numFmtId="0" fontId="8" fillId="0" borderId="62" xfId="0" applyFont="1" applyBorder="1" applyAlignment="1">
      <alignment horizontal="left" vertical="center" wrapText="1"/>
    </xf>
    <xf numFmtId="176" fontId="0" fillId="0" borderId="1" xfId="2" applyNumberFormat="1" applyFont="1" applyBorder="1" applyAlignment="1">
      <alignment horizontal="center" vertical="center"/>
    </xf>
    <xf numFmtId="176" fontId="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401\11&#24180;&#20844;&#34920;&#28168;\&#22320;&#22495;&#21306;&#2099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66.119.116.55\&#36786;&#29987;&#29289;&#26908;&#26619;&#29677;\&#12487;&#12451;&#12473;&#12463;&#12488;&#12483;&#12503;\01&#31859;&#26908;&#26619;&#32080;&#26524;&#20844;&#34920;&#36039;&#26009;\14&#24180;&#29987;&#20844;&#34920;&#28168;\&#24179;&#25104;14&#24180;&#26908;&#26619;&#25104;&#32318;&#20874;&#23376;\&#12456;&#12463;&#12475;&#12523;\9&#24180;&#26908;&#26619;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Relationship Id="rId1" Type="http://schemas.openxmlformats.org/officeDocument/2006/relationships/externalLinkPath" Target="https://digitalgojp.sharepoint.com/sites/MAFF_FS00193/Lib0007/2019&#24180;&#24230;&#65288;&#20196;&#21644;&#20803;&#24180;&#24230;&#65289;/&#9313;%20&#26908;&#35342;&#20013;/&#31859;&#31296;&#38656;&#32102;&#29677;/&#9733;&#21152;&#24037;&#29992;&#31859;&#12481;&#12540;&#12512;&#38306;&#20418;/&#9733;&#28165;&#37202;&#12395;&#38306;&#12377;&#12427;&#12487;&#12540;&#12479;/&#9733;&#26908;&#26619;&#38306;&#20418;&#65288;&#37304;&#36896;&#29992;&#29572;&#31859;&#65289;/&#20196;&#21644;&#65304;&#24180;&#24230;&#65288;&#37202;&#31859;&#29983;&#29987;&#37327;&#12398;&#25512;&#35336;&#31561;&#65289;/260515%20&#37202;&#31859;&#29983;&#29987;&#37327;&#25512;&#35336;/2605_&#37202;&#36896;&#22909;&#36969;&#31859;&#29983;&#29987;&#37327;&#25512;&#35336;&#65288;&#65374;&#65303;&#24180;&#2998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業用"/>
      <sheetName val="地域区分"/>
      <sheetName val="Sheet1"/>
    </sheetNames>
    <definedNames>
      <definedName name="読込"/>
    </definedNames>
    <sheetDataSet>
      <sheetData sheetId="0">
        <row r="3">
          <cell r="AJ3" t="str">
            <v/>
          </cell>
          <cell r="AS3">
            <v>28559880</v>
          </cell>
        </row>
        <row r="4">
          <cell r="AJ4" t="str">
            <v/>
          </cell>
          <cell r="AS4">
            <v>34646970</v>
          </cell>
        </row>
        <row r="5">
          <cell r="AJ5" t="str">
            <v/>
          </cell>
          <cell r="AS5">
            <v>46160010</v>
          </cell>
        </row>
        <row r="6">
          <cell r="AJ6" t="str">
            <v/>
          </cell>
          <cell r="AS6">
            <v>74220</v>
          </cell>
        </row>
        <row r="7">
          <cell r="AJ7" t="str">
            <v/>
          </cell>
          <cell r="AS7">
            <v>309300</v>
          </cell>
        </row>
        <row r="8">
          <cell r="AJ8" t="str">
            <v/>
          </cell>
          <cell r="AS8">
            <v>588120</v>
          </cell>
        </row>
        <row r="9">
          <cell r="AJ9" t="str">
            <v/>
          </cell>
          <cell r="AS9">
            <v>963060</v>
          </cell>
        </row>
        <row r="10">
          <cell r="AJ10" t="str">
            <v/>
          </cell>
          <cell r="AS10">
            <v>1169400</v>
          </cell>
        </row>
        <row r="11">
          <cell r="AJ11" t="str">
            <v/>
          </cell>
          <cell r="AS11">
            <v>6280170</v>
          </cell>
        </row>
        <row r="12">
          <cell r="AJ12" t="str">
            <v/>
          </cell>
          <cell r="AS12">
            <v>4585290</v>
          </cell>
        </row>
        <row r="13">
          <cell r="AJ13" t="str">
            <v/>
          </cell>
          <cell r="AS13">
            <v>720</v>
          </cell>
        </row>
        <row r="14">
          <cell r="AJ14" t="str">
            <v/>
          </cell>
          <cell r="AS14">
            <v>17040</v>
          </cell>
        </row>
        <row r="15">
          <cell r="AJ15" t="str">
            <v/>
          </cell>
          <cell r="AS15">
            <v>42120</v>
          </cell>
        </row>
        <row r="16">
          <cell r="AJ16" t="str">
            <v/>
          </cell>
          <cell r="AS16">
            <v>438420</v>
          </cell>
        </row>
        <row r="17">
          <cell r="AJ17" t="str">
            <v/>
          </cell>
          <cell r="AS17">
            <v>133620</v>
          </cell>
        </row>
        <row r="18">
          <cell r="AJ18" t="str">
            <v/>
          </cell>
          <cell r="AS18">
            <v>2280</v>
          </cell>
        </row>
        <row r="19">
          <cell r="AJ19" t="str">
            <v/>
          </cell>
          <cell r="AS19">
            <v>165570</v>
          </cell>
        </row>
        <row r="20">
          <cell r="AJ20" t="str">
            <v/>
          </cell>
          <cell r="AS20">
            <v>12000</v>
          </cell>
        </row>
        <row r="21">
          <cell r="AJ21" t="str">
            <v/>
          </cell>
          <cell r="AS21">
            <v>1980</v>
          </cell>
        </row>
        <row r="22">
          <cell r="AJ22" t="str">
            <v/>
          </cell>
          <cell r="AS22">
            <v>448260</v>
          </cell>
        </row>
        <row r="23">
          <cell r="AJ23" t="str">
            <v/>
          </cell>
          <cell r="AS23">
            <v>171120</v>
          </cell>
        </row>
        <row r="24">
          <cell r="AJ24" t="str">
            <v/>
          </cell>
          <cell r="AS24">
            <v>464700</v>
          </cell>
        </row>
        <row r="25">
          <cell r="AJ25" t="str">
            <v/>
          </cell>
          <cell r="AS25">
            <v>139020</v>
          </cell>
        </row>
        <row r="26">
          <cell r="AJ26" t="str">
            <v/>
          </cell>
          <cell r="AS26">
            <v>4260</v>
          </cell>
        </row>
        <row r="27">
          <cell r="AJ27" t="str">
            <v/>
          </cell>
          <cell r="AS27">
            <v>15120</v>
          </cell>
        </row>
        <row r="28">
          <cell r="AJ28" t="str">
            <v/>
          </cell>
          <cell r="AS28">
            <v>6480</v>
          </cell>
        </row>
        <row r="29">
          <cell r="AJ29" t="str">
            <v/>
          </cell>
          <cell r="AS29">
            <v>13680</v>
          </cell>
        </row>
        <row r="30">
          <cell r="AJ30" t="str">
            <v/>
          </cell>
          <cell r="AS30">
            <v>480</v>
          </cell>
        </row>
        <row r="31">
          <cell r="AJ31" t="str">
            <v/>
          </cell>
          <cell r="AS31">
            <v>3120</v>
          </cell>
        </row>
        <row r="32">
          <cell r="AJ32" t="str">
            <v/>
          </cell>
          <cell r="AS32">
            <v>396000</v>
          </cell>
        </row>
        <row r="33">
          <cell r="AJ33" t="str">
            <v/>
          </cell>
          <cell r="AS33">
            <v>923640</v>
          </cell>
        </row>
        <row r="34">
          <cell r="AJ34" t="str">
            <v/>
          </cell>
          <cell r="AS34">
            <v>1107870</v>
          </cell>
        </row>
        <row r="35">
          <cell r="AJ35" t="str">
            <v/>
          </cell>
          <cell r="AS35">
            <v>3900</v>
          </cell>
        </row>
        <row r="36">
          <cell r="AJ36" t="str">
            <v/>
          </cell>
          <cell r="AS36">
            <v>2760</v>
          </cell>
        </row>
        <row r="37">
          <cell r="AJ37" t="str">
            <v/>
          </cell>
          <cell r="AS37">
            <v>12780</v>
          </cell>
        </row>
        <row r="38">
          <cell r="AJ38" t="str">
            <v/>
          </cell>
          <cell r="AS38">
            <v>24600</v>
          </cell>
        </row>
        <row r="39">
          <cell r="AJ39" t="str">
            <v/>
          </cell>
          <cell r="AS39">
            <v>603060</v>
          </cell>
        </row>
        <row r="40">
          <cell r="AJ40" t="str">
            <v/>
          </cell>
          <cell r="AS40">
            <v>906180</v>
          </cell>
        </row>
        <row r="41">
          <cell r="AJ41" t="str">
            <v/>
          </cell>
          <cell r="AS41">
            <v>940920</v>
          </cell>
        </row>
        <row r="42">
          <cell r="AJ42" t="str">
            <v/>
          </cell>
          <cell r="AS42">
            <v>720</v>
          </cell>
        </row>
        <row r="43">
          <cell r="AJ43" t="str">
            <v/>
          </cell>
          <cell r="AS43">
            <v>3660</v>
          </cell>
        </row>
        <row r="44">
          <cell r="AJ44" t="str">
            <v/>
          </cell>
          <cell r="AS44">
            <v>12540</v>
          </cell>
        </row>
        <row r="45">
          <cell r="AJ45" t="str">
            <v/>
          </cell>
          <cell r="AS45">
            <v>35280</v>
          </cell>
        </row>
        <row r="46">
          <cell r="AJ46" t="str">
            <v/>
          </cell>
          <cell r="AS46">
            <v>257340</v>
          </cell>
        </row>
        <row r="47">
          <cell r="AJ47" t="str">
            <v/>
          </cell>
          <cell r="AS47">
            <v>647220</v>
          </cell>
        </row>
        <row r="48">
          <cell r="AJ48" t="str">
            <v/>
          </cell>
          <cell r="AS48">
            <v>948360</v>
          </cell>
        </row>
        <row r="49">
          <cell r="AJ49" t="str">
            <v/>
          </cell>
          <cell r="AS49">
            <v>840</v>
          </cell>
        </row>
        <row r="50">
          <cell r="AJ50" t="str">
            <v/>
          </cell>
          <cell r="AS50">
            <v>6180</v>
          </cell>
        </row>
        <row r="51">
          <cell r="AJ51" t="str">
            <v/>
          </cell>
          <cell r="AS51">
            <v>13680</v>
          </cell>
        </row>
        <row r="52">
          <cell r="AJ52" t="str">
            <v/>
          </cell>
          <cell r="AS52">
            <v>18420</v>
          </cell>
        </row>
        <row r="53">
          <cell r="AJ53" t="str">
            <v/>
          </cell>
          <cell r="AS53">
            <v>1266900</v>
          </cell>
        </row>
        <row r="54">
          <cell r="AJ54" t="str">
            <v/>
          </cell>
          <cell r="AS54">
            <v>383520</v>
          </cell>
        </row>
        <row r="55">
          <cell r="AJ55" t="str">
            <v/>
          </cell>
          <cell r="AS55">
            <v>21060</v>
          </cell>
        </row>
        <row r="56">
          <cell r="AJ56" t="str">
            <v/>
          </cell>
          <cell r="AS56">
            <v>432180</v>
          </cell>
        </row>
        <row r="57">
          <cell r="AJ57" t="str">
            <v/>
          </cell>
          <cell r="AS57">
            <v>228900</v>
          </cell>
        </row>
        <row r="58">
          <cell r="AJ58" t="str">
            <v/>
          </cell>
          <cell r="AS58">
            <v>25500</v>
          </cell>
        </row>
        <row r="59">
          <cell r="AJ59" t="str">
            <v/>
          </cell>
          <cell r="AS59">
            <v>9480</v>
          </cell>
        </row>
        <row r="60">
          <cell r="AJ60" t="str">
            <v/>
          </cell>
          <cell r="AS60">
            <v>7200</v>
          </cell>
        </row>
        <row r="61">
          <cell r="AJ61" t="str">
            <v/>
          </cell>
          <cell r="AS61">
            <v>1500</v>
          </cell>
        </row>
        <row r="62">
          <cell r="AJ62" t="str">
            <v/>
          </cell>
          <cell r="AS62">
            <v>15180</v>
          </cell>
        </row>
        <row r="63">
          <cell r="AJ63" t="str">
            <v/>
          </cell>
          <cell r="AS63">
            <v>393300</v>
          </cell>
        </row>
        <row r="64">
          <cell r="AJ64" t="str">
            <v/>
          </cell>
          <cell r="AS64">
            <v>1680</v>
          </cell>
        </row>
        <row r="65">
          <cell r="AJ65" t="str">
            <v/>
          </cell>
          <cell r="AS65">
            <v>533040</v>
          </cell>
        </row>
        <row r="66">
          <cell r="AJ66" t="str">
            <v/>
          </cell>
          <cell r="AS66">
            <v>1148820</v>
          </cell>
        </row>
        <row r="67">
          <cell r="AJ67" t="str">
            <v/>
          </cell>
          <cell r="AS67">
            <v>3951780</v>
          </cell>
        </row>
        <row r="68">
          <cell r="AJ68" t="str">
            <v/>
          </cell>
          <cell r="AS68">
            <v>20940</v>
          </cell>
        </row>
        <row r="69">
          <cell r="AJ69" t="str">
            <v/>
          </cell>
          <cell r="AS69">
            <v>18120</v>
          </cell>
        </row>
        <row r="70">
          <cell r="AJ70" t="str">
            <v/>
          </cell>
          <cell r="AS70">
            <v>154560</v>
          </cell>
        </row>
        <row r="71">
          <cell r="AJ71" t="str">
            <v/>
          </cell>
          <cell r="AS71">
            <v>4946370</v>
          </cell>
        </row>
        <row r="72">
          <cell r="AJ72" t="str">
            <v/>
          </cell>
          <cell r="AS72">
            <v>693900</v>
          </cell>
        </row>
        <row r="73">
          <cell r="AJ73" t="str">
            <v/>
          </cell>
          <cell r="AS73">
            <v>2807850</v>
          </cell>
        </row>
        <row r="74">
          <cell r="AJ74" t="str">
            <v/>
          </cell>
          <cell r="AS74">
            <v>13770</v>
          </cell>
        </row>
        <row r="75">
          <cell r="AJ75" t="str">
            <v/>
          </cell>
          <cell r="AS75">
            <v>113550</v>
          </cell>
        </row>
        <row r="76">
          <cell r="AJ76" t="str">
            <v/>
          </cell>
          <cell r="AS76">
            <v>542940</v>
          </cell>
        </row>
        <row r="77">
          <cell r="AJ77" t="str">
            <v/>
          </cell>
          <cell r="AS77">
            <v>7350</v>
          </cell>
        </row>
        <row r="78">
          <cell r="AJ78" t="str">
            <v/>
          </cell>
          <cell r="AS78">
            <v>249000</v>
          </cell>
        </row>
        <row r="79">
          <cell r="AJ79" t="str">
            <v/>
          </cell>
          <cell r="AS79">
            <v>5130</v>
          </cell>
        </row>
        <row r="80">
          <cell r="AJ80" t="str">
            <v/>
          </cell>
          <cell r="AS80">
            <v>17280</v>
          </cell>
        </row>
        <row r="81">
          <cell r="AJ81" t="str">
            <v/>
          </cell>
          <cell r="AS81">
            <v>15270</v>
          </cell>
        </row>
        <row r="82">
          <cell r="AJ82" t="str">
            <v/>
          </cell>
          <cell r="AS82">
            <v>7410</v>
          </cell>
        </row>
        <row r="83">
          <cell r="AJ83" t="str">
            <v/>
          </cell>
          <cell r="AS83">
            <v>1080</v>
          </cell>
        </row>
        <row r="84">
          <cell r="AJ84" t="str">
            <v/>
          </cell>
          <cell r="AS84">
            <v>27780</v>
          </cell>
        </row>
        <row r="85">
          <cell r="AJ85" t="str">
            <v/>
          </cell>
          <cell r="AS85">
            <v>46260</v>
          </cell>
        </row>
        <row r="86">
          <cell r="AJ86" t="str">
            <v/>
          </cell>
          <cell r="AS86">
            <v>33930</v>
          </cell>
        </row>
        <row r="87">
          <cell r="AJ87" t="str">
            <v/>
          </cell>
          <cell r="AS87">
            <v>390</v>
          </cell>
        </row>
        <row r="88">
          <cell r="AJ88" t="str">
            <v/>
          </cell>
          <cell r="AS88">
            <v>40020</v>
          </cell>
        </row>
        <row r="89">
          <cell r="AJ89" t="str">
            <v/>
          </cell>
          <cell r="AS89">
            <v>6300</v>
          </cell>
        </row>
        <row r="90">
          <cell r="AJ90" t="str">
            <v/>
          </cell>
          <cell r="AS90">
            <v>46380</v>
          </cell>
        </row>
        <row r="91">
          <cell r="AJ91" t="str">
            <v/>
          </cell>
          <cell r="AS91">
            <v>8190</v>
          </cell>
        </row>
        <row r="92">
          <cell r="AJ92" t="str">
            <v/>
          </cell>
          <cell r="AS92">
            <v>32640</v>
          </cell>
        </row>
        <row r="93">
          <cell r="AJ93" t="str">
            <v/>
          </cell>
          <cell r="AS93">
            <v>4800</v>
          </cell>
        </row>
        <row r="94">
          <cell r="AJ94" t="str">
            <v/>
          </cell>
          <cell r="AS94">
            <v>1080</v>
          </cell>
        </row>
        <row r="95">
          <cell r="AJ95" t="str">
            <v/>
          </cell>
        </row>
        <row r="96">
          <cell r="AJ96" t="str">
            <v/>
          </cell>
        </row>
        <row r="97">
          <cell r="AJ97" t="str">
            <v/>
          </cell>
        </row>
        <row r="98">
          <cell r="AJ98" t="str">
            <v/>
          </cell>
        </row>
        <row r="99">
          <cell r="AJ99" t="str">
            <v/>
          </cell>
        </row>
        <row r="100">
          <cell r="AJ100" t="str">
            <v/>
          </cell>
        </row>
        <row r="101">
          <cell r="AJ101" t="str">
            <v/>
          </cell>
        </row>
        <row r="102">
          <cell r="AJ102" t="str">
            <v/>
          </cell>
        </row>
        <row r="103">
          <cell r="AJ103" t="str">
            <v/>
          </cell>
        </row>
        <row r="104">
          <cell r="AJ104" t="str">
            <v/>
          </cell>
        </row>
        <row r="105">
          <cell r="AJ105" t="str">
            <v/>
          </cell>
        </row>
        <row r="106">
          <cell r="AJ106" t="str">
            <v/>
          </cell>
        </row>
        <row r="107">
          <cell r="AJ107" t="str">
            <v/>
          </cell>
        </row>
        <row r="108">
          <cell r="AJ108" t="str">
            <v/>
          </cell>
        </row>
        <row r="109">
          <cell r="AJ109" t="str">
            <v/>
          </cell>
        </row>
        <row r="110">
          <cell r="AJ110" t="str">
            <v/>
          </cell>
        </row>
        <row r="111">
          <cell r="AJ111" t="str">
            <v/>
          </cell>
        </row>
        <row r="112">
          <cell r="AJ112" t="str">
            <v/>
          </cell>
        </row>
        <row r="113">
          <cell r="AJ113" t="str">
            <v/>
          </cell>
        </row>
        <row r="114">
          <cell r="AJ114" t="str">
            <v/>
          </cell>
        </row>
        <row r="115">
          <cell r="AJ115" t="str">
            <v/>
          </cell>
        </row>
        <row r="116">
          <cell r="AJ116" t="str">
            <v/>
          </cell>
        </row>
        <row r="117">
          <cell r="AJ117" t="str">
            <v/>
          </cell>
        </row>
        <row r="118">
          <cell r="AJ118" t="str">
            <v/>
          </cell>
        </row>
        <row r="119">
          <cell r="AJ119" t="str">
            <v/>
          </cell>
        </row>
        <row r="120">
          <cell r="AJ120" t="str">
            <v/>
          </cell>
        </row>
        <row r="121">
          <cell r="AJ121" t="str">
            <v/>
          </cell>
        </row>
        <row r="122">
          <cell r="AJ122" t="str">
            <v/>
          </cell>
        </row>
        <row r="123">
          <cell r="AJ123" t="str">
            <v/>
          </cell>
        </row>
        <row r="124">
          <cell r="AJ124" t="str">
            <v/>
          </cell>
        </row>
        <row r="125">
          <cell r="AJ125" t="str">
            <v/>
          </cell>
        </row>
        <row r="126">
          <cell r="AJ126" t="str">
            <v/>
          </cell>
        </row>
        <row r="127">
          <cell r="AJ127" t="str">
            <v/>
          </cell>
        </row>
        <row r="128">
          <cell r="AJ128" t="str">
            <v/>
          </cell>
        </row>
        <row r="129">
          <cell r="AJ129" t="str">
            <v/>
          </cell>
        </row>
        <row r="130">
          <cell r="AJ130" t="str">
            <v/>
          </cell>
        </row>
        <row r="131">
          <cell r="AJ131" t="str">
            <v/>
          </cell>
        </row>
        <row r="132">
          <cell r="AJ132" t="str">
            <v/>
          </cell>
        </row>
        <row r="133">
          <cell r="AJ133" t="str">
            <v/>
          </cell>
        </row>
        <row r="134">
          <cell r="AJ134" t="str">
            <v/>
          </cell>
        </row>
        <row r="135">
          <cell r="AJ135" t="str">
            <v/>
          </cell>
        </row>
        <row r="136">
          <cell r="AJ136" t="str">
            <v/>
          </cell>
        </row>
        <row r="137">
          <cell r="AJ137" t="str">
            <v/>
          </cell>
        </row>
        <row r="138">
          <cell r="AJ138" t="str">
            <v/>
          </cell>
        </row>
        <row r="139">
          <cell r="AJ139" t="str">
            <v/>
          </cell>
        </row>
        <row r="140">
          <cell r="AJ140" t="str">
            <v/>
          </cell>
        </row>
        <row r="141">
          <cell r="AJ141" t="str">
            <v/>
          </cell>
        </row>
        <row r="142">
          <cell r="AJ142" t="str">
            <v/>
          </cell>
        </row>
        <row r="143">
          <cell r="AJ143" t="str">
            <v/>
          </cell>
        </row>
        <row r="144">
          <cell r="AJ144" t="str">
            <v/>
          </cell>
        </row>
        <row r="145">
          <cell r="AJ145" t="str">
            <v/>
          </cell>
        </row>
        <row r="146">
          <cell r="AJ146" t="str">
            <v/>
          </cell>
        </row>
        <row r="147">
          <cell r="AJ147" t="str">
            <v/>
          </cell>
        </row>
        <row r="148">
          <cell r="AJ148" t="str">
            <v/>
          </cell>
        </row>
        <row r="149">
          <cell r="AJ149" t="str">
            <v/>
          </cell>
        </row>
        <row r="150">
          <cell r="AJ150" t="str">
            <v/>
          </cell>
        </row>
        <row r="151">
          <cell r="AJ151" t="str">
            <v/>
          </cell>
        </row>
        <row r="152">
          <cell r="AJ152" t="str">
            <v/>
          </cell>
        </row>
        <row r="153">
          <cell r="AJ153" t="str">
            <v/>
          </cell>
        </row>
        <row r="154">
          <cell r="AJ154" t="str">
            <v/>
          </cell>
        </row>
        <row r="155">
          <cell r="AJ155" t="str">
            <v/>
          </cell>
        </row>
        <row r="156">
          <cell r="AJ156" t="str">
            <v/>
          </cell>
        </row>
        <row r="157">
          <cell r="AJ157" t="str">
            <v/>
          </cell>
        </row>
        <row r="158">
          <cell r="AJ158" t="str">
            <v/>
          </cell>
        </row>
        <row r="159">
          <cell r="AJ159" t="str">
            <v/>
          </cell>
        </row>
        <row r="160">
          <cell r="AJ160" t="str">
            <v/>
          </cell>
        </row>
        <row r="161">
          <cell r="AJ161" t="str">
            <v/>
          </cell>
        </row>
        <row r="162">
          <cell r="AJ162" t="str">
            <v/>
          </cell>
        </row>
        <row r="163">
          <cell r="AJ163" t="str">
            <v/>
          </cell>
        </row>
        <row r="164">
          <cell r="AJ164" t="str">
            <v/>
          </cell>
        </row>
        <row r="165">
          <cell r="AJ165" t="str">
            <v/>
          </cell>
        </row>
        <row r="166">
          <cell r="AJ166" t="str">
            <v/>
          </cell>
        </row>
        <row r="167">
          <cell r="AJ167" t="str">
            <v/>
          </cell>
        </row>
        <row r="168">
          <cell r="AJ168" t="str">
            <v/>
          </cell>
        </row>
        <row r="169">
          <cell r="AJ169" t="str">
            <v/>
          </cell>
        </row>
        <row r="170">
          <cell r="AJ170" t="str">
            <v/>
          </cell>
        </row>
        <row r="171">
          <cell r="AJ171" t="str">
            <v/>
          </cell>
        </row>
        <row r="172">
          <cell r="AJ172" t="str">
            <v/>
          </cell>
        </row>
        <row r="173">
          <cell r="AJ173" t="str">
            <v/>
          </cell>
        </row>
        <row r="174">
          <cell r="AJ174" t="str">
            <v/>
          </cell>
        </row>
        <row r="175">
          <cell r="AJ175" t="str">
            <v/>
          </cell>
        </row>
        <row r="176">
          <cell r="AJ176" t="str">
            <v/>
          </cell>
        </row>
        <row r="177">
          <cell r="AJ177" t="str">
            <v/>
          </cell>
        </row>
        <row r="178">
          <cell r="AJ178" t="str">
            <v/>
          </cell>
        </row>
        <row r="179">
          <cell r="AJ179" t="str">
            <v/>
          </cell>
        </row>
        <row r="180">
          <cell r="AJ180" t="str">
            <v/>
          </cell>
        </row>
        <row r="181">
          <cell r="AJ181" t="str">
            <v/>
          </cell>
        </row>
        <row r="182">
          <cell r="AJ182" t="str">
            <v/>
          </cell>
        </row>
        <row r="183">
          <cell r="AJ183" t="str">
            <v/>
          </cell>
        </row>
        <row r="184">
          <cell r="AJ184" t="str">
            <v/>
          </cell>
        </row>
        <row r="185">
          <cell r="AJ185" t="str">
            <v/>
          </cell>
        </row>
        <row r="186">
          <cell r="AJ186" t="str">
            <v/>
          </cell>
        </row>
        <row r="187">
          <cell r="AJ187" t="str">
            <v/>
          </cell>
        </row>
        <row r="188">
          <cell r="AJ188" t="str">
            <v/>
          </cell>
        </row>
        <row r="189">
          <cell r="AJ189" t="str">
            <v/>
          </cell>
        </row>
        <row r="190">
          <cell r="AJ190" t="str">
            <v/>
          </cell>
        </row>
        <row r="191">
          <cell r="AJ191" t="str">
            <v/>
          </cell>
        </row>
        <row r="192">
          <cell r="AJ192" t="str">
            <v/>
          </cell>
        </row>
        <row r="193">
          <cell r="AJ193" t="str">
            <v/>
          </cell>
        </row>
        <row r="194">
          <cell r="AJ194" t="str">
            <v/>
          </cell>
        </row>
        <row r="195">
          <cell r="AJ195" t="str">
            <v/>
          </cell>
        </row>
        <row r="196">
          <cell r="AJ196" t="str">
            <v/>
          </cell>
        </row>
        <row r="197">
          <cell r="AJ197" t="str">
            <v/>
          </cell>
        </row>
        <row r="198">
          <cell r="AJ198" t="str">
            <v/>
          </cell>
        </row>
        <row r="199">
          <cell r="AJ199" t="str">
            <v/>
          </cell>
        </row>
        <row r="200">
          <cell r="AJ200" t="str">
            <v/>
          </cell>
        </row>
        <row r="201">
          <cell r="AJ201" t="str">
            <v/>
          </cell>
        </row>
        <row r="202">
          <cell r="AJ202" t="str">
            <v/>
          </cell>
        </row>
        <row r="203">
          <cell r="AJ203" t="str">
            <v/>
          </cell>
        </row>
        <row r="204">
          <cell r="AJ204" t="str">
            <v/>
          </cell>
        </row>
        <row r="205">
          <cell r="AJ205" t="str">
            <v/>
          </cell>
        </row>
        <row r="206">
          <cell r="AJ206" t="str">
            <v/>
          </cell>
        </row>
        <row r="207">
          <cell r="AJ207" t="str">
            <v/>
          </cell>
        </row>
        <row r="208">
          <cell r="AJ208" t="str">
            <v/>
          </cell>
        </row>
        <row r="209">
          <cell r="AJ209" t="str">
            <v/>
          </cell>
        </row>
        <row r="210">
          <cell r="AJ210" t="str">
            <v/>
          </cell>
        </row>
        <row r="211">
          <cell r="AJ211" t="str">
            <v/>
          </cell>
        </row>
        <row r="212">
          <cell r="AJ212" t="str">
            <v/>
          </cell>
        </row>
        <row r="213">
          <cell r="AJ213" t="str">
            <v/>
          </cell>
        </row>
        <row r="214">
          <cell r="AJ214" t="str">
            <v/>
          </cell>
        </row>
        <row r="215">
          <cell r="AJ215" t="str">
            <v/>
          </cell>
        </row>
        <row r="216">
          <cell r="AJ216" t="str">
            <v/>
          </cell>
        </row>
        <row r="217">
          <cell r="AJ217" t="str">
            <v/>
          </cell>
        </row>
        <row r="218">
          <cell r="AJ218" t="str">
            <v/>
          </cell>
        </row>
        <row r="219">
          <cell r="AJ219" t="str">
            <v/>
          </cell>
        </row>
        <row r="220">
          <cell r="AJ220" t="str">
            <v/>
          </cell>
        </row>
        <row r="221">
          <cell r="AJ221" t="str">
            <v/>
          </cell>
        </row>
        <row r="222">
          <cell r="AJ222" t="str">
            <v/>
          </cell>
        </row>
        <row r="223">
          <cell r="AJ223" t="str">
            <v/>
          </cell>
        </row>
        <row r="224">
          <cell r="AJ224" t="str">
            <v/>
          </cell>
        </row>
        <row r="225">
          <cell r="AJ225" t="str">
            <v/>
          </cell>
        </row>
        <row r="226">
          <cell r="AJ226" t="str">
            <v/>
          </cell>
        </row>
        <row r="227">
          <cell r="AJ227" t="str">
            <v/>
          </cell>
        </row>
        <row r="228">
          <cell r="AJ228" t="str">
            <v/>
          </cell>
        </row>
        <row r="229">
          <cell r="AJ229" t="str">
            <v/>
          </cell>
        </row>
        <row r="230">
          <cell r="AJ230" t="str">
            <v/>
          </cell>
        </row>
        <row r="231">
          <cell r="AJ231" t="str">
            <v/>
          </cell>
        </row>
        <row r="232">
          <cell r="AJ232" t="str">
            <v/>
          </cell>
        </row>
        <row r="233">
          <cell r="AJ233" t="str">
            <v/>
          </cell>
        </row>
        <row r="234">
          <cell r="AJ234" t="str">
            <v/>
          </cell>
        </row>
        <row r="235">
          <cell r="AJ235" t="str">
            <v/>
          </cell>
        </row>
        <row r="236">
          <cell r="AJ236" t="str">
            <v/>
          </cell>
        </row>
        <row r="237">
          <cell r="AJ237" t="str">
            <v/>
          </cell>
        </row>
        <row r="238">
          <cell r="AJ238" t="str">
            <v/>
          </cell>
        </row>
        <row r="239">
          <cell r="AJ239" t="str">
            <v/>
          </cell>
        </row>
        <row r="240">
          <cell r="AJ240" t="str">
            <v/>
          </cell>
        </row>
        <row r="241">
          <cell r="AJ241" t="str">
            <v/>
          </cell>
        </row>
        <row r="242">
          <cell r="AJ242" t="str">
            <v/>
          </cell>
        </row>
        <row r="243">
          <cell r="AJ243" t="str">
            <v/>
          </cell>
        </row>
        <row r="244">
          <cell r="AJ244" t="str">
            <v/>
          </cell>
        </row>
        <row r="245">
          <cell r="AJ245" t="str">
            <v/>
          </cell>
        </row>
        <row r="246">
          <cell r="AJ246" t="str">
            <v/>
          </cell>
        </row>
        <row r="247">
          <cell r="AJ247" t="str">
            <v/>
          </cell>
        </row>
        <row r="248">
          <cell r="AJ248" t="str">
            <v/>
          </cell>
        </row>
        <row r="249">
          <cell r="AJ249" t="str">
            <v/>
          </cell>
        </row>
        <row r="250">
          <cell r="AJ250" t="str">
            <v/>
          </cell>
        </row>
        <row r="251">
          <cell r="AJ251" t="str">
            <v/>
          </cell>
        </row>
        <row r="252">
          <cell r="AJ252" t="str">
            <v/>
          </cell>
        </row>
        <row r="253">
          <cell r="AJ253" t="str">
            <v/>
          </cell>
        </row>
        <row r="254">
          <cell r="AJ254" t="str">
            <v/>
          </cell>
        </row>
        <row r="255">
          <cell r="AJ255" t="str">
            <v/>
          </cell>
        </row>
        <row r="256">
          <cell r="AJ256" t="str">
            <v/>
          </cell>
        </row>
        <row r="257">
          <cell r="AJ257" t="str">
            <v/>
          </cell>
        </row>
        <row r="258">
          <cell r="AJ258" t="str">
            <v/>
          </cell>
        </row>
        <row r="259">
          <cell r="AJ259" t="str">
            <v/>
          </cell>
        </row>
        <row r="260">
          <cell r="AJ260" t="str">
            <v/>
          </cell>
        </row>
        <row r="261">
          <cell r="AJ261" t="str">
            <v/>
          </cell>
        </row>
        <row r="262">
          <cell r="AJ262" t="str">
            <v/>
          </cell>
        </row>
        <row r="263">
          <cell r="AJ263" t="str">
            <v/>
          </cell>
        </row>
        <row r="264">
          <cell r="AJ264" t="str">
            <v/>
          </cell>
        </row>
        <row r="265">
          <cell r="AJ265" t="str">
            <v/>
          </cell>
        </row>
        <row r="266">
          <cell r="AJ266" t="str">
            <v/>
          </cell>
        </row>
        <row r="267">
          <cell r="AJ267" t="str">
            <v/>
          </cell>
        </row>
        <row r="268">
          <cell r="AJ268" t="str">
            <v/>
          </cell>
        </row>
        <row r="269">
          <cell r="AJ269" t="str">
            <v/>
          </cell>
        </row>
        <row r="270">
          <cell r="AJ270" t="str">
            <v/>
          </cell>
        </row>
        <row r="271">
          <cell r="AJ271" t="str">
            <v/>
          </cell>
        </row>
        <row r="272">
          <cell r="AJ272" t="str">
            <v/>
          </cell>
        </row>
        <row r="273">
          <cell r="AJ273" t="str">
            <v/>
          </cell>
        </row>
        <row r="274">
          <cell r="AJ274" t="str">
            <v/>
          </cell>
        </row>
        <row r="275">
          <cell r="AJ275" t="str">
            <v/>
          </cell>
        </row>
        <row r="276">
          <cell r="AJ276" t="str">
            <v/>
          </cell>
        </row>
        <row r="277">
          <cell r="AJ277" t="str">
            <v/>
          </cell>
        </row>
        <row r="278">
          <cell r="AJ278" t="str">
            <v/>
          </cell>
        </row>
        <row r="279">
          <cell r="AJ279" t="str">
            <v/>
          </cell>
        </row>
        <row r="280">
          <cell r="AJ280" t="str">
            <v/>
          </cell>
        </row>
        <row r="281">
          <cell r="AJ281" t="str">
            <v/>
          </cell>
        </row>
        <row r="282">
          <cell r="AJ282" t="str">
            <v/>
          </cell>
        </row>
        <row r="283">
          <cell r="AJ283" t="str">
            <v/>
          </cell>
        </row>
        <row r="284">
          <cell r="AJ284" t="str">
            <v/>
          </cell>
        </row>
        <row r="285">
          <cell r="AJ285" t="str">
            <v/>
          </cell>
        </row>
        <row r="286">
          <cell r="AJ286" t="str">
            <v/>
          </cell>
        </row>
        <row r="287">
          <cell r="AJ287" t="str">
            <v/>
          </cell>
        </row>
        <row r="288">
          <cell r="AJ288" t="str">
            <v/>
          </cell>
        </row>
        <row r="289">
          <cell r="AJ289" t="str">
            <v/>
          </cell>
        </row>
        <row r="290">
          <cell r="AJ290" t="str">
            <v/>
          </cell>
        </row>
        <row r="291">
          <cell r="AJ291" t="str">
            <v/>
          </cell>
        </row>
        <row r="292">
          <cell r="AJ292" t="str">
            <v/>
          </cell>
        </row>
        <row r="293">
          <cell r="AJ293" t="str">
            <v/>
          </cell>
        </row>
        <row r="294">
          <cell r="AJ294" t="str">
            <v/>
          </cell>
        </row>
        <row r="295">
          <cell r="AJ295" t="str">
            <v/>
          </cell>
        </row>
        <row r="296">
          <cell r="AJ296" t="str">
            <v/>
          </cell>
        </row>
        <row r="297">
          <cell r="AJ297" t="str">
            <v/>
          </cell>
        </row>
        <row r="298">
          <cell r="AJ298" t="str">
            <v/>
          </cell>
        </row>
        <row r="299">
          <cell r="AJ299" t="str">
            <v/>
          </cell>
        </row>
        <row r="300">
          <cell r="AJ300" t="str">
            <v/>
          </cell>
        </row>
        <row r="301">
          <cell r="AJ301" t="str">
            <v/>
          </cell>
        </row>
        <row r="302">
          <cell r="AJ302" t="str">
            <v/>
          </cell>
        </row>
        <row r="303">
          <cell r="AJ303" t="str">
            <v/>
          </cell>
        </row>
        <row r="304">
          <cell r="AJ304" t="str">
            <v/>
          </cell>
        </row>
        <row r="305">
          <cell r="AJ305" t="str">
            <v/>
          </cell>
        </row>
        <row r="306">
          <cell r="AJ306" t="str">
            <v/>
          </cell>
        </row>
        <row r="307">
          <cell r="AJ307" t="str">
            <v/>
          </cell>
        </row>
        <row r="308">
          <cell r="AJ308" t="str">
            <v/>
          </cell>
        </row>
        <row r="309">
          <cell r="AJ309" t="str">
            <v/>
          </cell>
        </row>
        <row r="310">
          <cell r="AJ310" t="str">
            <v/>
          </cell>
        </row>
        <row r="311">
          <cell r="AJ311" t="str">
            <v/>
          </cell>
        </row>
        <row r="312">
          <cell r="AJ312" t="str">
            <v/>
          </cell>
        </row>
        <row r="313">
          <cell r="AJ313" t="str">
            <v/>
          </cell>
        </row>
        <row r="314">
          <cell r="AJ314" t="str">
            <v/>
          </cell>
        </row>
        <row r="315">
          <cell r="AJ315" t="str">
            <v/>
          </cell>
        </row>
        <row r="316">
          <cell r="AJ316" t="str">
            <v/>
          </cell>
        </row>
        <row r="317">
          <cell r="AJ317" t="str">
            <v/>
          </cell>
        </row>
        <row r="318">
          <cell r="AJ318" t="str">
            <v/>
          </cell>
        </row>
        <row r="319">
          <cell r="AJ319" t="str">
            <v/>
          </cell>
        </row>
        <row r="320">
          <cell r="AJ320" t="str">
            <v/>
          </cell>
        </row>
        <row r="321">
          <cell r="AJ321" t="str">
            <v/>
          </cell>
        </row>
        <row r="322">
          <cell r="AJ322" t="str">
            <v/>
          </cell>
        </row>
        <row r="323">
          <cell r="AJ323" t="str">
            <v/>
          </cell>
        </row>
        <row r="324">
          <cell r="AJ324" t="str">
            <v/>
          </cell>
        </row>
        <row r="325">
          <cell r="AJ325" t="str">
            <v/>
          </cell>
        </row>
        <row r="326">
          <cell r="AJ326" t="str">
            <v/>
          </cell>
        </row>
        <row r="327">
          <cell r="AJ327" t="str">
            <v/>
          </cell>
        </row>
        <row r="328">
          <cell r="AJ328" t="str">
            <v/>
          </cell>
        </row>
        <row r="329">
          <cell r="AJ329" t="str">
            <v/>
          </cell>
        </row>
        <row r="330">
          <cell r="AJ330" t="str">
            <v/>
          </cell>
        </row>
        <row r="331">
          <cell r="AJ331" t="str">
            <v/>
          </cell>
        </row>
        <row r="332">
          <cell r="AJ332" t="str">
            <v/>
          </cell>
        </row>
        <row r="333">
          <cell r="AJ333" t="str">
            <v/>
          </cell>
        </row>
        <row r="334">
          <cell r="AJ334" t="str">
            <v/>
          </cell>
        </row>
        <row r="335">
          <cell r="AJ335" t="str">
            <v/>
          </cell>
        </row>
        <row r="336">
          <cell r="AJ336" t="str">
            <v/>
          </cell>
        </row>
        <row r="337">
          <cell r="AJ337" t="str">
            <v/>
          </cell>
        </row>
        <row r="338">
          <cell r="AJ338" t="str">
            <v/>
          </cell>
        </row>
        <row r="339">
          <cell r="AJ339" t="str">
            <v/>
          </cell>
        </row>
        <row r="340">
          <cell r="AJ340" t="str">
            <v/>
          </cell>
        </row>
        <row r="341">
          <cell r="AJ341" t="str">
            <v/>
          </cell>
        </row>
        <row r="342">
          <cell r="AJ342" t="str">
            <v/>
          </cell>
        </row>
        <row r="343">
          <cell r="AJ343" t="str">
            <v/>
          </cell>
        </row>
        <row r="344">
          <cell r="AJ344" t="str">
            <v/>
          </cell>
        </row>
        <row r="345">
          <cell r="AJ345" t="str">
            <v/>
          </cell>
        </row>
        <row r="346">
          <cell r="AJ346" t="str">
            <v/>
          </cell>
        </row>
        <row r="347">
          <cell r="AJ347" t="str">
            <v/>
          </cell>
        </row>
        <row r="348">
          <cell r="AJ348" t="str">
            <v/>
          </cell>
        </row>
        <row r="349">
          <cell r="AJ349" t="str">
            <v/>
          </cell>
        </row>
        <row r="350">
          <cell r="AJ350" t="str">
            <v/>
          </cell>
        </row>
        <row r="351">
          <cell r="AJ351" t="str">
            <v/>
          </cell>
        </row>
        <row r="352">
          <cell r="AJ352" t="str">
            <v/>
          </cell>
        </row>
        <row r="353">
          <cell r="AJ353" t="str">
            <v/>
          </cell>
        </row>
        <row r="354">
          <cell r="AJ354" t="str">
            <v/>
          </cell>
        </row>
        <row r="355">
          <cell r="AJ355" t="str">
            <v/>
          </cell>
        </row>
        <row r="356">
          <cell r="AJ356" t="str">
            <v/>
          </cell>
        </row>
        <row r="357">
          <cell r="AJ357" t="str">
            <v/>
          </cell>
        </row>
        <row r="358">
          <cell r="AJ358" t="str">
            <v/>
          </cell>
        </row>
        <row r="359">
          <cell r="AJ359" t="str">
            <v/>
          </cell>
        </row>
        <row r="360">
          <cell r="AJ360" t="str">
            <v/>
          </cell>
        </row>
        <row r="361">
          <cell r="AJ361" t="str">
            <v/>
          </cell>
        </row>
        <row r="362">
          <cell r="AJ362" t="str">
            <v/>
          </cell>
        </row>
        <row r="363">
          <cell r="AJ363" t="str">
            <v/>
          </cell>
        </row>
        <row r="364">
          <cell r="AJ364" t="str">
            <v/>
          </cell>
        </row>
        <row r="365">
          <cell r="AJ365" t="str">
            <v/>
          </cell>
        </row>
        <row r="366">
          <cell r="AJ366" t="str">
            <v/>
          </cell>
        </row>
        <row r="367">
          <cell r="AJ367" t="str">
            <v/>
          </cell>
        </row>
        <row r="368">
          <cell r="AJ368" t="str">
            <v/>
          </cell>
        </row>
        <row r="369">
          <cell r="AJ369" t="str">
            <v/>
          </cell>
        </row>
        <row r="370">
          <cell r="AJ370" t="str">
            <v/>
          </cell>
        </row>
        <row r="371">
          <cell r="AJ371" t="str">
            <v/>
          </cell>
        </row>
        <row r="372">
          <cell r="AJ372" t="str">
            <v/>
          </cell>
        </row>
        <row r="373">
          <cell r="AJ373" t="str">
            <v/>
          </cell>
        </row>
        <row r="374">
          <cell r="AJ374" t="str">
            <v/>
          </cell>
        </row>
        <row r="375">
          <cell r="AJ375" t="str">
            <v/>
          </cell>
        </row>
        <row r="376">
          <cell r="AJ376" t="str">
            <v/>
          </cell>
        </row>
        <row r="377">
          <cell r="AJ377" t="str">
            <v/>
          </cell>
        </row>
        <row r="378">
          <cell r="AJ378" t="str">
            <v/>
          </cell>
        </row>
        <row r="379">
          <cell r="AJ379" t="str">
            <v/>
          </cell>
        </row>
        <row r="380">
          <cell r="AJ380" t="str">
            <v/>
          </cell>
        </row>
        <row r="381">
          <cell r="AJ381" t="str">
            <v/>
          </cell>
        </row>
        <row r="382">
          <cell r="AJ382" t="str">
            <v/>
          </cell>
        </row>
        <row r="383">
          <cell r="AJ383" t="str">
            <v/>
          </cell>
        </row>
        <row r="384">
          <cell r="AJ384" t="str">
            <v/>
          </cell>
        </row>
        <row r="385">
          <cell r="AJ385" t="str">
            <v/>
          </cell>
        </row>
        <row r="386">
          <cell r="AJ386" t="str">
            <v/>
          </cell>
        </row>
        <row r="387">
          <cell r="AJ387" t="str">
            <v/>
          </cell>
        </row>
        <row r="388">
          <cell r="AJ388" t="str">
            <v/>
          </cell>
        </row>
        <row r="389">
          <cell r="AJ389" t="str">
            <v/>
          </cell>
        </row>
        <row r="390">
          <cell r="AJ390" t="str">
            <v/>
          </cell>
        </row>
        <row r="391">
          <cell r="AJ391" t="str">
            <v/>
          </cell>
        </row>
        <row r="392">
          <cell r="AJ392" t="str">
            <v/>
          </cell>
        </row>
        <row r="393">
          <cell r="AJ393" t="str">
            <v/>
          </cell>
        </row>
        <row r="394">
          <cell r="AJ394" t="str">
            <v/>
          </cell>
        </row>
        <row r="395">
          <cell r="AJ395" t="str">
            <v/>
          </cell>
        </row>
        <row r="396">
          <cell r="AJ396" t="str">
            <v/>
          </cell>
        </row>
        <row r="397">
          <cell r="AJ397" t="str">
            <v/>
          </cell>
        </row>
        <row r="398">
          <cell r="AJ398" t="str">
            <v/>
          </cell>
        </row>
        <row r="399">
          <cell r="AJ399" t="str">
            <v/>
          </cell>
        </row>
        <row r="400">
          <cell r="AJ400" t="str">
            <v/>
          </cell>
        </row>
        <row r="401">
          <cell r="AJ401" t="str">
            <v/>
          </cell>
        </row>
        <row r="402">
          <cell r="AJ402" t="str">
            <v/>
          </cell>
        </row>
        <row r="403">
          <cell r="AJ403" t="str">
            <v/>
          </cell>
        </row>
        <row r="404">
          <cell r="AJ404" t="str">
            <v/>
          </cell>
        </row>
        <row r="405">
          <cell r="AJ405" t="str">
            <v/>
          </cell>
        </row>
        <row r="406">
          <cell r="AJ406" t="str">
            <v/>
          </cell>
        </row>
        <row r="407">
          <cell r="AJ407" t="str">
            <v/>
          </cell>
        </row>
        <row r="408">
          <cell r="AJ408" t="str">
            <v/>
          </cell>
        </row>
        <row r="409">
          <cell r="AJ409" t="str">
            <v/>
          </cell>
        </row>
        <row r="410">
          <cell r="AJ410" t="str">
            <v/>
          </cell>
        </row>
        <row r="411">
          <cell r="AJ411" t="str">
            <v/>
          </cell>
        </row>
        <row r="412">
          <cell r="AJ412" t="str">
            <v/>
          </cell>
        </row>
        <row r="413">
          <cell r="AJ413" t="str">
            <v/>
          </cell>
        </row>
        <row r="414">
          <cell r="AJ414" t="str">
            <v/>
          </cell>
        </row>
        <row r="415">
          <cell r="AJ415" t="str">
            <v/>
          </cell>
        </row>
        <row r="416">
          <cell r="AJ416" t="str">
            <v/>
          </cell>
        </row>
        <row r="417">
          <cell r="AJ417" t="str">
            <v/>
          </cell>
        </row>
        <row r="418">
          <cell r="AJ418" t="str">
            <v/>
          </cell>
        </row>
        <row r="419">
          <cell r="AJ419" t="str">
            <v/>
          </cell>
        </row>
        <row r="420">
          <cell r="AJ420" t="str">
            <v/>
          </cell>
        </row>
        <row r="421">
          <cell r="AJ421" t="str">
            <v/>
          </cell>
        </row>
        <row r="422">
          <cell r="AJ422" t="str">
            <v/>
          </cell>
        </row>
        <row r="423">
          <cell r="AJ423" t="str">
            <v/>
          </cell>
        </row>
        <row r="424">
          <cell r="AJ424" t="str">
            <v/>
          </cell>
        </row>
        <row r="425">
          <cell r="AJ425" t="str">
            <v/>
          </cell>
        </row>
        <row r="426">
          <cell r="AJ426" t="str">
            <v/>
          </cell>
        </row>
        <row r="427">
          <cell r="AJ427" t="str">
            <v/>
          </cell>
        </row>
        <row r="428">
          <cell r="AJ428" t="str">
            <v/>
          </cell>
        </row>
        <row r="429">
          <cell r="AJ429" t="str">
            <v/>
          </cell>
        </row>
        <row r="430">
          <cell r="AJ430" t="str">
            <v/>
          </cell>
        </row>
        <row r="431">
          <cell r="AJ431" t="str">
            <v/>
          </cell>
        </row>
        <row r="432">
          <cell r="AJ432" t="str">
            <v/>
          </cell>
        </row>
        <row r="433">
          <cell r="AJ433" t="str">
            <v/>
          </cell>
        </row>
        <row r="434">
          <cell r="AJ434" t="str">
            <v/>
          </cell>
        </row>
        <row r="435">
          <cell r="AJ435" t="str">
            <v/>
          </cell>
        </row>
        <row r="436">
          <cell r="AJ436" t="str">
            <v/>
          </cell>
        </row>
        <row r="437">
          <cell r="AJ437" t="str">
            <v/>
          </cell>
        </row>
        <row r="438">
          <cell r="AJ438" t="str">
            <v/>
          </cell>
        </row>
        <row r="439">
          <cell r="AJ439" t="str">
            <v/>
          </cell>
        </row>
        <row r="440">
          <cell r="AJ440" t="str">
            <v/>
          </cell>
        </row>
        <row r="441">
          <cell r="AJ441" t="str">
            <v/>
          </cell>
        </row>
        <row r="442">
          <cell r="AJ442" t="str">
            <v/>
          </cell>
        </row>
        <row r="443">
          <cell r="AJ443" t="str">
            <v/>
          </cell>
        </row>
        <row r="444">
          <cell r="AJ444" t="str">
            <v/>
          </cell>
        </row>
        <row r="445">
          <cell r="AJ445" t="str">
            <v/>
          </cell>
        </row>
        <row r="446">
          <cell r="AJ446" t="str">
            <v/>
          </cell>
        </row>
        <row r="447">
          <cell r="AJ447" t="str">
            <v/>
          </cell>
        </row>
        <row r="448">
          <cell r="AJ448" t="str">
            <v/>
          </cell>
        </row>
        <row r="449">
          <cell r="AJ449" t="str">
            <v/>
          </cell>
        </row>
        <row r="450">
          <cell r="AJ450" t="str">
            <v/>
          </cell>
        </row>
        <row r="451">
          <cell r="AJ451" t="str">
            <v/>
          </cell>
        </row>
        <row r="452">
          <cell r="AJ452" t="str">
            <v/>
          </cell>
        </row>
        <row r="453">
          <cell r="AJ453" t="str">
            <v/>
          </cell>
        </row>
        <row r="454">
          <cell r="AJ454" t="str">
            <v/>
          </cell>
        </row>
        <row r="455">
          <cell r="AJ455" t="str">
            <v/>
          </cell>
        </row>
        <row r="456">
          <cell r="AJ456" t="str">
            <v/>
          </cell>
        </row>
        <row r="457">
          <cell r="AJ457" t="str">
            <v/>
          </cell>
        </row>
        <row r="458">
          <cell r="AJ458" t="str">
            <v/>
          </cell>
        </row>
        <row r="459">
          <cell r="AJ459" t="str">
            <v/>
          </cell>
        </row>
        <row r="460">
          <cell r="AJ460" t="str">
            <v/>
          </cell>
        </row>
        <row r="461">
          <cell r="AJ461" t="str">
            <v/>
          </cell>
        </row>
        <row r="462">
          <cell r="AJ462" t="str">
            <v/>
          </cell>
        </row>
        <row r="463">
          <cell r="AJ463" t="str">
            <v/>
          </cell>
        </row>
        <row r="464">
          <cell r="AJ464" t="str">
            <v/>
          </cell>
        </row>
        <row r="465">
          <cell r="AJ465" t="str">
            <v/>
          </cell>
        </row>
        <row r="466">
          <cell r="AJ466" t="str">
            <v/>
          </cell>
        </row>
        <row r="467">
          <cell r="AJ467" t="str">
            <v/>
          </cell>
        </row>
        <row r="468">
          <cell r="AJ468" t="str">
            <v/>
          </cell>
        </row>
        <row r="469">
          <cell r="AJ469" t="str">
            <v/>
          </cell>
        </row>
        <row r="470">
          <cell r="AJ470" t="str">
            <v/>
          </cell>
        </row>
        <row r="471">
          <cell r="AJ471" t="str">
            <v/>
          </cell>
        </row>
        <row r="472">
          <cell r="AJ472" t="str">
            <v/>
          </cell>
        </row>
        <row r="473">
          <cell r="AJ473" t="str">
            <v/>
          </cell>
        </row>
        <row r="474">
          <cell r="AJ474" t="str">
            <v/>
          </cell>
        </row>
        <row r="475">
          <cell r="AJ475" t="str">
            <v/>
          </cell>
        </row>
        <row r="476">
          <cell r="AJ476" t="str">
            <v/>
          </cell>
        </row>
        <row r="477">
          <cell r="AJ477" t="str">
            <v/>
          </cell>
        </row>
        <row r="478">
          <cell r="AJ478" t="str">
            <v/>
          </cell>
        </row>
        <row r="479">
          <cell r="AJ479" t="str">
            <v/>
          </cell>
        </row>
        <row r="480">
          <cell r="AJ480" t="str">
            <v/>
          </cell>
        </row>
        <row r="481">
          <cell r="AJ481" t="str">
            <v/>
          </cell>
        </row>
        <row r="482">
          <cell r="AJ482" t="str">
            <v/>
          </cell>
        </row>
        <row r="483">
          <cell r="AJ483" t="str">
            <v/>
          </cell>
        </row>
        <row r="484">
          <cell r="AJ484" t="str">
            <v/>
          </cell>
        </row>
        <row r="485">
          <cell r="AJ485" t="str">
            <v/>
          </cell>
        </row>
        <row r="486">
          <cell r="AJ486" t="str">
            <v/>
          </cell>
        </row>
        <row r="487">
          <cell r="AJ487" t="str">
            <v/>
          </cell>
        </row>
        <row r="488">
          <cell r="AJ488" t="str">
            <v/>
          </cell>
        </row>
        <row r="489">
          <cell r="AJ489" t="str">
            <v/>
          </cell>
        </row>
        <row r="490">
          <cell r="AJ490" t="str">
            <v/>
          </cell>
        </row>
        <row r="491">
          <cell r="AJ491" t="str">
            <v/>
          </cell>
        </row>
        <row r="492">
          <cell r="AJ492" t="str">
            <v/>
          </cell>
        </row>
        <row r="493">
          <cell r="AJ493" t="str">
            <v/>
          </cell>
        </row>
        <row r="494">
          <cell r="AJ494" t="str">
            <v/>
          </cell>
        </row>
        <row r="495">
          <cell r="AJ495" t="str">
            <v/>
          </cell>
        </row>
        <row r="496">
          <cell r="AJ496" t="str">
            <v/>
          </cell>
        </row>
        <row r="497">
          <cell r="AJ497" t="str">
            <v/>
          </cell>
        </row>
        <row r="498">
          <cell r="AJ498" t="str">
            <v/>
          </cell>
        </row>
        <row r="499">
          <cell r="AJ499" t="str">
            <v/>
          </cell>
        </row>
        <row r="500">
          <cell r="AJ500" t="str">
            <v/>
          </cell>
        </row>
        <row r="501">
          <cell r="AJ501" t="str">
            <v/>
          </cell>
        </row>
        <row r="502">
          <cell r="AJ502" t="str">
            <v/>
          </cell>
        </row>
        <row r="503">
          <cell r="AJ503" t="str">
            <v/>
          </cell>
        </row>
        <row r="504">
          <cell r="AJ504" t="str">
            <v/>
          </cell>
        </row>
        <row r="505">
          <cell r="AJ505" t="str">
            <v/>
          </cell>
        </row>
        <row r="506">
          <cell r="AJ506" t="str">
            <v/>
          </cell>
        </row>
        <row r="507">
          <cell r="AJ507" t="str">
            <v/>
          </cell>
        </row>
        <row r="508">
          <cell r="AJ508" t="str">
            <v/>
          </cell>
        </row>
        <row r="509">
          <cell r="AJ509" t="str">
            <v/>
          </cell>
        </row>
        <row r="510">
          <cell r="AJ510" t="str">
            <v/>
          </cell>
        </row>
        <row r="511">
          <cell r="AJ511" t="str">
            <v/>
          </cell>
        </row>
        <row r="512">
          <cell r="AJ512" t="str">
            <v/>
          </cell>
        </row>
        <row r="513">
          <cell r="AJ513" t="str">
            <v/>
          </cell>
        </row>
        <row r="514">
          <cell r="AJ514" t="str">
            <v/>
          </cell>
        </row>
        <row r="515">
          <cell r="AJ515" t="str">
            <v/>
          </cell>
        </row>
        <row r="516">
          <cell r="AJ516" t="str">
            <v/>
          </cell>
        </row>
        <row r="517">
          <cell r="AJ517" t="str">
            <v/>
          </cell>
        </row>
        <row r="518">
          <cell r="AJ518" t="str">
            <v/>
          </cell>
        </row>
        <row r="519">
          <cell r="AJ519" t="str">
            <v/>
          </cell>
        </row>
        <row r="520">
          <cell r="AJ520" t="str">
            <v/>
          </cell>
        </row>
        <row r="521">
          <cell r="AJ521" t="str">
            <v/>
          </cell>
        </row>
        <row r="522">
          <cell r="AJ522" t="str">
            <v/>
          </cell>
        </row>
        <row r="523">
          <cell r="AJ523" t="str">
            <v/>
          </cell>
        </row>
        <row r="524">
          <cell r="AJ524" t="str">
            <v/>
          </cell>
        </row>
        <row r="525">
          <cell r="AJ525" t="str">
            <v/>
          </cell>
        </row>
        <row r="526">
          <cell r="AJ526" t="str">
            <v/>
          </cell>
        </row>
        <row r="527">
          <cell r="AJ527" t="str">
            <v/>
          </cell>
        </row>
        <row r="528">
          <cell r="AJ528" t="str">
            <v/>
          </cell>
        </row>
        <row r="529">
          <cell r="AJ529" t="str">
            <v/>
          </cell>
        </row>
        <row r="530">
          <cell r="AJ530" t="str">
            <v/>
          </cell>
        </row>
        <row r="531">
          <cell r="AJ531" t="str">
            <v/>
          </cell>
        </row>
        <row r="532">
          <cell r="AJ532" t="str">
            <v/>
          </cell>
        </row>
        <row r="533">
          <cell r="AJ533" t="str">
            <v/>
          </cell>
        </row>
        <row r="534">
          <cell r="AJ534" t="str">
            <v/>
          </cell>
        </row>
        <row r="535">
          <cell r="AJ535" t="str">
            <v/>
          </cell>
        </row>
        <row r="536">
          <cell r="AJ536" t="str">
            <v/>
          </cell>
        </row>
        <row r="537">
          <cell r="AJ537" t="str">
            <v/>
          </cell>
        </row>
        <row r="538">
          <cell r="AJ538" t="str">
            <v/>
          </cell>
        </row>
        <row r="539">
          <cell r="AJ539" t="str">
            <v/>
          </cell>
        </row>
        <row r="540">
          <cell r="AJ540" t="str">
            <v/>
          </cell>
        </row>
        <row r="541">
          <cell r="AJ541" t="str">
            <v/>
          </cell>
        </row>
        <row r="542">
          <cell r="AJ542" t="str">
            <v/>
          </cell>
        </row>
        <row r="543">
          <cell r="AJ543" t="str">
            <v/>
          </cell>
        </row>
        <row r="544">
          <cell r="AJ544" t="str">
            <v/>
          </cell>
        </row>
        <row r="545">
          <cell r="AJ545" t="str">
            <v/>
          </cell>
        </row>
        <row r="546">
          <cell r="AJ546" t="str">
            <v/>
          </cell>
        </row>
        <row r="547">
          <cell r="AJ547" t="str">
            <v/>
          </cell>
        </row>
        <row r="548">
          <cell r="AJ548" t="str">
            <v/>
          </cell>
        </row>
        <row r="549">
          <cell r="AJ549" t="str">
            <v/>
          </cell>
        </row>
        <row r="550">
          <cell r="AJ550" t="str">
            <v/>
          </cell>
        </row>
        <row r="551">
          <cell r="AJ551" t="str">
            <v/>
          </cell>
        </row>
        <row r="552">
          <cell r="AJ552" t="str">
            <v/>
          </cell>
        </row>
        <row r="553">
          <cell r="AJ553" t="str">
            <v/>
          </cell>
        </row>
        <row r="554">
          <cell r="AJ554" t="str">
            <v/>
          </cell>
        </row>
        <row r="555">
          <cell r="AJ555" t="str">
            <v/>
          </cell>
        </row>
        <row r="556">
          <cell r="AJ556" t="str">
            <v/>
          </cell>
        </row>
        <row r="557">
          <cell r="AJ557" t="str">
            <v/>
          </cell>
        </row>
        <row r="558">
          <cell r="AJ558" t="str">
            <v/>
          </cell>
        </row>
        <row r="559">
          <cell r="AJ559" t="str">
            <v/>
          </cell>
        </row>
        <row r="560">
          <cell r="AJ560" t="str">
            <v/>
          </cell>
        </row>
        <row r="561">
          <cell r="AJ561" t="str">
            <v/>
          </cell>
        </row>
        <row r="562">
          <cell r="AJ562" t="str">
            <v/>
          </cell>
        </row>
        <row r="563">
          <cell r="AJ563" t="str">
            <v/>
          </cell>
        </row>
        <row r="564">
          <cell r="AJ564" t="str">
            <v/>
          </cell>
        </row>
        <row r="565">
          <cell r="AJ565" t="str">
            <v/>
          </cell>
        </row>
        <row r="566">
          <cell r="AJ566" t="str">
            <v/>
          </cell>
        </row>
        <row r="567">
          <cell r="AJ567" t="str">
            <v/>
          </cell>
        </row>
        <row r="568">
          <cell r="AJ568" t="str">
            <v/>
          </cell>
        </row>
        <row r="569">
          <cell r="AJ569" t="str">
            <v/>
          </cell>
        </row>
        <row r="570">
          <cell r="AJ570" t="str">
            <v/>
          </cell>
        </row>
        <row r="571">
          <cell r="AJ571" t="str">
            <v/>
          </cell>
        </row>
        <row r="572">
          <cell r="AJ572" t="str">
            <v/>
          </cell>
        </row>
        <row r="573">
          <cell r="AJ573" t="str">
            <v/>
          </cell>
        </row>
        <row r="574">
          <cell r="AJ574" t="str">
            <v/>
          </cell>
        </row>
        <row r="575">
          <cell r="AJ575" t="str">
            <v/>
          </cell>
        </row>
        <row r="576">
          <cell r="AJ576" t="str">
            <v/>
          </cell>
        </row>
        <row r="577">
          <cell r="AJ577" t="str">
            <v/>
          </cell>
        </row>
        <row r="578">
          <cell r="AJ578" t="str">
            <v/>
          </cell>
        </row>
        <row r="579">
          <cell r="AJ579" t="str">
            <v/>
          </cell>
        </row>
        <row r="580">
          <cell r="AJ580" t="str">
            <v/>
          </cell>
        </row>
        <row r="581">
          <cell r="AJ581" t="str">
            <v/>
          </cell>
        </row>
        <row r="582">
          <cell r="AJ582" t="str">
            <v/>
          </cell>
        </row>
        <row r="583">
          <cell r="AJ583" t="str">
            <v/>
          </cell>
        </row>
        <row r="584">
          <cell r="AJ584" t="str">
            <v/>
          </cell>
        </row>
        <row r="585">
          <cell r="AJ585" t="str">
            <v/>
          </cell>
        </row>
        <row r="586">
          <cell r="AJ586" t="str">
            <v/>
          </cell>
        </row>
        <row r="587">
          <cell r="AJ587" t="str">
            <v/>
          </cell>
        </row>
        <row r="588">
          <cell r="AJ588" t="str">
            <v/>
          </cell>
        </row>
        <row r="589">
          <cell r="AJ589" t="str">
            <v/>
          </cell>
        </row>
        <row r="590">
          <cell r="AJ590" t="str">
            <v/>
          </cell>
        </row>
        <row r="591">
          <cell r="AJ591" t="str">
            <v/>
          </cell>
        </row>
        <row r="592">
          <cell r="AJ592" t="str">
            <v/>
          </cell>
        </row>
        <row r="593">
          <cell r="AJ593" t="str">
            <v/>
          </cell>
        </row>
        <row r="594">
          <cell r="AJ594" t="str">
            <v/>
          </cell>
        </row>
        <row r="595">
          <cell r="AJ595" t="str">
            <v/>
          </cell>
        </row>
        <row r="596">
          <cell r="AJ596" t="str">
            <v/>
          </cell>
        </row>
        <row r="597">
          <cell r="AJ597" t="str">
            <v/>
          </cell>
        </row>
        <row r="598">
          <cell r="AJ598" t="str">
            <v/>
          </cell>
        </row>
        <row r="599">
          <cell r="AJ599" t="str">
            <v/>
          </cell>
        </row>
        <row r="600">
          <cell r="AJ600" t="str">
            <v/>
          </cell>
        </row>
        <row r="601">
          <cell r="AJ601" t="str">
            <v/>
          </cell>
        </row>
        <row r="602">
          <cell r="AJ602" t="str">
            <v/>
          </cell>
        </row>
        <row r="603">
          <cell r="AJ603" t="str">
            <v/>
          </cell>
        </row>
        <row r="604">
          <cell r="AJ604" t="str">
            <v/>
          </cell>
        </row>
        <row r="605">
          <cell r="AJ605" t="str">
            <v/>
          </cell>
        </row>
        <row r="606">
          <cell r="AJ606" t="str">
            <v/>
          </cell>
        </row>
        <row r="607">
          <cell r="AJ607" t="str">
            <v/>
          </cell>
        </row>
        <row r="608">
          <cell r="AJ608" t="str">
            <v/>
          </cell>
        </row>
        <row r="609">
          <cell r="AJ609" t="str">
            <v/>
          </cell>
        </row>
        <row r="610">
          <cell r="AJ610" t="str">
            <v/>
          </cell>
        </row>
        <row r="611">
          <cell r="AJ611" t="str">
            <v/>
          </cell>
        </row>
        <row r="612">
          <cell r="AJ612" t="str">
            <v/>
          </cell>
        </row>
        <row r="613">
          <cell r="AJ613" t="str">
            <v/>
          </cell>
        </row>
        <row r="614">
          <cell r="AJ614" t="str">
            <v/>
          </cell>
        </row>
        <row r="615">
          <cell r="AJ615" t="str">
            <v/>
          </cell>
        </row>
        <row r="616">
          <cell r="AJ616" t="str">
            <v/>
          </cell>
        </row>
        <row r="617">
          <cell r="AJ617" t="str">
            <v/>
          </cell>
        </row>
        <row r="618">
          <cell r="AJ618" t="str">
            <v/>
          </cell>
        </row>
        <row r="619">
          <cell r="AJ619" t="str">
            <v/>
          </cell>
        </row>
        <row r="620">
          <cell r="AJ620" t="str">
            <v/>
          </cell>
        </row>
        <row r="621">
          <cell r="AJ621" t="str">
            <v/>
          </cell>
        </row>
        <row r="622">
          <cell r="AJ622" t="str">
            <v/>
          </cell>
        </row>
        <row r="623">
          <cell r="AJ623" t="str">
            <v/>
          </cell>
        </row>
        <row r="624">
          <cell r="AJ624" t="str">
            <v/>
          </cell>
        </row>
        <row r="625">
          <cell r="AJ625" t="str">
            <v/>
          </cell>
        </row>
        <row r="626">
          <cell r="AJ626" t="str">
            <v/>
          </cell>
        </row>
        <row r="627">
          <cell r="AJ627" t="str">
            <v/>
          </cell>
        </row>
        <row r="628">
          <cell r="AJ628" t="str">
            <v/>
          </cell>
        </row>
        <row r="629">
          <cell r="AJ629" t="str">
            <v/>
          </cell>
        </row>
        <row r="630">
          <cell r="AJ630" t="str">
            <v/>
          </cell>
        </row>
        <row r="631">
          <cell r="AJ631" t="str">
            <v/>
          </cell>
        </row>
        <row r="632">
          <cell r="AJ632" t="str">
            <v/>
          </cell>
        </row>
        <row r="633">
          <cell r="AJ633" t="str">
            <v/>
          </cell>
        </row>
        <row r="634">
          <cell r="AJ634" t="str">
            <v/>
          </cell>
        </row>
        <row r="635">
          <cell r="AJ635" t="str">
            <v/>
          </cell>
        </row>
        <row r="636">
          <cell r="AJ636" t="str">
            <v/>
          </cell>
        </row>
        <row r="637">
          <cell r="AJ637" t="str">
            <v/>
          </cell>
        </row>
        <row r="638">
          <cell r="AJ638" t="str">
            <v/>
          </cell>
        </row>
        <row r="639">
          <cell r="AJ639" t="str">
            <v/>
          </cell>
        </row>
        <row r="640">
          <cell r="AJ640" t="str">
            <v/>
          </cell>
        </row>
        <row r="641">
          <cell r="AJ641" t="str">
            <v/>
          </cell>
        </row>
        <row r="642">
          <cell r="AJ642" t="str">
            <v/>
          </cell>
        </row>
        <row r="643">
          <cell r="AJ643" t="str">
            <v/>
          </cell>
        </row>
        <row r="644">
          <cell r="AJ644" t="str">
            <v/>
          </cell>
        </row>
        <row r="645">
          <cell r="AJ645" t="str">
            <v/>
          </cell>
        </row>
        <row r="646">
          <cell r="AJ646" t="str">
            <v/>
          </cell>
        </row>
        <row r="647">
          <cell r="AJ647" t="str">
            <v/>
          </cell>
        </row>
        <row r="648">
          <cell r="AJ648" t="str">
            <v/>
          </cell>
        </row>
        <row r="649">
          <cell r="AJ649" t="str">
            <v/>
          </cell>
        </row>
        <row r="650">
          <cell r="AJ650" t="str">
            <v/>
          </cell>
        </row>
        <row r="651">
          <cell r="AJ651" t="str">
            <v/>
          </cell>
        </row>
        <row r="652">
          <cell r="AJ652" t="str">
            <v/>
          </cell>
        </row>
        <row r="653">
          <cell r="AJ653" t="str">
            <v/>
          </cell>
        </row>
        <row r="654">
          <cell r="AJ654" t="str">
            <v/>
          </cell>
        </row>
        <row r="655">
          <cell r="AJ655" t="str">
            <v/>
          </cell>
        </row>
        <row r="656">
          <cell r="AJ656" t="str">
            <v/>
          </cell>
        </row>
        <row r="657">
          <cell r="AJ657" t="str">
            <v/>
          </cell>
        </row>
        <row r="658">
          <cell r="AJ658" t="str">
            <v/>
          </cell>
        </row>
        <row r="659">
          <cell r="AJ659" t="str">
            <v/>
          </cell>
        </row>
        <row r="660">
          <cell r="AJ660" t="str">
            <v/>
          </cell>
        </row>
        <row r="661">
          <cell r="AJ661" t="str">
            <v/>
          </cell>
        </row>
        <row r="662">
          <cell r="AJ662" t="str">
            <v/>
          </cell>
        </row>
        <row r="663">
          <cell r="AJ663" t="str">
            <v/>
          </cell>
        </row>
        <row r="664">
          <cell r="AJ664" t="str">
            <v/>
          </cell>
        </row>
        <row r="665">
          <cell r="AJ665" t="str">
            <v/>
          </cell>
        </row>
        <row r="666">
          <cell r="AJ666" t="str">
            <v/>
          </cell>
        </row>
        <row r="667">
          <cell r="AJ667" t="str">
            <v/>
          </cell>
        </row>
        <row r="668">
          <cell r="AJ668" t="str">
            <v/>
          </cell>
        </row>
        <row r="669">
          <cell r="AJ669" t="str">
            <v/>
          </cell>
        </row>
        <row r="670">
          <cell r="AJ670" t="str">
            <v/>
          </cell>
        </row>
        <row r="671">
          <cell r="AJ671" t="str">
            <v/>
          </cell>
        </row>
        <row r="672">
          <cell r="AJ672" t="str">
            <v/>
          </cell>
        </row>
        <row r="673">
          <cell r="AJ673" t="str">
            <v/>
          </cell>
        </row>
        <row r="674">
          <cell r="AJ674" t="str">
            <v/>
          </cell>
        </row>
        <row r="675">
          <cell r="AJ675" t="str">
            <v/>
          </cell>
        </row>
        <row r="676">
          <cell r="AJ676" t="str">
            <v/>
          </cell>
        </row>
        <row r="677">
          <cell r="AJ677" t="str">
            <v/>
          </cell>
        </row>
        <row r="678">
          <cell r="AJ678" t="str">
            <v/>
          </cell>
        </row>
        <row r="679">
          <cell r="AJ679" t="str">
            <v/>
          </cell>
        </row>
        <row r="680">
          <cell r="AJ680" t="str">
            <v/>
          </cell>
        </row>
        <row r="681">
          <cell r="AJ681" t="str">
            <v/>
          </cell>
        </row>
        <row r="682">
          <cell r="AJ682" t="str">
            <v/>
          </cell>
        </row>
        <row r="683">
          <cell r="AJ683" t="str">
            <v/>
          </cell>
        </row>
        <row r="684">
          <cell r="AJ684" t="str">
            <v/>
          </cell>
        </row>
        <row r="685">
          <cell r="AJ685" t="str">
            <v/>
          </cell>
        </row>
        <row r="686">
          <cell r="AJ686" t="str">
            <v/>
          </cell>
        </row>
        <row r="687">
          <cell r="AJ687" t="str">
            <v/>
          </cell>
        </row>
        <row r="688">
          <cell r="AJ688" t="str">
            <v/>
          </cell>
        </row>
        <row r="689">
          <cell r="AJ689" t="str">
            <v/>
          </cell>
        </row>
        <row r="690">
          <cell r="AJ690" t="str">
            <v/>
          </cell>
        </row>
        <row r="691">
          <cell r="AJ691" t="str">
            <v/>
          </cell>
        </row>
        <row r="692">
          <cell r="AJ692" t="str">
            <v/>
          </cell>
        </row>
        <row r="693">
          <cell r="AJ693" t="str">
            <v/>
          </cell>
        </row>
        <row r="694">
          <cell r="AJ694" t="str">
            <v/>
          </cell>
        </row>
        <row r="695">
          <cell r="AJ695" t="str">
            <v/>
          </cell>
        </row>
        <row r="696">
          <cell r="AJ696" t="str">
            <v/>
          </cell>
        </row>
        <row r="697">
          <cell r="AJ697" t="str">
            <v/>
          </cell>
        </row>
        <row r="698">
          <cell r="AJ698" t="str">
            <v/>
          </cell>
        </row>
        <row r="699">
          <cell r="AJ699" t="str">
            <v/>
          </cell>
        </row>
        <row r="700">
          <cell r="AJ700" t="str">
            <v/>
          </cell>
        </row>
        <row r="701">
          <cell r="AJ701" t="str">
            <v/>
          </cell>
        </row>
        <row r="702">
          <cell r="AJ702" t="str">
            <v/>
          </cell>
        </row>
        <row r="703">
          <cell r="AJ703" t="str">
            <v/>
          </cell>
        </row>
        <row r="704">
          <cell r="AJ704" t="str">
            <v/>
          </cell>
        </row>
        <row r="705">
          <cell r="AJ705" t="str">
            <v/>
          </cell>
        </row>
        <row r="706">
          <cell r="AJ706" t="str">
            <v/>
          </cell>
        </row>
        <row r="707">
          <cell r="AJ707" t="str">
            <v/>
          </cell>
        </row>
        <row r="708">
          <cell r="AJ708" t="str">
            <v/>
          </cell>
        </row>
        <row r="709">
          <cell r="AJ709" t="str">
            <v/>
          </cell>
        </row>
        <row r="710">
          <cell r="AJ710" t="str">
            <v/>
          </cell>
        </row>
        <row r="711">
          <cell r="AJ711" t="str">
            <v/>
          </cell>
        </row>
        <row r="712">
          <cell r="AJ712" t="str">
            <v/>
          </cell>
        </row>
        <row r="713">
          <cell r="AJ713" t="str">
            <v/>
          </cell>
        </row>
        <row r="714">
          <cell r="AJ714" t="str">
            <v/>
          </cell>
        </row>
        <row r="715">
          <cell r="AJ715" t="str">
            <v/>
          </cell>
        </row>
        <row r="716">
          <cell r="AJ716" t="str">
            <v/>
          </cell>
        </row>
        <row r="717">
          <cell r="AJ717" t="str">
            <v/>
          </cell>
        </row>
        <row r="718">
          <cell r="AJ718" t="str">
            <v/>
          </cell>
        </row>
        <row r="719">
          <cell r="AJ719" t="str">
            <v/>
          </cell>
        </row>
        <row r="720">
          <cell r="AJ720" t="str">
            <v/>
          </cell>
        </row>
        <row r="721">
          <cell r="AJ721" t="str">
            <v/>
          </cell>
        </row>
        <row r="722">
          <cell r="AJ722" t="str">
            <v/>
          </cell>
        </row>
        <row r="723">
          <cell r="AJ723" t="str">
            <v/>
          </cell>
        </row>
        <row r="724">
          <cell r="AJ724" t="str">
            <v/>
          </cell>
        </row>
        <row r="725">
          <cell r="AJ725" t="str">
            <v/>
          </cell>
        </row>
        <row r="726">
          <cell r="AJ726" t="str">
            <v/>
          </cell>
        </row>
        <row r="727">
          <cell r="AJ727" t="str">
            <v/>
          </cell>
        </row>
        <row r="728">
          <cell r="AJ728" t="str">
            <v/>
          </cell>
        </row>
        <row r="729">
          <cell r="AJ729" t="str">
            <v/>
          </cell>
        </row>
        <row r="730">
          <cell r="AJ730" t="str">
            <v/>
          </cell>
        </row>
        <row r="731">
          <cell r="AJ731" t="str">
            <v/>
          </cell>
        </row>
        <row r="732">
          <cell r="AJ732" t="str">
            <v/>
          </cell>
        </row>
        <row r="733">
          <cell r="AJ733" t="str">
            <v/>
          </cell>
        </row>
        <row r="734">
          <cell r="AJ734" t="str">
            <v/>
          </cell>
        </row>
        <row r="735">
          <cell r="AJ735" t="str">
            <v/>
          </cell>
        </row>
        <row r="736">
          <cell r="AJ736" t="str">
            <v/>
          </cell>
        </row>
        <row r="737">
          <cell r="AJ737" t="str">
            <v/>
          </cell>
        </row>
        <row r="738">
          <cell r="AJ738" t="str">
            <v/>
          </cell>
        </row>
        <row r="739">
          <cell r="AJ739" t="str">
            <v/>
          </cell>
        </row>
        <row r="740">
          <cell r="AJ740" t="str">
            <v/>
          </cell>
        </row>
        <row r="741">
          <cell r="AJ741" t="str">
            <v/>
          </cell>
        </row>
        <row r="742">
          <cell r="AJ742" t="str">
            <v/>
          </cell>
        </row>
        <row r="743">
          <cell r="AJ743" t="str">
            <v/>
          </cell>
        </row>
        <row r="744">
          <cell r="AJ744" t="str">
            <v/>
          </cell>
        </row>
        <row r="745">
          <cell r="AJ745" t="str">
            <v/>
          </cell>
        </row>
        <row r="746">
          <cell r="AJ746" t="str">
            <v/>
          </cell>
        </row>
        <row r="747">
          <cell r="AJ747" t="str">
            <v/>
          </cell>
        </row>
        <row r="748">
          <cell r="AJ748" t="str">
            <v/>
          </cell>
        </row>
        <row r="749">
          <cell r="AJ749" t="str">
            <v/>
          </cell>
        </row>
        <row r="750">
          <cell r="AJ750" t="str">
            <v/>
          </cell>
        </row>
        <row r="751">
          <cell r="AJ751" t="str">
            <v/>
          </cell>
        </row>
        <row r="752">
          <cell r="AJ752" t="str">
            <v/>
          </cell>
        </row>
        <row r="753">
          <cell r="AJ753" t="str">
            <v/>
          </cell>
        </row>
        <row r="754">
          <cell r="AJ754" t="str">
            <v/>
          </cell>
        </row>
        <row r="755">
          <cell r="AJ755" t="str">
            <v/>
          </cell>
        </row>
        <row r="756">
          <cell r="AJ756" t="str">
            <v/>
          </cell>
        </row>
        <row r="757">
          <cell r="AJ757" t="str">
            <v/>
          </cell>
        </row>
        <row r="758">
          <cell r="AJ758" t="str">
            <v/>
          </cell>
        </row>
        <row r="759">
          <cell r="AJ759" t="str">
            <v/>
          </cell>
        </row>
        <row r="760">
          <cell r="AJ760" t="str">
            <v/>
          </cell>
        </row>
        <row r="761">
          <cell r="AJ761" t="str">
            <v/>
          </cell>
        </row>
        <row r="762">
          <cell r="AJ762" t="str">
            <v/>
          </cell>
        </row>
        <row r="763">
          <cell r="AJ763" t="str">
            <v/>
          </cell>
        </row>
        <row r="764">
          <cell r="AJ764" t="str">
            <v/>
          </cell>
        </row>
        <row r="765">
          <cell r="AJ765" t="str">
            <v/>
          </cell>
        </row>
        <row r="766">
          <cell r="AJ766" t="str">
            <v/>
          </cell>
        </row>
        <row r="767">
          <cell r="AJ767" t="str">
            <v/>
          </cell>
        </row>
        <row r="768">
          <cell r="AJ768" t="str">
            <v/>
          </cell>
        </row>
        <row r="769">
          <cell r="AJ769" t="str">
            <v/>
          </cell>
        </row>
        <row r="770">
          <cell r="AJ770" t="str">
            <v/>
          </cell>
        </row>
        <row r="771">
          <cell r="AJ771" t="str">
            <v/>
          </cell>
        </row>
        <row r="772">
          <cell r="AJ772" t="str">
            <v/>
          </cell>
        </row>
        <row r="773">
          <cell r="AJ773" t="str">
            <v/>
          </cell>
        </row>
        <row r="774">
          <cell r="AJ774" t="str">
            <v/>
          </cell>
        </row>
        <row r="775">
          <cell r="AJ775" t="str">
            <v/>
          </cell>
        </row>
        <row r="776">
          <cell r="AJ776" t="str">
            <v/>
          </cell>
        </row>
        <row r="777">
          <cell r="AJ777" t="str">
            <v/>
          </cell>
        </row>
        <row r="778">
          <cell r="AJ778" t="str">
            <v/>
          </cell>
        </row>
        <row r="779">
          <cell r="AJ779" t="str">
            <v/>
          </cell>
        </row>
        <row r="780">
          <cell r="AJ780" t="str">
            <v/>
          </cell>
        </row>
        <row r="781">
          <cell r="AJ781" t="str">
            <v/>
          </cell>
        </row>
        <row r="782">
          <cell r="AJ782" t="str">
            <v/>
          </cell>
        </row>
        <row r="783">
          <cell r="AJ783" t="str">
            <v/>
          </cell>
        </row>
        <row r="784">
          <cell r="AJ784" t="str">
            <v/>
          </cell>
        </row>
        <row r="785">
          <cell r="AJ785" t="str">
            <v/>
          </cell>
        </row>
        <row r="786">
          <cell r="AJ786" t="str">
            <v/>
          </cell>
        </row>
        <row r="787">
          <cell r="AJ787" t="str">
            <v/>
          </cell>
        </row>
        <row r="788">
          <cell r="AJ788" t="str">
            <v/>
          </cell>
        </row>
        <row r="789">
          <cell r="AJ789" t="str">
            <v/>
          </cell>
        </row>
        <row r="790">
          <cell r="AJ790" t="str">
            <v/>
          </cell>
        </row>
        <row r="791">
          <cell r="AJ791" t="str">
            <v/>
          </cell>
        </row>
        <row r="792">
          <cell r="AJ792" t="str">
            <v/>
          </cell>
        </row>
        <row r="793">
          <cell r="AJ793" t="str">
            <v/>
          </cell>
        </row>
        <row r="794">
          <cell r="AJ794" t="str">
            <v/>
          </cell>
        </row>
        <row r="795">
          <cell r="AJ795" t="str">
            <v/>
          </cell>
        </row>
        <row r="796">
          <cell r="AJ796" t="str">
            <v/>
          </cell>
        </row>
        <row r="797">
          <cell r="AJ797" t="str">
            <v/>
          </cell>
        </row>
        <row r="798">
          <cell r="AJ798" t="str">
            <v/>
          </cell>
        </row>
        <row r="799">
          <cell r="AJ799" t="str">
            <v/>
          </cell>
        </row>
        <row r="800">
          <cell r="AJ800" t="str">
            <v/>
          </cell>
        </row>
        <row r="801">
          <cell r="AJ801" t="str">
            <v/>
          </cell>
        </row>
        <row r="802">
          <cell r="AJ802" t="str">
            <v/>
          </cell>
        </row>
        <row r="803">
          <cell r="AJ803" t="str">
            <v/>
          </cell>
        </row>
        <row r="804">
          <cell r="AJ804" t="str">
            <v/>
          </cell>
        </row>
        <row r="805">
          <cell r="AJ805" t="str">
            <v/>
          </cell>
        </row>
        <row r="806">
          <cell r="AJ806" t="str">
            <v/>
          </cell>
        </row>
        <row r="807">
          <cell r="AJ807" t="str">
            <v/>
          </cell>
        </row>
        <row r="808">
          <cell r="AJ808" t="str">
            <v/>
          </cell>
        </row>
        <row r="809">
          <cell r="AJ809" t="str">
            <v/>
          </cell>
        </row>
        <row r="810">
          <cell r="AJ810" t="str">
            <v/>
          </cell>
        </row>
        <row r="811">
          <cell r="AJ811" t="str">
            <v/>
          </cell>
        </row>
        <row r="812">
          <cell r="AJ812" t="str">
            <v/>
          </cell>
        </row>
        <row r="813">
          <cell r="AJ813" t="str">
            <v/>
          </cell>
        </row>
        <row r="814">
          <cell r="AJ814" t="str">
            <v/>
          </cell>
        </row>
        <row r="815">
          <cell r="AJ815" t="str">
            <v/>
          </cell>
        </row>
        <row r="816">
          <cell r="AJ816" t="str">
            <v/>
          </cell>
        </row>
        <row r="817">
          <cell r="AJ817" t="str">
            <v/>
          </cell>
        </row>
        <row r="818">
          <cell r="AJ818" t="str">
            <v/>
          </cell>
        </row>
        <row r="819">
          <cell r="AJ819" t="str">
            <v/>
          </cell>
        </row>
        <row r="820">
          <cell r="AJ820" t="str">
            <v/>
          </cell>
        </row>
        <row r="821">
          <cell r="AJ821" t="str">
            <v/>
          </cell>
        </row>
        <row r="822">
          <cell r="AJ822" t="str">
            <v/>
          </cell>
        </row>
        <row r="823">
          <cell r="AJ823" t="str">
            <v/>
          </cell>
        </row>
        <row r="824">
          <cell r="AJ824" t="str">
            <v/>
          </cell>
        </row>
        <row r="825">
          <cell r="AJ825" t="str">
            <v/>
          </cell>
        </row>
        <row r="826">
          <cell r="AJ826" t="str">
            <v/>
          </cell>
        </row>
        <row r="827">
          <cell r="AJ827" t="str">
            <v/>
          </cell>
        </row>
        <row r="828">
          <cell r="AJ828" t="str">
            <v/>
          </cell>
        </row>
        <row r="829">
          <cell r="AJ829" t="str">
            <v/>
          </cell>
        </row>
        <row r="830">
          <cell r="AJ830" t="str">
            <v/>
          </cell>
        </row>
        <row r="831">
          <cell r="AJ831" t="str">
            <v/>
          </cell>
        </row>
        <row r="832">
          <cell r="AJ832" t="str">
            <v/>
          </cell>
        </row>
        <row r="833">
          <cell r="AJ833" t="str">
            <v/>
          </cell>
        </row>
        <row r="834">
          <cell r="AJ834" t="str">
            <v/>
          </cell>
        </row>
        <row r="835">
          <cell r="AJ835" t="str">
            <v/>
          </cell>
        </row>
        <row r="836">
          <cell r="AJ836" t="str">
            <v/>
          </cell>
        </row>
        <row r="837">
          <cell r="AJ837" t="str">
            <v/>
          </cell>
        </row>
        <row r="838">
          <cell r="AJ838" t="str">
            <v/>
          </cell>
        </row>
        <row r="839">
          <cell r="AJ839" t="str">
            <v/>
          </cell>
        </row>
        <row r="840">
          <cell r="AJ840" t="str">
            <v/>
          </cell>
        </row>
        <row r="841">
          <cell r="AJ841" t="str">
            <v/>
          </cell>
        </row>
        <row r="842">
          <cell r="AJ842" t="str">
            <v/>
          </cell>
        </row>
        <row r="843">
          <cell r="AJ843" t="str">
            <v/>
          </cell>
        </row>
        <row r="844">
          <cell r="AJ844" t="str">
            <v/>
          </cell>
        </row>
        <row r="845">
          <cell r="AJ845" t="str">
            <v/>
          </cell>
        </row>
        <row r="846">
          <cell r="AJ846" t="str">
            <v/>
          </cell>
        </row>
        <row r="847">
          <cell r="AJ847" t="str">
            <v/>
          </cell>
        </row>
        <row r="848">
          <cell r="AJ848" t="str">
            <v/>
          </cell>
        </row>
        <row r="849">
          <cell r="AJ849" t="str">
            <v/>
          </cell>
        </row>
        <row r="850">
          <cell r="AJ850" t="str">
            <v/>
          </cell>
        </row>
        <row r="851">
          <cell r="AJ851" t="str">
            <v/>
          </cell>
        </row>
        <row r="852">
          <cell r="AJ852" t="str">
            <v/>
          </cell>
        </row>
        <row r="853">
          <cell r="AJ853" t="str">
            <v/>
          </cell>
        </row>
        <row r="854">
          <cell r="AJ854" t="str">
            <v/>
          </cell>
        </row>
        <row r="855">
          <cell r="AJ855" t="str">
            <v/>
          </cell>
        </row>
        <row r="856">
          <cell r="AJ856" t="str">
            <v/>
          </cell>
        </row>
        <row r="857">
          <cell r="AJ857" t="str">
            <v/>
          </cell>
        </row>
        <row r="858">
          <cell r="AJ858" t="str">
            <v/>
          </cell>
        </row>
        <row r="859">
          <cell r="AJ859" t="str">
            <v/>
          </cell>
        </row>
        <row r="860">
          <cell r="AJ860" t="str">
            <v/>
          </cell>
        </row>
        <row r="861">
          <cell r="AJ861" t="str">
            <v/>
          </cell>
        </row>
        <row r="862">
          <cell r="AJ862" t="str">
            <v/>
          </cell>
        </row>
        <row r="863">
          <cell r="AJ863" t="str">
            <v/>
          </cell>
        </row>
        <row r="864">
          <cell r="AJ864" t="str">
            <v/>
          </cell>
        </row>
        <row r="865">
          <cell r="AJ865" t="str">
            <v/>
          </cell>
        </row>
        <row r="866">
          <cell r="AJ866" t="str">
            <v/>
          </cell>
        </row>
        <row r="867">
          <cell r="AJ867" t="str">
            <v/>
          </cell>
        </row>
        <row r="868">
          <cell r="AJ868" t="str">
            <v/>
          </cell>
        </row>
        <row r="869">
          <cell r="AJ869" t="str">
            <v/>
          </cell>
        </row>
        <row r="870">
          <cell r="AJ870" t="str">
            <v/>
          </cell>
        </row>
        <row r="871">
          <cell r="AJ871" t="str">
            <v/>
          </cell>
        </row>
        <row r="872">
          <cell r="AJ872" t="str">
            <v/>
          </cell>
        </row>
        <row r="873">
          <cell r="AJ873" t="str">
            <v/>
          </cell>
        </row>
        <row r="874">
          <cell r="AJ874" t="str">
            <v/>
          </cell>
        </row>
        <row r="875">
          <cell r="AJ875" t="str">
            <v/>
          </cell>
        </row>
        <row r="876">
          <cell r="AJ876" t="str">
            <v/>
          </cell>
        </row>
        <row r="877">
          <cell r="AJ877" t="str">
            <v/>
          </cell>
        </row>
        <row r="878">
          <cell r="AJ878" t="str">
            <v/>
          </cell>
        </row>
        <row r="879">
          <cell r="AJ879" t="str">
            <v/>
          </cell>
        </row>
        <row r="880">
          <cell r="AJ880" t="str">
            <v/>
          </cell>
        </row>
        <row r="881">
          <cell r="AJ881" t="str">
            <v/>
          </cell>
        </row>
        <row r="882">
          <cell r="AJ882" t="str">
            <v/>
          </cell>
        </row>
        <row r="883">
          <cell r="AJ883" t="str">
            <v/>
          </cell>
        </row>
        <row r="884">
          <cell r="AJ884" t="str">
            <v/>
          </cell>
        </row>
        <row r="885">
          <cell r="AJ885" t="str">
            <v/>
          </cell>
        </row>
        <row r="886">
          <cell r="AJ886" t="str">
            <v/>
          </cell>
        </row>
        <row r="887">
          <cell r="AJ887" t="str">
            <v/>
          </cell>
        </row>
        <row r="888">
          <cell r="AJ888" t="str">
            <v/>
          </cell>
        </row>
        <row r="889">
          <cell r="AJ889" t="str">
            <v/>
          </cell>
        </row>
        <row r="890">
          <cell r="AJ890" t="str">
            <v/>
          </cell>
        </row>
        <row r="891">
          <cell r="AJ891" t="str">
            <v/>
          </cell>
        </row>
        <row r="892">
          <cell r="AJ892" t="str">
            <v/>
          </cell>
        </row>
        <row r="893">
          <cell r="AJ893" t="str">
            <v/>
          </cell>
        </row>
        <row r="894">
          <cell r="AJ894" t="str">
            <v/>
          </cell>
        </row>
        <row r="895">
          <cell r="AJ895" t="str">
            <v/>
          </cell>
        </row>
        <row r="896">
          <cell r="AJ896" t="str">
            <v/>
          </cell>
        </row>
        <row r="897">
          <cell r="AJ897" t="str">
            <v/>
          </cell>
        </row>
        <row r="898">
          <cell r="AJ898" t="str">
            <v/>
          </cell>
        </row>
        <row r="899">
          <cell r="AJ899" t="str">
            <v/>
          </cell>
        </row>
        <row r="900">
          <cell r="AJ900" t="str">
            <v/>
          </cell>
        </row>
        <row r="901">
          <cell r="AJ901" t="str">
            <v/>
          </cell>
        </row>
        <row r="902">
          <cell r="AJ902" t="str">
            <v/>
          </cell>
        </row>
        <row r="903">
          <cell r="AJ903" t="str">
            <v/>
          </cell>
        </row>
        <row r="904">
          <cell r="AJ904" t="str">
            <v/>
          </cell>
        </row>
        <row r="905">
          <cell r="AJ905" t="str">
            <v/>
          </cell>
        </row>
        <row r="906">
          <cell r="AJ906" t="str">
            <v/>
          </cell>
        </row>
        <row r="907">
          <cell r="AJ907" t="str">
            <v/>
          </cell>
        </row>
        <row r="908">
          <cell r="AJ908" t="str">
            <v/>
          </cell>
        </row>
        <row r="909">
          <cell r="AJ909" t="str">
            <v/>
          </cell>
        </row>
        <row r="910">
          <cell r="AJ910" t="str">
            <v/>
          </cell>
        </row>
        <row r="911">
          <cell r="AJ911" t="str">
            <v/>
          </cell>
        </row>
        <row r="912">
          <cell r="AJ912" t="str">
            <v/>
          </cell>
        </row>
        <row r="913">
          <cell r="AJ913" t="str">
            <v/>
          </cell>
        </row>
        <row r="914">
          <cell r="AJ914" t="str">
            <v/>
          </cell>
        </row>
        <row r="915">
          <cell r="AJ915" t="str">
            <v/>
          </cell>
        </row>
        <row r="916">
          <cell r="AJ916" t="str">
            <v/>
          </cell>
        </row>
        <row r="917">
          <cell r="AJ917" t="str">
            <v/>
          </cell>
        </row>
        <row r="918">
          <cell r="AJ918" t="str">
            <v/>
          </cell>
        </row>
        <row r="919">
          <cell r="AJ919" t="str">
            <v/>
          </cell>
        </row>
        <row r="920">
          <cell r="AJ920" t="str">
            <v/>
          </cell>
        </row>
        <row r="921">
          <cell r="AJ921" t="str">
            <v/>
          </cell>
        </row>
        <row r="922">
          <cell r="AJ922" t="str">
            <v/>
          </cell>
        </row>
        <row r="923">
          <cell r="AJ923" t="str">
            <v/>
          </cell>
        </row>
        <row r="924">
          <cell r="AJ924" t="str">
            <v/>
          </cell>
        </row>
        <row r="925">
          <cell r="AJ925" t="str">
            <v/>
          </cell>
        </row>
        <row r="926">
          <cell r="AJ926" t="str">
            <v/>
          </cell>
        </row>
        <row r="927">
          <cell r="AJ927" t="str">
            <v/>
          </cell>
        </row>
        <row r="928">
          <cell r="AJ928" t="str">
            <v/>
          </cell>
        </row>
        <row r="929">
          <cell r="AJ929" t="str">
            <v/>
          </cell>
        </row>
        <row r="930">
          <cell r="AJ930" t="str">
            <v/>
          </cell>
        </row>
        <row r="931">
          <cell r="AJ931" t="str">
            <v/>
          </cell>
        </row>
        <row r="932">
          <cell r="AJ932" t="str">
            <v/>
          </cell>
        </row>
        <row r="933">
          <cell r="AJ933" t="str">
            <v/>
          </cell>
        </row>
        <row r="934">
          <cell r="AJ934" t="str">
            <v/>
          </cell>
        </row>
        <row r="935">
          <cell r="AJ935" t="str">
            <v/>
          </cell>
        </row>
        <row r="936">
          <cell r="AJ936" t="str">
            <v/>
          </cell>
        </row>
        <row r="937">
          <cell r="AJ937" t="str">
            <v/>
          </cell>
        </row>
        <row r="938">
          <cell r="AJ938" t="str">
            <v/>
          </cell>
        </row>
        <row r="939">
          <cell r="AJ939" t="str">
            <v/>
          </cell>
        </row>
        <row r="940">
          <cell r="AJ940" t="str">
            <v/>
          </cell>
        </row>
        <row r="941">
          <cell r="AJ941" t="str">
            <v/>
          </cell>
        </row>
        <row r="942">
          <cell r="AJ942" t="str">
            <v/>
          </cell>
        </row>
        <row r="943">
          <cell r="AJ943" t="str">
            <v/>
          </cell>
        </row>
        <row r="944">
          <cell r="AJ944" t="str">
            <v/>
          </cell>
        </row>
        <row r="945">
          <cell r="AJ945" t="str">
            <v/>
          </cell>
        </row>
        <row r="946">
          <cell r="AJ946" t="str">
            <v/>
          </cell>
        </row>
        <row r="947">
          <cell r="AJ947" t="str">
            <v/>
          </cell>
        </row>
        <row r="948">
          <cell r="AJ948" t="str">
            <v/>
          </cell>
        </row>
        <row r="949">
          <cell r="AJ949" t="str">
            <v/>
          </cell>
        </row>
        <row r="950">
          <cell r="AJ950" t="str">
            <v/>
          </cell>
        </row>
        <row r="951">
          <cell r="AJ951" t="str">
            <v/>
          </cell>
        </row>
        <row r="952">
          <cell r="AJ952" t="str">
            <v/>
          </cell>
        </row>
        <row r="953">
          <cell r="AJ953" t="str">
            <v/>
          </cell>
        </row>
        <row r="954">
          <cell r="AJ954" t="str">
            <v/>
          </cell>
        </row>
        <row r="955">
          <cell r="AJ955" t="str">
            <v/>
          </cell>
        </row>
        <row r="956">
          <cell r="AJ956" t="str">
            <v/>
          </cell>
        </row>
        <row r="957">
          <cell r="AJ957" t="str">
            <v/>
          </cell>
        </row>
        <row r="958">
          <cell r="AJ958" t="str">
            <v/>
          </cell>
        </row>
        <row r="959">
          <cell r="AJ959" t="str">
            <v/>
          </cell>
        </row>
        <row r="960">
          <cell r="AJ960" t="str">
            <v/>
          </cell>
        </row>
        <row r="961">
          <cell r="AJ961" t="str">
            <v/>
          </cell>
        </row>
        <row r="962">
          <cell r="AJ962" t="str">
            <v/>
          </cell>
        </row>
        <row r="963">
          <cell r="AJ963" t="str">
            <v/>
          </cell>
        </row>
        <row r="964">
          <cell r="AJ964" t="str">
            <v/>
          </cell>
        </row>
        <row r="965">
          <cell r="AJ965" t="str">
            <v/>
          </cell>
        </row>
        <row r="966">
          <cell r="AJ966" t="str">
            <v/>
          </cell>
        </row>
        <row r="967">
          <cell r="AJ967" t="str">
            <v/>
          </cell>
        </row>
        <row r="968">
          <cell r="AJ968" t="str">
            <v/>
          </cell>
        </row>
        <row r="969">
          <cell r="AJ969" t="str">
            <v/>
          </cell>
        </row>
        <row r="970">
          <cell r="AJ970" t="str">
            <v/>
          </cell>
        </row>
        <row r="971">
          <cell r="AJ971" t="str">
            <v/>
          </cell>
        </row>
        <row r="972">
          <cell r="AJ972" t="str">
            <v/>
          </cell>
        </row>
        <row r="973">
          <cell r="AJ973" t="str">
            <v/>
          </cell>
        </row>
        <row r="974">
          <cell r="AJ974" t="str">
            <v/>
          </cell>
        </row>
        <row r="975">
          <cell r="AJ975" t="str">
            <v/>
          </cell>
        </row>
        <row r="976">
          <cell r="AJ976" t="str">
            <v/>
          </cell>
        </row>
        <row r="977">
          <cell r="AJ977" t="str">
            <v/>
          </cell>
        </row>
        <row r="978">
          <cell r="AJ978" t="str">
            <v/>
          </cell>
        </row>
        <row r="979">
          <cell r="AJ979" t="str">
            <v/>
          </cell>
        </row>
        <row r="980">
          <cell r="AJ980" t="str">
            <v/>
          </cell>
        </row>
        <row r="981">
          <cell r="AJ981" t="str">
            <v/>
          </cell>
        </row>
        <row r="982">
          <cell r="AJ982" t="str">
            <v/>
          </cell>
        </row>
        <row r="983">
          <cell r="AJ983" t="str">
            <v/>
          </cell>
        </row>
        <row r="984">
          <cell r="AJ984" t="str">
            <v/>
          </cell>
        </row>
        <row r="985">
          <cell r="AJ985" t="str">
            <v/>
          </cell>
        </row>
        <row r="986">
          <cell r="AJ986" t="str">
            <v/>
          </cell>
        </row>
        <row r="987">
          <cell r="AJ987" t="str">
            <v/>
          </cell>
        </row>
        <row r="988">
          <cell r="AJ988" t="str">
            <v/>
          </cell>
        </row>
        <row r="989">
          <cell r="AJ989" t="str">
            <v/>
          </cell>
        </row>
        <row r="990">
          <cell r="AJ990" t="str">
            <v/>
          </cell>
        </row>
        <row r="991">
          <cell r="AJ991" t="str">
            <v/>
          </cell>
        </row>
        <row r="992">
          <cell r="AJ992" t="str">
            <v/>
          </cell>
        </row>
        <row r="993">
          <cell r="AJ993" t="str">
            <v/>
          </cell>
        </row>
        <row r="994">
          <cell r="AJ994" t="str">
            <v/>
          </cell>
        </row>
        <row r="995">
          <cell r="AJ995" t="str">
            <v/>
          </cell>
        </row>
        <row r="996">
          <cell r="AJ996" t="str">
            <v/>
          </cell>
        </row>
        <row r="997">
          <cell r="AJ997" t="str">
            <v/>
          </cell>
        </row>
        <row r="998">
          <cell r="AJ998" t="str">
            <v/>
          </cell>
        </row>
        <row r="999">
          <cell r="AJ999" t="str">
            <v/>
          </cell>
        </row>
        <row r="1000">
          <cell r="AJ1000" t="str">
            <v/>
          </cell>
        </row>
      </sheetData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８年産データ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需給比較比率6基準（銘柄別）"/>
      <sheetName val="需給比較比率6基準（産地別品種別）"/>
      <sheetName val="需給比較比率5基準（銘柄別）"/>
      <sheetName val="需給比較比率5基準（産地別品種別）"/>
      <sheetName val="需給比較実数（銘柄別）"/>
      <sheetName val="銘柄別"/>
      <sheetName val="需給比較実数（産地別品種別）"/>
      <sheetName val="県・産地コード"/>
      <sheetName val="産地別品種別"/>
      <sheetName val="ピボット"/>
      <sheetName val="集計"/>
      <sheetName val="需要量調査結果"/>
      <sheetName val="7(3末・県別）"/>
      <sheetName val="7（3末）"/>
      <sheetName val="７（12末・県別）"/>
      <sheetName val="７（12末）"/>
      <sheetName val="６（確定）"/>
      <sheetName val="６（確定・県別）"/>
      <sheetName val="6（3末）"/>
      <sheetName val="６（3末・県別）"/>
      <sheetName val="6（12末）"/>
      <sheetName val="6（12末・県別）"/>
      <sheetName val="5（確定・県別）"/>
      <sheetName val="5（確定）"/>
      <sheetName val="5（12末）"/>
      <sheetName val="5（12末・県別）"/>
      <sheetName val="5（3末）"/>
      <sheetName val="5（3末・県別）"/>
      <sheetName val="4（12末）"/>
      <sheetName val="4（12末・県別）"/>
      <sheetName val="4（3末）"/>
      <sheetName val="4（3末・県別）"/>
      <sheetName val="4（確定）"/>
      <sheetName val="4（確定・県別）"/>
      <sheetName val="3（12末）"/>
      <sheetName val="3（12末・県別）"/>
      <sheetName val="3（3末）"/>
      <sheetName val="3（3末・県別）"/>
      <sheetName val="3（確定）"/>
      <sheetName val="3（確定・県別）"/>
      <sheetName val="2（12末）"/>
      <sheetName val="2（12末・県別）"/>
      <sheetName val="２（3末）"/>
      <sheetName val="２（3末・県別）"/>
      <sheetName val="2（確定）"/>
      <sheetName val="2（確定・県別）"/>
      <sheetName val="元（11末）"/>
      <sheetName val="元（11末・県別）"/>
      <sheetName val="元（12末）"/>
      <sheetName val="元（12末・県別）"/>
      <sheetName val="元（3末）"/>
      <sheetName val="元（3末・県別）"/>
      <sheetName val="元（確定）"/>
      <sheetName val="元（確定・県別）"/>
      <sheetName val="30（11末）"/>
      <sheetName val="30（11末・県別）"/>
      <sheetName val="30（12末）"/>
      <sheetName val="30（12末・県別）"/>
      <sheetName val="30（3末）"/>
      <sheetName val="30（3末・県別）"/>
      <sheetName val="30（確定）"/>
      <sheetName val="30（確定・県別）"/>
      <sheetName val="29（11末）"/>
      <sheetName val="29（11末・県別）"/>
      <sheetName val="29（12末）"/>
      <sheetName val="29（12末・県別）"/>
      <sheetName val="29（3末）"/>
      <sheetName val="29（3末・県別）"/>
      <sheetName val="29（確定）"/>
      <sheetName val="29（確定・県別）"/>
      <sheetName val="28（11末）"/>
      <sheetName val="28（11末・県別）"/>
      <sheetName val="28（12末）"/>
      <sheetName val="28（12末・県別）"/>
      <sheetName val="28（3末）"/>
      <sheetName val="28（3末・県別）"/>
      <sheetName val="28（確定）"/>
      <sheetName val="28（確定・県別）"/>
      <sheetName val="27（11末）"/>
      <sheetName val="27（11末・県別）"/>
      <sheetName val="27（12末）"/>
      <sheetName val="27（12末・県別）"/>
      <sheetName val="27（3末）"/>
      <sheetName val="27（3末・県別）"/>
      <sheetName val="27（確定）"/>
      <sheetName val="27（確定・県別）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H6" t="str">
            <v>7年産</v>
          </cell>
          <cell r="I6" t="str">
            <v>6年産</v>
          </cell>
          <cell r="J6" t="str">
            <v>5年産</v>
          </cell>
          <cell r="K6" t="str">
            <v>8年産</v>
          </cell>
          <cell r="L6" t="str">
            <v>7年産</v>
          </cell>
          <cell r="M6" t="str">
            <v>6年産</v>
          </cell>
          <cell r="N6" t="str">
            <v>5年産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0CCEA-1C9B-444B-8DF9-015F45D32082}">
  <dimension ref="F1:P419"/>
  <sheetViews>
    <sheetView tabSelected="1" view="pageBreakPreview" topLeftCell="A321" zoomScaleNormal="100" zoomScaleSheetLayoutView="100" workbookViewId="0">
      <selection activeCell="T355" sqref="T355"/>
    </sheetView>
  </sheetViews>
  <sheetFormatPr defaultRowHeight="13.2" x14ac:dyDescent="0.2"/>
  <cols>
    <col min="6" max="6" width="13.109375" style="1" customWidth="1"/>
    <col min="7" max="7" width="7.88671875" style="5" bestFit="1" customWidth="1"/>
    <col min="8" max="9" width="8" style="5" customWidth="1"/>
    <col min="10" max="10" width="8.44140625" style="3" customWidth="1"/>
    <col min="11" max="14" width="8" style="3" customWidth="1"/>
    <col min="15" max="15" width="8" style="4" customWidth="1"/>
    <col min="16" max="16" width="8" style="3" customWidth="1"/>
  </cols>
  <sheetData>
    <row r="1" spans="6:16" ht="13.8" thickBot="1" x14ac:dyDescent="0.25">
      <c r="G1" s="2"/>
      <c r="H1" s="2"/>
      <c r="I1" s="2"/>
      <c r="L1" s="4"/>
      <c r="O1" s="142" t="s">
        <v>0</v>
      </c>
      <c r="P1" s="143"/>
    </row>
    <row r="2" spans="6:16" ht="16.2" x14ac:dyDescent="0.2">
      <c r="F2" s="144" t="s">
        <v>1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3" spans="6:16" ht="16.2" x14ac:dyDescent="0.2">
      <c r="F3" s="144" t="s">
        <v>2</v>
      </c>
      <c r="G3" s="144"/>
      <c r="H3" s="144"/>
      <c r="I3" s="144"/>
      <c r="J3" s="144"/>
      <c r="K3" s="144"/>
      <c r="L3" s="144"/>
      <c r="M3" s="144"/>
      <c r="N3" s="144"/>
      <c r="O3" s="144"/>
      <c r="P3" s="144"/>
    </row>
    <row r="4" spans="6:16" ht="13.8" thickBot="1" x14ac:dyDescent="0.25">
      <c r="P4" s="6"/>
    </row>
    <row r="5" spans="6:16" ht="27" customHeight="1" x14ac:dyDescent="0.2">
      <c r="F5" s="145" t="s">
        <v>3</v>
      </c>
      <c r="G5" s="146"/>
      <c r="H5" s="149" t="s">
        <v>4</v>
      </c>
      <c r="I5" s="150"/>
      <c r="J5" s="151" t="s">
        <v>5</v>
      </c>
      <c r="K5" s="152"/>
      <c r="L5" s="153"/>
      <c r="M5" s="154" t="s">
        <v>6</v>
      </c>
      <c r="N5" s="155"/>
      <c r="O5" s="155"/>
      <c r="P5" s="156"/>
    </row>
    <row r="6" spans="6:16" x14ac:dyDescent="0.2">
      <c r="F6" s="147"/>
      <c r="G6" s="148"/>
      <c r="H6" s="8" t="str">
        <f>J6</f>
        <v>7年産</v>
      </c>
      <c r="I6" s="9" t="str">
        <f>K6</f>
        <v>6年産</v>
      </c>
      <c r="J6" s="10" t="str">
        <f>'[3]需給比較実数（産地別品種別）'!H6</f>
        <v>7年産</v>
      </c>
      <c r="K6" s="10" t="str">
        <f>'[3]需給比較実数（産地別品種別）'!I6</f>
        <v>6年産</v>
      </c>
      <c r="L6" s="10" t="str">
        <f>'[3]需給比較実数（産地別品種別）'!J6</f>
        <v>5年産</v>
      </c>
      <c r="M6" s="11" t="str">
        <f>'[3]需給比較実数（産地別品種別）'!K6</f>
        <v>8年産</v>
      </c>
      <c r="N6" s="11" t="str">
        <f>'[3]需給比較実数（産地別品種別）'!L6</f>
        <v>7年産</v>
      </c>
      <c r="O6" s="11" t="str">
        <f>'[3]需給比較実数（産地別品種別）'!M6</f>
        <v>6年産</v>
      </c>
      <c r="P6" s="12" t="str">
        <f>'[3]需給比較実数（産地別品種別）'!N6</f>
        <v>5年産</v>
      </c>
    </row>
    <row r="7" spans="6:16" ht="13.5" customHeight="1" thickBot="1" x14ac:dyDescent="0.25">
      <c r="F7" s="13"/>
      <c r="G7" s="14"/>
      <c r="H7" s="14" t="s">
        <v>7</v>
      </c>
      <c r="I7" s="14" t="s">
        <v>8</v>
      </c>
      <c r="J7" s="15" t="s">
        <v>9</v>
      </c>
      <c r="K7" s="15" t="s">
        <v>10</v>
      </c>
      <c r="L7" s="15" t="s">
        <v>11</v>
      </c>
      <c r="M7" s="16" t="s">
        <v>12</v>
      </c>
      <c r="N7" s="16" t="s">
        <v>13</v>
      </c>
      <c r="O7" s="16" t="s">
        <v>14</v>
      </c>
      <c r="P7" s="17" t="s">
        <v>15</v>
      </c>
    </row>
    <row r="8" spans="6:16" ht="18" hidden="1" customHeight="1" x14ac:dyDescent="0.2">
      <c r="F8" s="18">
        <f>IF(D8="",B8,"")</f>
        <v>0</v>
      </c>
      <c r="G8" s="19"/>
      <c r="H8" s="7"/>
      <c r="I8" s="7"/>
      <c r="J8" s="20"/>
      <c r="K8" s="20"/>
      <c r="L8" s="20"/>
      <c r="M8" s="21"/>
      <c r="N8" s="21"/>
      <c r="O8" s="21"/>
      <c r="P8" s="22"/>
    </row>
    <row r="9" spans="6:16" x14ac:dyDescent="0.2">
      <c r="F9" s="23" t="s">
        <v>16</v>
      </c>
      <c r="G9" s="24"/>
      <c r="H9" s="25">
        <v>-1.2619666968071264E-2</v>
      </c>
      <c r="I9" s="26">
        <v>0</v>
      </c>
      <c r="J9" s="27">
        <v>0.96559659299057965</v>
      </c>
      <c r="K9" s="27">
        <v>1</v>
      </c>
      <c r="L9" s="27">
        <v>1.0226389426844988</v>
      </c>
      <c r="M9" s="28">
        <v>1.0219128896175391</v>
      </c>
      <c r="N9" s="28">
        <v>0.97821625995865091</v>
      </c>
      <c r="O9" s="28">
        <v>1</v>
      </c>
      <c r="P9" s="29">
        <v>1.0309377195934115</v>
      </c>
    </row>
    <row r="10" spans="6:16" x14ac:dyDescent="0.2">
      <c r="F10" s="30" t="s">
        <v>193</v>
      </c>
      <c r="G10" s="31" t="s">
        <v>17</v>
      </c>
      <c r="H10" s="32">
        <v>3.6390988021055892E-2</v>
      </c>
      <c r="I10" s="33">
        <v>0</v>
      </c>
      <c r="J10" s="34">
        <v>1.0132520496790711</v>
      </c>
      <c r="K10" s="34">
        <v>1</v>
      </c>
      <c r="L10" s="34">
        <v>1.0373181932177127</v>
      </c>
      <c r="M10" s="35">
        <v>0.98835955824914101</v>
      </c>
      <c r="N10" s="35">
        <v>0.97686106165801523</v>
      </c>
      <c r="O10" s="35">
        <v>1</v>
      </c>
      <c r="P10" s="36">
        <v>1.0223680958176757</v>
      </c>
    </row>
    <row r="11" spans="6:16" x14ac:dyDescent="0.2">
      <c r="F11" s="30" t="s">
        <v>193</v>
      </c>
      <c r="G11" s="31" t="s">
        <v>18</v>
      </c>
      <c r="H11" s="32">
        <v>-0.128987931064801</v>
      </c>
      <c r="I11" s="33">
        <v>0</v>
      </c>
      <c r="J11" s="34">
        <v>0.90579642430724139</v>
      </c>
      <c r="K11" s="34">
        <v>1</v>
      </c>
      <c r="L11" s="34">
        <v>1.0010212359678898</v>
      </c>
      <c r="M11" s="35">
        <v>1.2441642503983579</v>
      </c>
      <c r="N11" s="35">
        <v>1.0347843553720424</v>
      </c>
      <c r="O11" s="35">
        <v>1</v>
      </c>
      <c r="P11" s="36">
        <v>1.1430998312890759</v>
      </c>
    </row>
    <row r="12" spans="6:16" x14ac:dyDescent="0.2">
      <c r="F12" s="30" t="s">
        <v>193</v>
      </c>
      <c r="G12" s="31" t="s">
        <v>19</v>
      </c>
      <c r="H12" s="32">
        <v>-0.13645695589287798</v>
      </c>
      <c r="I12" s="33">
        <v>0</v>
      </c>
      <c r="J12" s="34">
        <v>0.91736796524276853</v>
      </c>
      <c r="K12" s="34">
        <v>1</v>
      </c>
      <c r="L12" s="34">
        <v>0.96648636048676284</v>
      </c>
      <c r="M12" s="35">
        <v>1.1026926543488056</v>
      </c>
      <c r="N12" s="35">
        <v>1.0538249211356465</v>
      </c>
      <c r="O12" s="35">
        <v>1</v>
      </c>
      <c r="P12" s="36">
        <v>1.1234086300135195</v>
      </c>
    </row>
    <row r="13" spans="6:16" x14ac:dyDescent="0.2">
      <c r="F13" s="30" t="s">
        <v>193</v>
      </c>
      <c r="G13" s="31" t="s">
        <v>20</v>
      </c>
      <c r="H13" s="32">
        <v>0.14184917520914908</v>
      </c>
      <c r="I13" s="33">
        <v>0</v>
      </c>
      <c r="J13" s="34">
        <v>0.86214375104826535</v>
      </c>
      <c r="K13" s="34">
        <v>1</v>
      </c>
      <c r="L13" s="34">
        <v>0.96211665742042851</v>
      </c>
      <c r="M13" s="35">
        <v>1.592409007222773</v>
      </c>
      <c r="N13" s="35">
        <v>0.72029457583911627</v>
      </c>
      <c r="O13" s="35">
        <v>1</v>
      </c>
      <c r="P13" s="36">
        <v>1.4199121937402635</v>
      </c>
    </row>
    <row r="14" spans="6:16" x14ac:dyDescent="0.2">
      <c r="F14" s="30" t="s">
        <v>193</v>
      </c>
      <c r="G14" s="31" t="s">
        <v>21</v>
      </c>
      <c r="H14" s="32">
        <v>-5.1919854042286717E-2</v>
      </c>
      <c r="I14" s="33">
        <v>0</v>
      </c>
      <c r="J14" s="34">
        <v>0.97200720327811529</v>
      </c>
      <c r="K14" s="34">
        <v>1</v>
      </c>
      <c r="L14" s="34">
        <v>1.1942010097851963</v>
      </c>
      <c r="M14" s="35">
        <v>1.0947790231720775</v>
      </c>
      <c r="N14" s="35">
        <v>1.023927057320402</v>
      </c>
      <c r="O14" s="35">
        <v>1</v>
      </c>
      <c r="P14" s="36">
        <v>0.9641094140193972</v>
      </c>
    </row>
    <row r="15" spans="6:16" x14ac:dyDescent="0.2">
      <c r="F15" s="30" t="s">
        <v>193</v>
      </c>
      <c r="G15" s="31" t="s">
        <v>22</v>
      </c>
      <c r="H15" s="32">
        <v>-5.6985587650805636E-2</v>
      </c>
      <c r="I15" s="33">
        <v>0</v>
      </c>
      <c r="J15" s="34">
        <v>0.82353736301242564</v>
      </c>
      <c r="K15" s="34">
        <v>1</v>
      </c>
      <c r="L15" s="34">
        <v>0.98507794309967867</v>
      </c>
      <c r="M15" s="35">
        <v>0.87632407672487833</v>
      </c>
      <c r="N15" s="35">
        <v>0.88052295066323127</v>
      </c>
      <c r="O15" s="35">
        <v>1</v>
      </c>
      <c r="P15" s="36">
        <v>0.96869930336864196</v>
      </c>
    </row>
    <row r="16" spans="6:16" x14ac:dyDescent="0.2">
      <c r="F16" s="30" t="s">
        <v>193</v>
      </c>
      <c r="G16" s="31" t="s">
        <v>23</v>
      </c>
      <c r="H16" s="32">
        <v>-1.6136300958272676E-2</v>
      </c>
      <c r="I16" s="33">
        <v>0</v>
      </c>
      <c r="J16" s="34">
        <v>1.0356128607453456</v>
      </c>
      <c r="K16" s="34">
        <v>1</v>
      </c>
      <c r="L16" s="34">
        <v>0.90849382982461224</v>
      </c>
      <c r="M16" s="35">
        <v>1.1012962314198489</v>
      </c>
      <c r="N16" s="35">
        <v>1.0517491617036183</v>
      </c>
      <c r="O16" s="35">
        <v>1</v>
      </c>
      <c r="P16" s="36">
        <v>0.99499524548320895</v>
      </c>
    </row>
    <row r="17" spans="6:16" x14ac:dyDescent="0.2">
      <c r="F17" s="30" t="s">
        <v>193</v>
      </c>
      <c r="G17" s="31" t="s">
        <v>24</v>
      </c>
      <c r="H17" s="32">
        <v>0.12635584982657466</v>
      </c>
      <c r="I17" s="33">
        <v>0</v>
      </c>
      <c r="J17" s="34">
        <v>1.0967842385733777</v>
      </c>
      <c r="K17" s="34">
        <v>1</v>
      </c>
      <c r="L17" s="34">
        <v>0.9791911510542689</v>
      </c>
      <c r="M17" s="35">
        <v>1.0038363171355498</v>
      </c>
      <c r="N17" s="35">
        <v>0.97042838874680304</v>
      </c>
      <c r="O17" s="35">
        <v>1</v>
      </c>
      <c r="P17" s="36">
        <v>0.87728580562659841</v>
      </c>
    </row>
    <row r="18" spans="6:16" x14ac:dyDescent="0.2">
      <c r="F18" s="30" t="s">
        <v>193</v>
      </c>
      <c r="G18" s="31" t="s">
        <v>25</v>
      </c>
      <c r="H18" s="32">
        <v>-0.13339150972913072</v>
      </c>
      <c r="I18" s="33">
        <v>0</v>
      </c>
      <c r="J18" s="34">
        <v>0.84090224292050131</v>
      </c>
      <c r="K18" s="34">
        <v>1</v>
      </c>
      <c r="L18" s="34">
        <v>0.9464775628657367</v>
      </c>
      <c r="M18" s="35">
        <v>0.98566308243727596</v>
      </c>
      <c r="N18" s="35">
        <v>0.97429375264963203</v>
      </c>
      <c r="O18" s="35">
        <v>1</v>
      </c>
      <c r="P18" s="36">
        <v>0.92051104173892939</v>
      </c>
    </row>
    <row r="19" spans="6:16" x14ac:dyDescent="0.2">
      <c r="F19" s="30" t="s">
        <v>193</v>
      </c>
      <c r="G19" s="31" t="s">
        <v>26</v>
      </c>
      <c r="H19" s="32">
        <v>0.23025945733492492</v>
      </c>
      <c r="I19" s="33">
        <v>0</v>
      </c>
      <c r="J19" s="34">
        <v>1.0242672001391666</v>
      </c>
      <c r="K19" s="34">
        <v>1</v>
      </c>
      <c r="L19" s="34">
        <v>1.0604505523179959</v>
      </c>
      <c r="M19" s="35">
        <v>0.90712001346574644</v>
      </c>
      <c r="N19" s="35">
        <v>0.79400774280424169</v>
      </c>
      <c r="O19" s="35">
        <v>1</v>
      </c>
      <c r="P19" s="36">
        <v>1.1833024743309208</v>
      </c>
    </row>
    <row r="20" spans="6:16" x14ac:dyDescent="0.2">
      <c r="F20" s="30" t="s">
        <v>193</v>
      </c>
      <c r="G20" s="31" t="s">
        <v>27</v>
      </c>
      <c r="H20" s="32">
        <v>5.8388703192747693E-3</v>
      </c>
      <c r="I20" s="33">
        <v>0</v>
      </c>
      <c r="J20" s="34">
        <v>0.9833353541448725</v>
      </c>
      <c r="K20" s="34">
        <v>1</v>
      </c>
      <c r="L20" s="34">
        <v>0.9585949814320317</v>
      </c>
      <c r="M20" s="35">
        <v>1.0618846694796062</v>
      </c>
      <c r="N20" s="35">
        <v>0.97749648382559773</v>
      </c>
      <c r="O20" s="35">
        <v>1</v>
      </c>
      <c r="P20" s="36">
        <v>1.0098452883263009</v>
      </c>
    </row>
    <row r="21" spans="6:16" x14ac:dyDescent="0.2">
      <c r="F21" s="30" t="s">
        <v>193</v>
      </c>
      <c r="G21" s="31" t="s">
        <v>28</v>
      </c>
      <c r="H21" s="32">
        <v>5.6569695938966658E-2</v>
      </c>
      <c r="I21" s="33">
        <v>0</v>
      </c>
      <c r="J21" s="34">
        <v>1.0512197182305405</v>
      </c>
      <c r="K21" s="34">
        <v>1</v>
      </c>
      <c r="L21" s="34">
        <v>0.89234817269095146</v>
      </c>
      <c r="M21" s="35">
        <v>1.0303165403477486</v>
      </c>
      <c r="N21" s="35">
        <v>0.99465002229157384</v>
      </c>
      <c r="O21" s="35">
        <v>1</v>
      </c>
      <c r="P21" s="36">
        <v>0.82278198840838168</v>
      </c>
    </row>
    <row r="22" spans="6:16" x14ac:dyDescent="0.2">
      <c r="F22" s="30" t="s">
        <v>193</v>
      </c>
      <c r="G22" s="31" t="s">
        <v>29</v>
      </c>
      <c r="H22" s="32">
        <v>-0.30046534357041033</v>
      </c>
      <c r="I22" s="33">
        <v>0</v>
      </c>
      <c r="J22" s="34">
        <v>0.75153073219745625</v>
      </c>
      <c r="K22" s="34">
        <v>1</v>
      </c>
      <c r="L22" s="34">
        <v>1.0320942816813949</v>
      </c>
      <c r="M22" s="35">
        <v>1.0691017030161245</v>
      </c>
      <c r="N22" s="35">
        <v>1.0519960757678666</v>
      </c>
      <c r="O22" s="35">
        <v>1</v>
      </c>
      <c r="P22" s="36">
        <v>1.1712323598219003</v>
      </c>
    </row>
    <row r="23" spans="6:16" x14ac:dyDescent="0.2">
      <c r="F23" s="30" t="s">
        <v>193</v>
      </c>
      <c r="G23" s="31" t="s">
        <v>30</v>
      </c>
      <c r="H23" s="32">
        <v>-0.19410982044595815</v>
      </c>
      <c r="I23" s="33">
        <v>0</v>
      </c>
      <c r="J23" s="34">
        <v>0.64827131021671502</v>
      </c>
      <c r="K23" s="34">
        <v>1</v>
      </c>
      <c r="L23" s="34">
        <v>1.0095569625306391</v>
      </c>
      <c r="M23" s="35">
        <v>0.92697023586671667</v>
      </c>
      <c r="N23" s="35">
        <v>0.84238113066267317</v>
      </c>
      <c r="O23" s="35">
        <v>1</v>
      </c>
      <c r="P23" s="36">
        <v>1.1824925121677274</v>
      </c>
    </row>
    <row r="24" spans="6:16" x14ac:dyDescent="0.2">
      <c r="F24" s="30" t="s">
        <v>193</v>
      </c>
      <c r="G24" s="31" t="s">
        <v>31</v>
      </c>
      <c r="H24" s="32">
        <v>0.31710554374570288</v>
      </c>
      <c r="I24" s="33">
        <v>0</v>
      </c>
      <c r="J24" s="34">
        <v>1.4201539201539202</v>
      </c>
      <c r="K24" s="34">
        <v>1</v>
      </c>
      <c r="L24" s="34">
        <v>1.3641173641173641</v>
      </c>
      <c r="M24" s="35">
        <v>1.3436050364479788</v>
      </c>
      <c r="N24" s="35">
        <v>1.1030483764082173</v>
      </c>
      <c r="O24" s="35">
        <v>1</v>
      </c>
      <c r="P24" s="36">
        <v>0.99105367793240551</v>
      </c>
    </row>
    <row r="25" spans="6:16" x14ac:dyDescent="0.2">
      <c r="F25" s="30" t="s">
        <v>193</v>
      </c>
      <c r="G25" s="31" t="s">
        <v>32</v>
      </c>
      <c r="H25" s="32">
        <v>0.30645327956303858</v>
      </c>
      <c r="I25" s="33">
        <v>0</v>
      </c>
      <c r="J25" s="34">
        <v>0.99686234693545683</v>
      </c>
      <c r="K25" s="34">
        <v>1</v>
      </c>
      <c r="L25" s="34">
        <v>0.46634250460846582</v>
      </c>
      <c r="M25" s="35">
        <v>1.0741614406535873</v>
      </c>
      <c r="N25" s="35">
        <v>0.69040906737241825</v>
      </c>
      <c r="O25" s="35">
        <v>1</v>
      </c>
      <c r="P25" s="36">
        <v>0.86502502732869224</v>
      </c>
    </row>
    <row r="26" spans="6:16" x14ac:dyDescent="0.2">
      <c r="F26" s="30" t="s">
        <v>193</v>
      </c>
      <c r="G26" s="31" t="s">
        <v>33</v>
      </c>
      <c r="H26" s="32">
        <v>-0.31434191089942787</v>
      </c>
      <c r="I26" s="33">
        <v>0</v>
      </c>
      <c r="J26" s="34">
        <v>0.86593160754234577</v>
      </c>
      <c r="K26" s="34">
        <v>1</v>
      </c>
      <c r="L26" s="34">
        <v>0.96377969532331942</v>
      </c>
      <c r="M26" s="35">
        <v>1.1554082055532533</v>
      </c>
      <c r="N26" s="35">
        <v>1.1802735184417736</v>
      </c>
      <c r="O26" s="35">
        <v>1</v>
      </c>
      <c r="P26" s="36">
        <v>1.2399502693742228</v>
      </c>
    </row>
    <row r="27" spans="6:16" x14ac:dyDescent="0.2">
      <c r="F27" s="30" t="s">
        <v>193</v>
      </c>
      <c r="G27" s="31" t="s">
        <v>34</v>
      </c>
      <c r="H27" s="32">
        <v>9.6696061892086793E-2</v>
      </c>
      <c r="I27" s="33">
        <v>0</v>
      </c>
      <c r="J27" s="34">
        <v>1.028653494978188</v>
      </c>
      <c r="K27" s="34">
        <v>1</v>
      </c>
      <c r="L27" s="34">
        <v>1.4738700923201786</v>
      </c>
      <c r="M27" s="35">
        <v>0.97710415994840361</v>
      </c>
      <c r="N27" s="35">
        <v>0.93195743308610124</v>
      </c>
      <c r="O27" s="35">
        <v>1</v>
      </c>
      <c r="P27" s="36">
        <v>0.83231215736859065</v>
      </c>
    </row>
    <row r="28" spans="6:16" x14ac:dyDescent="0.2">
      <c r="F28" s="30" t="s">
        <v>193</v>
      </c>
      <c r="G28" s="31" t="s">
        <v>35</v>
      </c>
      <c r="H28" s="32">
        <v>-0.32360198985116728</v>
      </c>
      <c r="I28" s="33">
        <v>0</v>
      </c>
      <c r="J28" s="34">
        <v>0.77319738563673268</v>
      </c>
      <c r="K28" s="34">
        <v>1</v>
      </c>
      <c r="L28" s="34">
        <v>0.96804845951385665</v>
      </c>
      <c r="M28" s="35">
        <v>1.135831381733021</v>
      </c>
      <c r="N28" s="35">
        <v>1.0967993754879</v>
      </c>
      <c r="O28" s="35">
        <v>1</v>
      </c>
      <c r="P28" s="36">
        <v>1.0718188914910225</v>
      </c>
    </row>
    <row r="29" spans="6:16" x14ac:dyDescent="0.2">
      <c r="F29" s="30" t="s">
        <v>193</v>
      </c>
      <c r="G29" s="31" t="s">
        <v>36</v>
      </c>
      <c r="H29" s="32">
        <v>-0.41644641854495879</v>
      </c>
      <c r="I29" s="33">
        <v>0</v>
      </c>
      <c r="J29" s="34">
        <v>0.60772940563086553</v>
      </c>
      <c r="K29" s="34">
        <v>1</v>
      </c>
      <c r="L29" s="34">
        <v>0.95828988529718462</v>
      </c>
      <c r="M29" s="35">
        <v>1.3611721611721612</v>
      </c>
      <c r="N29" s="35">
        <v>1.0241758241758243</v>
      </c>
      <c r="O29" s="35">
        <v>1</v>
      </c>
      <c r="P29" s="36">
        <v>1.2177289377289378</v>
      </c>
    </row>
    <row r="30" spans="6:16" x14ac:dyDescent="0.2">
      <c r="F30" s="30" t="s">
        <v>193</v>
      </c>
      <c r="G30" s="31" t="s">
        <v>37</v>
      </c>
      <c r="H30" s="32">
        <v>-0.48822910016710241</v>
      </c>
      <c r="I30" s="33">
        <v>0</v>
      </c>
      <c r="J30" s="34">
        <v>1.3299527180147159</v>
      </c>
      <c r="K30" s="34">
        <v>1</v>
      </c>
      <c r="L30" s="34">
        <v>1.0805472400190246</v>
      </c>
      <c r="M30" s="35">
        <v>1.8181818181818183</v>
      </c>
      <c r="N30" s="35">
        <v>1.8181818181818183</v>
      </c>
      <c r="O30" s="35">
        <v>1</v>
      </c>
      <c r="P30" s="36">
        <v>1.1727272727272726</v>
      </c>
    </row>
    <row r="31" spans="6:16" x14ac:dyDescent="0.2">
      <c r="F31" s="30" t="s">
        <v>193</v>
      </c>
      <c r="G31" s="31" t="s">
        <v>38</v>
      </c>
      <c r="H31" s="32">
        <v>0.12116135267261074</v>
      </c>
      <c r="I31" s="33">
        <v>0</v>
      </c>
      <c r="J31" s="34">
        <v>1.3895099765258216</v>
      </c>
      <c r="K31" s="34">
        <v>1</v>
      </c>
      <c r="L31" s="34">
        <v>1.243368544600939</v>
      </c>
      <c r="M31" s="35">
        <v>1.1548165137614679</v>
      </c>
      <c r="N31" s="35">
        <v>1.2683486238532109</v>
      </c>
      <c r="O31" s="35">
        <v>1</v>
      </c>
      <c r="P31" s="36">
        <v>1.0120412844036697</v>
      </c>
    </row>
    <row r="32" spans="6:16" x14ac:dyDescent="0.2">
      <c r="F32" s="30" t="s">
        <v>193</v>
      </c>
      <c r="G32" s="31" t="s">
        <v>39</v>
      </c>
      <c r="H32" s="32">
        <v>-0.47718871984528144</v>
      </c>
      <c r="I32" s="33">
        <v>0</v>
      </c>
      <c r="J32" s="34">
        <v>0.79953077993660016</v>
      </c>
      <c r="K32" s="34">
        <v>1</v>
      </c>
      <c r="L32" s="34">
        <v>0.97626337374171024</v>
      </c>
      <c r="M32" s="35">
        <v>1.2767194997818816</v>
      </c>
      <c r="N32" s="35">
        <v>1.2767194997818816</v>
      </c>
      <c r="O32" s="35">
        <v>1</v>
      </c>
      <c r="P32" s="36">
        <v>0.82521448305947354</v>
      </c>
    </row>
    <row r="33" spans="6:16" x14ac:dyDescent="0.2">
      <c r="F33" s="30" t="s">
        <v>193</v>
      </c>
      <c r="G33" s="31" t="s">
        <v>40</v>
      </c>
      <c r="H33" s="32">
        <v>-0.2200863791459966</v>
      </c>
      <c r="I33" s="33">
        <v>0</v>
      </c>
      <c r="J33" s="34">
        <v>0.53711294327071712</v>
      </c>
      <c r="K33" s="34">
        <v>1</v>
      </c>
      <c r="L33" s="34">
        <v>1.0443153604721973</v>
      </c>
      <c r="M33" s="35">
        <v>0.81479390175042354</v>
      </c>
      <c r="N33" s="35">
        <v>0.75719932241671373</v>
      </c>
      <c r="O33" s="35">
        <v>1</v>
      </c>
      <c r="P33" s="36">
        <v>1.0191981931112366</v>
      </c>
    </row>
    <row r="34" spans="6:16" x14ac:dyDescent="0.2">
      <c r="F34" s="30" t="s">
        <v>193</v>
      </c>
      <c r="G34" s="31" t="s">
        <v>41</v>
      </c>
      <c r="H34" s="32">
        <v>-0.25689996636400159</v>
      </c>
      <c r="I34" s="33">
        <v>0</v>
      </c>
      <c r="J34" s="34">
        <v>0.6454256150313471</v>
      </c>
      <c r="K34" s="34">
        <v>1</v>
      </c>
      <c r="L34" s="34">
        <v>0.91125635992911191</v>
      </c>
      <c r="M34" s="35">
        <v>3.2279069767441859</v>
      </c>
      <c r="N34" s="35">
        <v>0.90232558139534869</v>
      </c>
      <c r="O34" s="35">
        <v>1</v>
      </c>
      <c r="P34" s="36">
        <v>1.7832558139534882</v>
      </c>
    </row>
    <row r="35" spans="6:16" x14ac:dyDescent="0.2">
      <c r="F35" s="30" t="s">
        <v>193</v>
      </c>
      <c r="G35" s="31" t="s">
        <v>42</v>
      </c>
      <c r="H35" s="32">
        <v>-0.32802014066250973</v>
      </c>
      <c r="I35" s="33">
        <v>0</v>
      </c>
      <c r="J35" s="34">
        <v>0.81928625664388754</v>
      </c>
      <c r="K35" s="34">
        <v>1</v>
      </c>
      <c r="L35" s="34">
        <v>1.173120728929385</v>
      </c>
      <c r="M35" s="35">
        <v>1.1473063973063973</v>
      </c>
      <c r="N35" s="35">
        <v>1.1473063973063973</v>
      </c>
      <c r="O35" s="35">
        <v>1</v>
      </c>
      <c r="P35" s="36">
        <v>1.1346801346801345</v>
      </c>
    </row>
    <row r="36" spans="6:16" x14ac:dyDescent="0.2">
      <c r="F36" s="30" t="s">
        <v>193</v>
      </c>
      <c r="G36" s="31" t="s">
        <v>43</v>
      </c>
      <c r="H36" s="32">
        <v>-0.20462436565471531</v>
      </c>
      <c r="I36" s="33">
        <v>0</v>
      </c>
      <c r="J36" s="34">
        <v>0.73544750173835294</v>
      </c>
      <c r="K36" s="34">
        <v>1</v>
      </c>
      <c r="L36" s="34">
        <v>1.0091139366246149</v>
      </c>
      <c r="M36" s="35">
        <v>0.95166338240408022</v>
      </c>
      <c r="N36" s="35">
        <v>0.94007186739306825</v>
      </c>
      <c r="O36" s="35">
        <v>1</v>
      </c>
      <c r="P36" s="36">
        <v>1.0414976237394227</v>
      </c>
    </row>
    <row r="37" spans="6:16" x14ac:dyDescent="0.2">
      <c r="F37" s="30" t="s">
        <v>193</v>
      </c>
      <c r="G37" s="31" t="s">
        <v>44</v>
      </c>
      <c r="H37" s="32">
        <v>-0.10411518212098403</v>
      </c>
      <c r="I37" s="33">
        <v>0</v>
      </c>
      <c r="J37" s="34">
        <v>0.85198237885462569</v>
      </c>
      <c r="K37" s="34">
        <v>1</v>
      </c>
      <c r="L37" s="34">
        <v>1.0519823788546256</v>
      </c>
      <c r="M37" s="35">
        <v>1.0341463414634144</v>
      </c>
      <c r="N37" s="35">
        <v>0.95609756097560972</v>
      </c>
      <c r="O37" s="35">
        <v>1</v>
      </c>
      <c r="P37" s="36">
        <v>1.0165853658536586</v>
      </c>
    </row>
    <row r="38" spans="6:16" x14ac:dyDescent="0.2">
      <c r="F38" s="30" t="s">
        <v>193</v>
      </c>
      <c r="G38" s="31" t="s">
        <v>45</v>
      </c>
      <c r="H38" s="32">
        <v>-1.1115936141147698E-2</v>
      </c>
      <c r="I38" s="33">
        <v>0</v>
      </c>
      <c r="J38" s="34">
        <v>1.0078698845750262</v>
      </c>
      <c r="K38" s="34">
        <v>1</v>
      </c>
      <c r="L38" s="34">
        <v>0.95837705491430569</v>
      </c>
      <c r="M38" s="35">
        <v>0.96851718336938231</v>
      </c>
      <c r="N38" s="35">
        <v>1.0189858207161739</v>
      </c>
      <c r="O38" s="35">
        <v>1</v>
      </c>
      <c r="P38" s="36">
        <v>0.96491228070175439</v>
      </c>
    </row>
    <row r="39" spans="6:16" x14ac:dyDescent="0.2">
      <c r="F39" s="30" t="s">
        <v>193</v>
      </c>
      <c r="G39" s="31" t="s">
        <v>46</v>
      </c>
      <c r="H39" s="32">
        <v>-0.54794896419261918</v>
      </c>
      <c r="I39" s="33">
        <v>0</v>
      </c>
      <c r="J39" s="34">
        <v>1.6142131979695431</v>
      </c>
      <c r="K39" s="34">
        <v>1</v>
      </c>
      <c r="L39" s="34">
        <v>1.6852791878172588</v>
      </c>
      <c r="M39" s="35">
        <v>2.0617760617760617</v>
      </c>
      <c r="N39" s="35">
        <v>2.1621621621621623</v>
      </c>
      <c r="O39" s="35">
        <v>1</v>
      </c>
      <c r="P39" s="36">
        <v>1.0096525096525097</v>
      </c>
    </row>
    <row r="40" spans="6:16" x14ac:dyDescent="0.2">
      <c r="F40" s="30" t="s">
        <v>193</v>
      </c>
      <c r="G40" s="31" t="s">
        <v>47</v>
      </c>
      <c r="H40" s="32">
        <v>-0.32092413283109567</v>
      </c>
      <c r="I40" s="33">
        <v>0</v>
      </c>
      <c r="J40" s="34">
        <v>0.6290758671689044</v>
      </c>
      <c r="K40" s="34">
        <v>1</v>
      </c>
      <c r="L40" s="34">
        <v>1.5041249740022644</v>
      </c>
      <c r="M40" s="35">
        <v>1.5499999999999998</v>
      </c>
      <c r="N40" s="35">
        <v>0.95000000000000007</v>
      </c>
      <c r="O40" s="35">
        <v>1</v>
      </c>
      <c r="P40" s="36">
        <v>0.78500000000000003</v>
      </c>
    </row>
    <row r="41" spans="6:16" x14ac:dyDescent="0.2">
      <c r="F41" s="30" t="s">
        <v>193</v>
      </c>
      <c r="G41" s="31" t="s">
        <v>48</v>
      </c>
      <c r="H41" s="32" t="s">
        <v>194</v>
      </c>
      <c r="I41" s="33" t="s">
        <v>194</v>
      </c>
      <c r="J41" s="34">
        <v>1.054862842892768</v>
      </c>
      <c r="K41" s="34">
        <v>1</v>
      </c>
      <c r="L41" s="34">
        <v>1.1745635910224441</v>
      </c>
      <c r="M41" s="35" t="s">
        <v>194</v>
      </c>
      <c r="N41" s="35" t="s">
        <v>194</v>
      </c>
      <c r="O41" s="35" t="s">
        <v>194</v>
      </c>
      <c r="P41" s="36" t="s">
        <v>194</v>
      </c>
    </row>
    <row r="42" spans="6:16" x14ac:dyDescent="0.2">
      <c r="F42" s="30" t="s">
        <v>193</v>
      </c>
      <c r="G42" s="31" t="s">
        <v>49</v>
      </c>
      <c r="H42" s="32">
        <v>0.14317573983599474</v>
      </c>
      <c r="I42" s="33">
        <v>0</v>
      </c>
      <c r="J42" s="34">
        <v>1.7767635260955368</v>
      </c>
      <c r="K42" s="34">
        <v>1</v>
      </c>
      <c r="L42" s="34">
        <v>2.7884703092219287</v>
      </c>
      <c r="M42" s="35">
        <v>1.5267175572519085</v>
      </c>
      <c r="N42" s="35">
        <v>1.633587786259542</v>
      </c>
      <c r="O42" s="35">
        <v>1</v>
      </c>
      <c r="P42" s="36">
        <v>1.4122137404580153</v>
      </c>
    </row>
    <row r="43" spans="6:16" x14ac:dyDescent="0.2">
      <c r="F43" s="30" t="s">
        <v>193</v>
      </c>
      <c r="G43" s="31" t="s">
        <v>50</v>
      </c>
      <c r="H43" s="32">
        <v>-0.20331325301204828</v>
      </c>
      <c r="I43" s="33">
        <v>0</v>
      </c>
      <c r="J43" s="34">
        <v>0.67921686746987942</v>
      </c>
      <c r="K43" s="34">
        <v>1</v>
      </c>
      <c r="L43" s="34">
        <v>1.475903614457831</v>
      </c>
      <c r="M43" s="35">
        <v>0.96385542168674709</v>
      </c>
      <c r="N43" s="35">
        <v>0.88253012048192769</v>
      </c>
      <c r="O43" s="35">
        <v>1</v>
      </c>
      <c r="P43" s="36">
        <v>1.3298192771084338</v>
      </c>
    </row>
    <row r="44" spans="6:16" x14ac:dyDescent="0.2">
      <c r="F44" s="30" t="s">
        <v>193</v>
      </c>
      <c r="G44" s="31" t="s">
        <v>51</v>
      </c>
      <c r="H44" s="32">
        <v>0.14835801077676036</v>
      </c>
      <c r="I44" s="33">
        <v>0</v>
      </c>
      <c r="J44" s="34">
        <v>1.1107011070110699</v>
      </c>
      <c r="K44" s="34">
        <v>1</v>
      </c>
      <c r="L44" s="34">
        <v>2.2730627306273061</v>
      </c>
      <c r="M44" s="35">
        <v>0.98744769874476979</v>
      </c>
      <c r="N44" s="35">
        <v>0.96234309623430958</v>
      </c>
      <c r="O44" s="35">
        <v>1</v>
      </c>
      <c r="P44" s="36">
        <v>1.5481171548117154</v>
      </c>
    </row>
    <row r="45" spans="6:16" x14ac:dyDescent="0.2">
      <c r="F45" s="30" t="s">
        <v>193</v>
      </c>
      <c r="G45" s="31" t="s">
        <v>52</v>
      </c>
      <c r="H45" s="32">
        <v>0.29480122324159019</v>
      </c>
      <c r="I45" s="33">
        <v>0</v>
      </c>
      <c r="J45" s="34">
        <v>1.0948012232415902</v>
      </c>
      <c r="K45" s="34">
        <v>1</v>
      </c>
      <c r="L45" s="34">
        <v>2.6279306829765545</v>
      </c>
      <c r="M45" s="35">
        <v>0.68571428571428561</v>
      </c>
      <c r="N45" s="35">
        <v>0.8</v>
      </c>
      <c r="O45" s="35">
        <v>1</v>
      </c>
      <c r="P45" s="36">
        <v>3.0057142857142858</v>
      </c>
    </row>
    <row r="46" spans="6:16" x14ac:dyDescent="0.2">
      <c r="F46" s="30" t="s">
        <v>193</v>
      </c>
      <c r="G46" s="31" t="s">
        <v>53</v>
      </c>
      <c r="H46" s="32">
        <v>0.28633720930232553</v>
      </c>
      <c r="I46" s="33">
        <v>0</v>
      </c>
      <c r="J46" s="34">
        <v>1.3488372093023255</v>
      </c>
      <c r="K46" s="34">
        <v>1</v>
      </c>
      <c r="L46" s="34">
        <v>2.8217054263565888</v>
      </c>
      <c r="M46" s="35">
        <v>1.0625</v>
      </c>
      <c r="N46" s="35">
        <v>1.0625</v>
      </c>
      <c r="O46" s="35">
        <v>1</v>
      </c>
      <c r="P46" s="36">
        <v>0.90000000000000013</v>
      </c>
    </row>
    <row r="47" spans="6:16" x14ac:dyDescent="0.2">
      <c r="F47" s="30" t="s">
        <v>193</v>
      </c>
      <c r="G47" s="31" t="s">
        <v>54</v>
      </c>
      <c r="H47" s="32">
        <v>3.0927835051546282E-2</v>
      </c>
      <c r="I47" s="33">
        <v>0</v>
      </c>
      <c r="J47" s="34">
        <v>1.0309278350515463</v>
      </c>
      <c r="K47" s="34">
        <v>1</v>
      </c>
      <c r="L47" s="34">
        <v>1.0412371134020617</v>
      </c>
      <c r="M47" s="35">
        <v>1</v>
      </c>
      <c r="N47" s="35">
        <v>1</v>
      </c>
      <c r="O47" s="35">
        <v>1</v>
      </c>
      <c r="P47" s="36">
        <v>1</v>
      </c>
    </row>
    <row r="48" spans="6:16" x14ac:dyDescent="0.2">
      <c r="F48" s="30" t="s">
        <v>193</v>
      </c>
      <c r="G48" s="31" t="s">
        <v>55</v>
      </c>
      <c r="H48" s="32">
        <v>0.35</v>
      </c>
      <c r="I48" s="33">
        <v>0</v>
      </c>
      <c r="J48" s="37">
        <v>0.35</v>
      </c>
      <c r="K48" s="37">
        <v>1</v>
      </c>
      <c r="L48" s="37" t="s">
        <v>194</v>
      </c>
      <c r="M48" s="38">
        <v>0</v>
      </c>
      <c r="N48" s="38">
        <v>0</v>
      </c>
      <c r="O48" s="38">
        <v>1</v>
      </c>
      <c r="P48" s="39">
        <v>1.4750000000000001</v>
      </c>
    </row>
    <row r="49" spans="6:16" x14ac:dyDescent="0.2">
      <c r="F49" s="30" t="s">
        <v>193</v>
      </c>
      <c r="G49" s="40" t="s">
        <v>56</v>
      </c>
      <c r="H49" s="41" t="s">
        <v>194</v>
      </c>
      <c r="I49" s="42" t="s">
        <v>194</v>
      </c>
      <c r="J49" s="43" t="s">
        <v>194</v>
      </c>
      <c r="K49" s="44" t="s">
        <v>194</v>
      </c>
      <c r="L49" s="44" t="s">
        <v>194</v>
      </c>
      <c r="M49" s="45" t="s">
        <v>194</v>
      </c>
      <c r="N49" s="45" t="s">
        <v>194</v>
      </c>
      <c r="O49" s="45" t="s">
        <v>194</v>
      </c>
      <c r="P49" s="46" t="s">
        <v>194</v>
      </c>
    </row>
    <row r="50" spans="6:16" x14ac:dyDescent="0.2">
      <c r="F50" s="23" t="s">
        <v>57</v>
      </c>
      <c r="G50" s="24"/>
      <c r="H50" s="47">
        <v>-3.3059381527349774E-2</v>
      </c>
      <c r="I50" s="48">
        <v>0</v>
      </c>
      <c r="J50" s="49">
        <v>0.81472430696401099</v>
      </c>
      <c r="K50" s="49">
        <v>1</v>
      </c>
      <c r="L50" s="49">
        <v>0.96723685584455654</v>
      </c>
      <c r="M50" s="50">
        <v>0.89006367142752418</v>
      </c>
      <c r="N50" s="50">
        <v>0.84778368849136077</v>
      </c>
      <c r="O50" s="50">
        <v>1</v>
      </c>
      <c r="P50" s="51">
        <v>0.97468466789552177</v>
      </c>
    </row>
    <row r="51" spans="6:16" x14ac:dyDescent="0.2">
      <c r="F51" s="30" t="s">
        <v>193</v>
      </c>
      <c r="G51" s="31" t="s">
        <v>23</v>
      </c>
      <c r="H51" s="32">
        <v>-1.2093640286220064E-2</v>
      </c>
      <c r="I51" s="33">
        <v>0</v>
      </c>
      <c r="J51" s="34">
        <v>0.80560085634454692</v>
      </c>
      <c r="K51" s="34">
        <v>1</v>
      </c>
      <c r="L51" s="34">
        <v>0.99362211186613836</v>
      </c>
      <c r="M51" s="35">
        <v>0.83069427143781771</v>
      </c>
      <c r="N51" s="35">
        <v>0.81769449663076699</v>
      </c>
      <c r="O51" s="35">
        <v>1</v>
      </c>
      <c r="P51" s="36">
        <v>0.99125448220581991</v>
      </c>
    </row>
    <row r="52" spans="6:16" x14ac:dyDescent="0.2">
      <c r="F52" s="30" t="s">
        <v>193</v>
      </c>
      <c r="G52" s="31" t="s">
        <v>24</v>
      </c>
      <c r="H52" s="32">
        <v>-1.111222295930625E-2</v>
      </c>
      <c r="I52" s="33">
        <v>0</v>
      </c>
      <c r="J52" s="34">
        <v>0.99039015024118016</v>
      </c>
      <c r="K52" s="34">
        <v>1</v>
      </c>
      <c r="L52" s="34">
        <v>0.9927381548267219</v>
      </c>
      <c r="M52" s="35">
        <v>1.028752991017142</v>
      </c>
      <c r="N52" s="35">
        <v>1.0015023732004864</v>
      </c>
      <c r="O52" s="35">
        <v>1</v>
      </c>
      <c r="P52" s="36">
        <v>0.99454752284940973</v>
      </c>
    </row>
    <row r="53" spans="6:16" x14ac:dyDescent="0.2">
      <c r="F53" s="30" t="s">
        <v>193</v>
      </c>
      <c r="G53" s="31" t="s">
        <v>32</v>
      </c>
      <c r="H53" s="32">
        <v>-9.1656115792397408E-2</v>
      </c>
      <c r="I53" s="33">
        <v>0</v>
      </c>
      <c r="J53" s="34">
        <v>0.67816698894469463</v>
      </c>
      <c r="K53" s="34">
        <v>1</v>
      </c>
      <c r="L53" s="34">
        <v>0.76960647118245684</v>
      </c>
      <c r="M53" s="35">
        <v>0.8965290544077722</v>
      </c>
      <c r="N53" s="35">
        <v>0.76982310473709203</v>
      </c>
      <c r="O53" s="35">
        <v>1</v>
      </c>
      <c r="P53" s="36">
        <v>0.82320213296972222</v>
      </c>
    </row>
    <row r="54" spans="6:16" x14ac:dyDescent="0.2">
      <c r="F54" s="30" t="s">
        <v>193</v>
      </c>
      <c r="G54" s="31" t="s">
        <v>39</v>
      </c>
      <c r="H54" s="32">
        <v>-0.23585130737533255</v>
      </c>
      <c r="I54" s="33">
        <v>0</v>
      </c>
      <c r="J54" s="34">
        <v>0.71788163889278456</v>
      </c>
      <c r="K54" s="34">
        <v>1</v>
      </c>
      <c r="L54" s="34">
        <v>1.1230008358271006</v>
      </c>
      <c r="M54" s="35">
        <v>1.0729362724768983</v>
      </c>
      <c r="N54" s="35">
        <v>0.95373294626811711</v>
      </c>
      <c r="O54" s="35">
        <v>1</v>
      </c>
      <c r="P54" s="36">
        <v>1.0516689529035208</v>
      </c>
    </row>
    <row r="55" spans="6:16" x14ac:dyDescent="0.2">
      <c r="F55" s="30" t="s">
        <v>193</v>
      </c>
      <c r="G55" s="31" t="s">
        <v>34</v>
      </c>
      <c r="H55" s="32">
        <v>-6.4854538481667667E-2</v>
      </c>
      <c r="I55" s="33">
        <v>0</v>
      </c>
      <c r="J55" s="34">
        <v>0.87396480047386094</v>
      </c>
      <c r="K55" s="34">
        <v>1</v>
      </c>
      <c r="L55" s="34">
        <v>0.97526627251387576</v>
      </c>
      <c r="M55" s="35">
        <v>0.96849824524645112</v>
      </c>
      <c r="N55" s="35">
        <v>0.9388193389555286</v>
      </c>
      <c r="O55" s="35">
        <v>1</v>
      </c>
      <c r="P55" s="36">
        <v>1.0492064323503221</v>
      </c>
    </row>
    <row r="56" spans="6:16" x14ac:dyDescent="0.2">
      <c r="F56" s="30" t="s">
        <v>193</v>
      </c>
      <c r="G56" s="31" t="s">
        <v>17</v>
      </c>
      <c r="H56" s="32">
        <v>-5.1685893463089383E-2</v>
      </c>
      <c r="I56" s="33">
        <v>0</v>
      </c>
      <c r="J56" s="34">
        <v>0.73963363363363366</v>
      </c>
      <c r="K56" s="34">
        <v>1</v>
      </c>
      <c r="L56" s="34">
        <v>1.1108448448448447</v>
      </c>
      <c r="M56" s="35">
        <v>0.9120844243434103</v>
      </c>
      <c r="N56" s="35">
        <v>0.79131952709672304</v>
      </c>
      <c r="O56" s="35">
        <v>1</v>
      </c>
      <c r="P56" s="36">
        <v>1.0674442593033404</v>
      </c>
    </row>
    <row r="57" spans="6:16" x14ac:dyDescent="0.2">
      <c r="F57" s="30" t="s">
        <v>193</v>
      </c>
      <c r="G57" s="31" t="s">
        <v>31</v>
      </c>
      <c r="H57" s="32">
        <v>-6.8239772377676311E-2</v>
      </c>
      <c r="I57" s="33">
        <v>0</v>
      </c>
      <c r="J57" s="34">
        <v>0.82009298564786737</v>
      </c>
      <c r="K57" s="34">
        <v>1</v>
      </c>
      <c r="L57" s="34">
        <v>0.93026076409945424</v>
      </c>
      <c r="M57" s="35">
        <v>0.88885053503624445</v>
      </c>
      <c r="N57" s="35">
        <v>0.88833275802554368</v>
      </c>
      <c r="O57" s="35">
        <v>1</v>
      </c>
      <c r="P57" s="36">
        <v>0.89299275112185017</v>
      </c>
    </row>
    <row r="58" spans="6:16" x14ac:dyDescent="0.2">
      <c r="F58" s="30" t="s">
        <v>193</v>
      </c>
      <c r="G58" s="31" t="s">
        <v>20</v>
      </c>
      <c r="H58" s="32">
        <v>0.34943482389481118</v>
      </c>
      <c r="I58" s="33">
        <v>0</v>
      </c>
      <c r="J58" s="34">
        <v>0.89464544906250631</v>
      </c>
      <c r="K58" s="34">
        <v>1</v>
      </c>
      <c r="L58" s="34">
        <v>1.0275647695866279</v>
      </c>
      <c r="M58" s="35">
        <v>0.59082371880869333</v>
      </c>
      <c r="N58" s="35">
        <v>0.54521062516769514</v>
      </c>
      <c r="O58" s="35">
        <v>1</v>
      </c>
      <c r="P58" s="36">
        <v>1.0992755567480548</v>
      </c>
    </row>
    <row r="59" spans="6:16" x14ac:dyDescent="0.2">
      <c r="F59" s="30" t="s">
        <v>193</v>
      </c>
      <c r="G59" s="31" t="s">
        <v>33</v>
      </c>
      <c r="H59" s="32">
        <v>0.43793947801502608</v>
      </c>
      <c r="I59" s="33">
        <v>0</v>
      </c>
      <c r="J59" s="34">
        <v>1.174725947359635</v>
      </c>
      <c r="K59" s="34">
        <v>1</v>
      </c>
      <c r="L59" s="34">
        <v>1.0307050247621168</v>
      </c>
      <c r="M59" s="35">
        <v>0.96526729084868612</v>
      </c>
      <c r="N59" s="35">
        <v>0.7367864693446089</v>
      </c>
      <c r="O59" s="35">
        <v>1</v>
      </c>
      <c r="P59" s="36">
        <v>1.0869827846572033</v>
      </c>
    </row>
    <row r="60" spans="6:16" x14ac:dyDescent="0.2">
      <c r="F60" s="30" t="s">
        <v>193</v>
      </c>
      <c r="G60" s="31" t="s">
        <v>52</v>
      </c>
      <c r="H60" s="32">
        <v>4.7451823097780843E-2</v>
      </c>
      <c r="I60" s="33">
        <v>0</v>
      </c>
      <c r="J60" s="34">
        <v>0.9516602399314481</v>
      </c>
      <c r="K60" s="34">
        <v>1</v>
      </c>
      <c r="L60" s="34">
        <v>1.3206940874035991</v>
      </c>
      <c r="M60" s="35">
        <v>0.92424849699398792</v>
      </c>
      <c r="N60" s="35">
        <v>0.90420841683366726</v>
      </c>
      <c r="O60" s="35">
        <v>1</v>
      </c>
      <c r="P60" s="36">
        <v>1.0853707414829659</v>
      </c>
    </row>
    <row r="61" spans="6:16" x14ac:dyDescent="0.2">
      <c r="F61" s="30" t="s">
        <v>193</v>
      </c>
      <c r="G61" s="31" t="s">
        <v>47</v>
      </c>
      <c r="H61" s="32">
        <v>-1.9393603033966977E-2</v>
      </c>
      <c r="I61" s="33">
        <v>0</v>
      </c>
      <c r="J61" s="34">
        <v>1.1983178397521026</v>
      </c>
      <c r="K61" s="34">
        <v>1</v>
      </c>
      <c r="L61" s="34">
        <v>1.225320938468349</v>
      </c>
      <c r="M61" s="35">
        <v>1.3646055437100211</v>
      </c>
      <c r="N61" s="35">
        <v>1.2177114427860696</v>
      </c>
      <c r="O61" s="35">
        <v>1</v>
      </c>
      <c r="P61" s="36">
        <v>1.2548685145700069</v>
      </c>
    </row>
    <row r="62" spans="6:16" x14ac:dyDescent="0.2">
      <c r="F62" s="30" t="s">
        <v>193</v>
      </c>
      <c r="G62" s="31" t="s">
        <v>29</v>
      </c>
      <c r="H62" s="32">
        <v>-0.23436030500625926</v>
      </c>
      <c r="I62" s="33">
        <v>0</v>
      </c>
      <c r="J62" s="34">
        <v>0.7946047803233165</v>
      </c>
      <c r="K62" s="34">
        <v>1</v>
      </c>
      <c r="L62" s="34">
        <v>0.7012793811365664</v>
      </c>
      <c r="M62" s="35">
        <v>0.94332237357131665</v>
      </c>
      <c r="N62" s="35">
        <v>1.0289650853295758</v>
      </c>
      <c r="O62" s="35">
        <v>1</v>
      </c>
      <c r="P62" s="36">
        <v>0.92688273054642223</v>
      </c>
    </row>
    <row r="63" spans="6:16" x14ac:dyDescent="0.2">
      <c r="F63" s="30" t="s">
        <v>193</v>
      </c>
      <c r="G63" s="31" t="s">
        <v>54</v>
      </c>
      <c r="H63" s="32">
        <v>-6.0818470986842565E-2</v>
      </c>
      <c r="I63" s="33">
        <v>0</v>
      </c>
      <c r="J63" s="34">
        <v>0.93611404435058077</v>
      </c>
      <c r="K63" s="34">
        <v>1</v>
      </c>
      <c r="L63" s="34">
        <v>0.74762407602956704</v>
      </c>
      <c r="M63" s="35">
        <v>0.99693251533742333</v>
      </c>
      <c r="N63" s="35">
        <v>0.99693251533742333</v>
      </c>
      <c r="O63" s="35">
        <v>1</v>
      </c>
      <c r="P63" s="36">
        <v>0.99923312883435578</v>
      </c>
    </row>
    <row r="64" spans="6:16" x14ac:dyDescent="0.2">
      <c r="F64" s="30" t="s">
        <v>193</v>
      </c>
      <c r="G64" s="31" t="s">
        <v>40</v>
      </c>
      <c r="H64" s="32">
        <v>1.2792207792207799</v>
      </c>
      <c r="I64" s="33">
        <v>0</v>
      </c>
      <c r="J64" s="34">
        <v>3.4155844155844162</v>
      </c>
      <c r="K64" s="34">
        <v>1</v>
      </c>
      <c r="L64" s="34">
        <v>1.5757575757575759</v>
      </c>
      <c r="M64" s="35">
        <v>1.8333333333333335</v>
      </c>
      <c r="N64" s="35">
        <v>2.1363636363636362</v>
      </c>
      <c r="O64" s="35">
        <v>1</v>
      </c>
      <c r="P64" s="36">
        <v>0.83766233766233766</v>
      </c>
    </row>
    <row r="65" spans="6:16" x14ac:dyDescent="0.2">
      <c r="F65" s="30" t="s">
        <v>193</v>
      </c>
      <c r="G65" s="31" t="s">
        <v>28</v>
      </c>
      <c r="H65" s="32">
        <v>-1.2650491305708786</v>
      </c>
      <c r="I65" s="33">
        <v>0</v>
      </c>
      <c r="J65" s="34">
        <v>0.54529569701532821</v>
      </c>
      <c r="K65" s="34">
        <v>1</v>
      </c>
      <c r="L65" s="34">
        <v>0.83187248732118246</v>
      </c>
      <c r="M65" s="35">
        <v>2.2701149425287355</v>
      </c>
      <c r="N65" s="35">
        <v>1.8103448275862069</v>
      </c>
      <c r="O65" s="35">
        <v>1</v>
      </c>
      <c r="P65" s="36">
        <v>0.90804597701149437</v>
      </c>
    </row>
    <row r="66" spans="6:16" x14ac:dyDescent="0.2">
      <c r="F66" s="30" t="s">
        <v>193</v>
      </c>
      <c r="G66" s="31" t="s">
        <v>49</v>
      </c>
      <c r="H66" s="32">
        <v>-0.19402228976697045</v>
      </c>
      <c r="I66" s="33">
        <v>0</v>
      </c>
      <c r="J66" s="34">
        <v>0.90121580547112468</v>
      </c>
      <c r="K66" s="34">
        <v>1</v>
      </c>
      <c r="L66" s="34">
        <v>1.6458966565349546</v>
      </c>
      <c r="M66" s="35">
        <v>1.2857142857142856</v>
      </c>
      <c r="N66" s="35">
        <v>1.0952380952380951</v>
      </c>
      <c r="O66" s="35">
        <v>1</v>
      </c>
      <c r="P66" s="36">
        <v>0.81904761904761914</v>
      </c>
    </row>
    <row r="67" spans="6:16" x14ac:dyDescent="0.2">
      <c r="F67" s="30" t="s">
        <v>193</v>
      </c>
      <c r="G67" s="31" t="s">
        <v>46</v>
      </c>
      <c r="H67" s="32">
        <v>-2.7609682595593119</v>
      </c>
      <c r="I67" s="33">
        <v>0</v>
      </c>
      <c r="J67" s="34">
        <v>1.6377245508982037</v>
      </c>
      <c r="K67" s="34">
        <v>1</v>
      </c>
      <c r="L67" s="34">
        <v>1.2634730538922156</v>
      </c>
      <c r="M67" s="35">
        <v>4.1372549019607838</v>
      </c>
      <c r="N67" s="35">
        <v>4.3986928104575158</v>
      </c>
      <c r="O67" s="35">
        <v>1</v>
      </c>
      <c r="P67" s="36">
        <v>0.91503267973856217</v>
      </c>
    </row>
    <row r="68" spans="6:16" x14ac:dyDescent="0.2">
      <c r="F68" s="30" t="s">
        <v>193</v>
      </c>
      <c r="G68" s="31" t="s">
        <v>58</v>
      </c>
      <c r="H68" s="32" t="s">
        <v>194</v>
      </c>
      <c r="I68" s="33" t="s">
        <v>194</v>
      </c>
      <c r="J68" s="34">
        <v>1.319604919865822</v>
      </c>
      <c r="K68" s="34">
        <v>1</v>
      </c>
      <c r="L68" s="34">
        <v>1.4740029817368618</v>
      </c>
      <c r="M68" s="35" t="s">
        <v>194</v>
      </c>
      <c r="N68" s="35" t="s">
        <v>194</v>
      </c>
      <c r="O68" s="35" t="s">
        <v>194</v>
      </c>
      <c r="P68" s="36" t="s">
        <v>194</v>
      </c>
    </row>
    <row r="69" spans="6:16" x14ac:dyDescent="0.2">
      <c r="F69" s="30" t="s">
        <v>193</v>
      </c>
      <c r="G69" s="31" t="s">
        <v>26</v>
      </c>
      <c r="H69" s="32" t="s">
        <v>194</v>
      </c>
      <c r="I69" s="33" t="s">
        <v>194</v>
      </c>
      <c r="J69" s="52">
        <v>108.25</v>
      </c>
      <c r="K69" s="34">
        <v>1</v>
      </c>
      <c r="L69" s="52">
        <v>135.75</v>
      </c>
      <c r="M69" s="35" t="s">
        <v>194</v>
      </c>
      <c r="N69" s="35" t="s">
        <v>194</v>
      </c>
      <c r="O69" s="35" t="s">
        <v>194</v>
      </c>
      <c r="P69" s="36" t="s">
        <v>194</v>
      </c>
    </row>
    <row r="70" spans="6:16" x14ac:dyDescent="0.2">
      <c r="F70" s="30" t="s">
        <v>193</v>
      </c>
      <c r="G70" s="31" t="s">
        <v>55</v>
      </c>
      <c r="H70" s="32">
        <v>0.19999999999999996</v>
      </c>
      <c r="I70" s="33">
        <v>0</v>
      </c>
      <c r="J70" s="34">
        <v>1.2526315789473683</v>
      </c>
      <c r="K70" s="34">
        <v>1</v>
      </c>
      <c r="L70" s="34">
        <v>1.2</v>
      </c>
      <c r="M70" s="35">
        <v>1.0526315789473684</v>
      </c>
      <c r="N70" s="35">
        <v>1.0526315789473684</v>
      </c>
      <c r="O70" s="35">
        <v>1</v>
      </c>
      <c r="P70" s="36">
        <v>1.2</v>
      </c>
    </row>
    <row r="71" spans="6:16" x14ac:dyDescent="0.2">
      <c r="F71" s="30" t="s">
        <v>193</v>
      </c>
      <c r="G71" s="31" t="s">
        <v>51</v>
      </c>
      <c r="H71" s="32" t="s">
        <v>194</v>
      </c>
      <c r="I71" s="33" t="s">
        <v>194</v>
      </c>
      <c r="J71" s="37" t="s">
        <v>194</v>
      </c>
      <c r="K71" s="37" t="s">
        <v>194</v>
      </c>
      <c r="L71" s="37" t="s">
        <v>194</v>
      </c>
      <c r="M71" s="38" t="s">
        <v>194</v>
      </c>
      <c r="N71" s="38" t="s">
        <v>194</v>
      </c>
      <c r="O71" s="38" t="s">
        <v>194</v>
      </c>
      <c r="P71" s="39" t="s">
        <v>194</v>
      </c>
    </row>
    <row r="72" spans="6:16" x14ac:dyDescent="0.2">
      <c r="F72" s="30" t="s">
        <v>193</v>
      </c>
      <c r="G72" s="40" t="s">
        <v>19</v>
      </c>
      <c r="H72" s="41" t="s">
        <v>194</v>
      </c>
      <c r="I72" s="42" t="s">
        <v>194</v>
      </c>
      <c r="J72" s="43" t="s">
        <v>194</v>
      </c>
      <c r="K72" s="44">
        <v>1</v>
      </c>
      <c r="L72" s="44" t="s">
        <v>194</v>
      </c>
      <c r="M72" s="45" t="s">
        <v>194</v>
      </c>
      <c r="N72" s="45" t="s">
        <v>194</v>
      </c>
      <c r="O72" s="45" t="s">
        <v>194</v>
      </c>
      <c r="P72" s="46" t="s">
        <v>194</v>
      </c>
    </row>
    <row r="73" spans="6:16" x14ac:dyDescent="0.2">
      <c r="F73" s="23" t="s">
        <v>59</v>
      </c>
      <c r="G73" s="24"/>
      <c r="H73" s="47">
        <v>-3.0129210176504939E-2</v>
      </c>
      <c r="I73" s="48">
        <v>0</v>
      </c>
      <c r="J73" s="49">
        <v>0.91422221938792292</v>
      </c>
      <c r="K73" s="49">
        <v>1</v>
      </c>
      <c r="L73" s="49">
        <v>0.97515104805821839</v>
      </c>
      <c r="M73" s="50">
        <v>0.97607066608978121</v>
      </c>
      <c r="N73" s="50">
        <v>0.94435142956442786</v>
      </c>
      <c r="O73" s="50">
        <v>1</v>
      </c>
      <c r="P73" s="51">
        <v>1.0062097923922062</v>
      </c>
    </row>
    <row r="74" spans="6:16" x14ac:dyDescent="0.2">
      <c r="F74" s="30" t="s">
        <v>193</v>
      </c>
      <c r="G74" s="53" t="s">
        <v>43</v>
      </c>
      <c r="H74" s="32">
        <v>7.4699377532794653E-2</v>
      </c>
      <c r="I74" s="33">
        <v>0</v>
      </c>
      <c r="J74" s="34">
        <v>1.0195760078356013</v>
      </c>
      <c r="K74" s="34">
        <v>1</v>
      </c>
      <c r="L74" s="34">
        <v>0.99473570310958914</v>
      </c>
      <c r="M74" s="35">
        <v>0.98377028368728936</v>
      </c>
      <c r="N74" s="35">
        <v>0.94487663030280666</v>
      </c>
      <c r="O74" s="35">
        <v>1</v>
      </c>
      <c r="P74" s="36">
        <v>0.99315142181770111</v>
      </c>
    </row>
    <row r="75" spans="6:16" x14ac:dyDescent="0.2">
      <c r="F75" s="30" t="s">
        <v>193</v>
      </c>
      <c r="G75" s="53" t="s">
        <v>60</v>
      </c>
      <c r="H75" s="32">
        <v>-0.11008009800002372</v>
      </c>
      <c r="I75" s="33">
        <v>0</v>
      </c>
      <c r="J75" s="34">
        <v>0.80228160598115927</v>
      </c>
      <c r="K75" s="34">
        <v>1</v>
      </c>
      <c r="L75" s="34">
        <v>0.94629265016830333</v>
      </c>
      <c r="M75" s="35">
        <v>0.90835438627058107</v>
      </c>
      <c r="N75" s="35">
        <v>0.91236170398118299</v>
      </c>
      <c r="O75" s="35">
        <v>1</v>
      </c>
      <c r="P75" s="36">
        <v>0.99041728373551696</v>
      </c>
    </row>
    <row r="76" spans="6:16" x14ac:dyDescent="0.2">
      <c r="F76" s="30" t="s">
        <v>193</v>
      </c>
      <c r="G76" s="53" t="s">
        <v>55</v>
      </c>
      <c r="H76" s="32">
        <v>-0.20791545805404854</v>
      </c>
      <c r="I76" s="33">
        <v>0</v>
      </c>
      <c r="J76" s="34">
        <v>0.76398767761810293</v>
      </c>
      <c r="K76" s="34">
        <v>1</v>
      </c>
      <c r="L76" s="34">
        <v>0.95688779213238495</v>
      </c>
      <c r="M76" s="35">
        <v>0.95079167960260791</v>
      </c>
      <c r="N76" s="35">
        <v>0.97190313567215147</v>
      </c>
      <c r="O76" s="35">
        <v>1</v>
      </c>
      <c r="P76" s="36">
        <v>1.0102452654455139</v>
      </c>
    </row>
    <row r="77" spans="6:16" x14ac:dyDescent="0.2">
      <c r="F77" s="30" t="s">
        <v>193</v>
      </c>
      <c r="G77" s="53" t="s">
        <v>42</v>
      </c>
      <c r="H77" s="32">
        <v>-0.15720714868325025</v>
      </c>
      <c r="I77" s="33">
        <v>0</v>
      </c>
      <c r="J77" s="34">
        <v>0.88044315685587837</v>
      </c>
      <c r="K77" s="34">
        <v>1</v>
      </c>
      <c r="L77" s="34">
        <v>0.84658240743688518</v>
      </c>
      <c r="M77" s="35">
        <v>1.0573625073920756</v>
      </c>
      <c r="N77" s="35">
        <v>1.0376503055391286</v>
      </c>
      <c r="O77" s="35">
        <v>1</v>
      </c>
      <c r="P77" s="36">
        <v>1.0404100137985413</v>
      </c>
    </row>
    <row r="78" spans="6:16" x14ac:dyDescent="0.2">
      <c r="F78" s="30" t="s">
        <v>193</v>
      </c>
      <c r="G78" s="53" t="s">
        <v>34</v>
      </c>
      <c r="H78" s="32">
        <v>-0.20130687175860429</v>
      </c>
      <c r="I78" s="33">
        <v>0</v>
      </c>
      <c r="J78" s="34">
        <v>0.72413955681282416</v>
      </c>
      <c r="K78" s="34">
        <v>1</v>
      </c>
      <c r="L78" s="34">
        <v>1.0863154172560112</v>
      </c>
      <c r="M78" s="35">
        <v>1.2093749999999999</v>
      </c>
      <c r="N78" s="35">
        <v>0.92544642857142845</v>
      </c>
      <c r="O78" s="35">
        <v>1</v>
      </c>
      <c r="P78" s="36">
        <v>1.1399553571428571</v>
      </c>
    </row>
    <row r="79" spans="6:16" x14ac:dyDescent="0.2">
      <c r="F79" s="30" t="s">
        <v>193</v>
      </c>
      <c r="G79" s="53" t="s">
        <v>47</v>
      </c>
      <c r="H79" s="32">
        <v>-0.12521542199174152</v>
      </c>
      <c r="I79" s="33">
        <v>0</v>
      </c>
      <c r="J79" s="34">
        <v>0.65176299527444559</v>
      </c>
      <c r="K79" s="34">
        <v>1</v>
      </c>
      <c r="L79" s="34">
        <v>0.91094147582697205</v>
      </c>
      <c r="M79" s="35">
        <v>0.83453237410071945</v>
      </c>
      <c r="N79" s="35">
        <v>0.7769784172661871</v>
      </c>
      <c r="O79" s="35">
        <v>1</v>
      </c>
      <c r="P79" s="36">
        <v>1.2661870503597124</v>
      </c>
    </row>
    <row r="80" spans="6:16" x14ac:dyDescent="0.2">
      <c r="F80" s="30" t="s">
        <v>193</v>
      </c>
      <c r="G80" s="53" t="s">
        <v>20</v>
      </c>
      <c r="H80" s="32">
        <v>-0.2440506051294915</v>
      </c>
      <c r="I80" s="33">
        <v>0</v>
      </c>
      <c r="J80" s="34">
        <v>0.59121621621621612</v>
      </c>
      <c r="K80" s="34">
        <v>1</v>
      </c>
      <c r="L80" s="34">
        <v>0.84290540540540537</v>
      </c>
      <c r="M80" s="35">
        <v>0.83526682134570762</v>
      </c>
      <c r="N80" s="35">
        <v>0.83526682134570762</v>
      </c>
      <c r="O80" s="35">
        <v>1</v>
      </c>
      <c r="P80" s="36">
        <v>0.77262180974477956</v>
      </c>
    </row>
    <row r="81" spans="6:16" x14ac:dyDescent="0.2">
      <c r="F81" s="30" t="s">
        <v>193</v>
      </c>
      <c r="G81" s="53" t="s">
        <v>50</v>
      </c>
      <c r="H81" s="32">
        <v>-0.70403719397363473</v>
      </c>
      <c r="I81" s="33">
        <v>0</v>
      </c>
      <c r="J81" s="37">
        <v>0.49652777777777773</v>
      </c>
      <c r="K81" s="37">
        <v>1</v>
      </c>
      <c r="L81" s="37">
        <v>0.72743055555555547</v>
      </c>
      <c r="M81" s="38">
        <v>1.2429378531073447</v>
      </c>
      <c r="N81" s="38">
        <v>1.2005649717514124</v>
      </c>
      <c r="O81" s="38">
        <v>1</v>
      </c>
      <c r="P81" s="39">
        <v>1.1836158192090396</v>
      </c>
    </row>
    <row r="82" spans="6:16" x14ac:dyDescent="0.2">
      <c r="F82" s="30" t="s">
        <v>193</v>
      </c>
      <c r="G82" s="54" t="s">
        <v>24</v>
      </c>
      <c r="H82" s="41">
        <v>-1.0381578947368424</v>
      </c>
      <c r="I82" s="42">
        <v>0</v>
      </c>
      <c r="J82" s="43">
        <v>1.5368421052631578</v>
      </c>
      <c r="K82" s="44">
        <v>1</v>
      </c>
      <c r="L82" s="44">
        <v>1.4000000000000001</v>
      </c>
      <c r="M82" s="45">
        <v>2.95</v>
      </c>
      <c r="N82" s="45">
        <v>2.5750000000000002</v>
      </c>
      <c r="O82" s="45">
        <v>1</v>
      </c>
      <c r="P82" s="46">
        <v>2.75</v>
      </c>
    </row>
    <row r="83" spans="6:16" x14ac:dyDescent="0.2">
      <c r="F83" s="23" t="s">
        <v>61</v>
      </c>
      <c r="G83" s="24" t="s">
        <v>193</v>
      </c>
      <c r="H83" s="47">
        <v>2.1764962778126229E-2</v>
      </c>
      <c r="I83" s="48">
        <v>0</v>
      </c>
      <c r="J83" s="49">
        <v>1.0403075729726996</v>
      </c>
      <c r="K83" s="49">
        <v>1</v>
      </c>
      <c r="L83" s="49">
        <v>1.0597541439724802</v>
      </c>
      <c r="M83" s="50">
        <v>1.0354956214884499</v>
      </c>
      <c r="N83" s="50">
        <v>1.0185426101945734</v>
      </c>
      <c r="O83" s="50">
        <v>1</v>
      </c>
      <c r="P83" s="51">
        <v>1.0226345060860087</v>
      </c>
    </row>
    <row r="84" spans="6:16" x14ac:dyDescent="0.2">
      <c r="F84" s="30" t="s">
        <v>193</v>
      </c>
      <c r="G84" s="55" t="s">
        <v>18</v>
      </c>
      <c r="H84" s="32">
        <v>3.1910495401621386E-2</v>
      </c>
      <c r="I84" s="33">
        <v>0</v>
      </c>
      <c r="J84" s="34">
        <v>1.0433611212412275</v>
      </c>
      <c r="K84" s="34">
        <v>1</v>
      </c>
      <c r="L84" s="34">
        <v>1.0286761621526297</v>
      </c>
      <c r="M84" s="35">
        <v>1.0275070900057572</v>
      </c>
      <c r="N84" s="35">
        <v>1.0114506258396061</v>
      </c>
      <c r="O84" s="35">
        <v>1</v>
      </c>
      <c r="P84" s="36">
        <v>1.0157024969614261</v>
      </c>
    </row>
    <row r="85" spans="6:16" x14ac:dyDescent="0.2">
      <c r="F85" s="30" t="s">
        <v>193</v>
      </c>
      <c r="G85" s="40" t="s">
        <v>21</v>
      </c>
      <c r="H85" s="32">
        <v>-0.19033424802732857</v>
      </c>
      <c r="I85" s="33">
        <v>0</v>
      </c>
      <c r="J85" s="34">
        <v>0.96718365173400789</v>
      </c>
      <c r="K85" s="34">
        <v>1</v>
      </c>
      <c r="L85" s="34">
        <v>1.2181321972974772</v>
      </c>
      <c r="M85" s="35">
        <v>1.2529832935560858</v>
      </c>
      <c r="N85" s="35">
        <v>1.1575178997613365</v>
      </c>
      <c r="O85" s="35">
        <v>1</v>
      </c>
      <c r="P85" s="36">
        <v>1.1646778042959427</v>
      </c>
    </row>
    <row r="86" spans="6:16" x14ac:dyDescent="0.2">
      <c r="F86" s="30" t="s">
        <v>193</v>
      </c>
      <c r="G86" s="40" t="s">
        <v>17</v>
      </c>
      <c r="H86" s="32">
        <v>-0.25312564050010244</v>
      </c>
      <c r="I86" s="33">
        <v>0</v>
      </c>
      <c r="J86" s="34">
        <v>0.92334494773519171</v>
      </c>
      <c r="K86" s="34">
        <v>1</v>
      </c>
      <c r="L86" s="34">
        <v>1.6097560975609757</v>
      </c>
      <c r="M86" s="35">
        <v>1.4285714285714286</v>
      </c>
      <c r="N86" s="35">
        <v>1.1764705882352942</v>
      </c>
      <c r="O86" s="35">
        <v>1</v>
      </c>
      <c r="P86" s="36">
        <v>1.634453781512605</v>
      </c>
    </row>
    <row r="87" spans="6:16" x14ac:dyDescent="0.2">
      <c r="F87" s="30" t="s">
        <v>193</v>
      </c>
      <c r="G87" s="40" t="s">
        <v>22</v>
      </c>
      <c r="H87" s="32">
        <v>-0.77425035697287026</v>
      </c>
      <c r="I87" s="33">
        <v>0</v>
      </c>
      <c r="J87" s="34">
        <v>0.47120418848167539</v>
      </c>
      <c r="K87" s="34">
        <v>1</v>
      </c>
      <c r="L87" s="34">
        <v>7.1435617269899074</v>
      </c>
      <c r="M87" s="35">
        <v>1.2060606060606061</v>
      </c>
      <c r="N87" s="35">
        <v>1.2454545454545456</v>
      </c>
      <c r="O87" s="35">
        <v>1</v>
      </c>
      <c r="P87" s="36">
        <v>1.0835353535353536</v>
      </c>
    </row>
    <row r="88" spans="6:16" x14ac:dyDescent="0.2">
      <c r="F88" s="30" t="s">
        <v>193</v>
      </c>
      <c r="G88" s="40" t="s">
        <v>37</v>
      </c>
      <c r="H88" s="32">
        <v>1.1484049930651872</v>
      </c>
      <c r="I88" s="33">
        <v>0</v>
      </c>
      <c r="J88" s="34">
        <v>1.1484049930651872</v>
      </c>
      <c r="K88" s="34">
        <v>1</v>
      </c>
      <c r="L88" s="34">
        <v>1.4230235783633842</v>
      </c>
      <c r="M88" s="35">
        <v>0</v>
      </c>
      <c r="N88" s="35">
        <v>0</v>
      </c>
      <c r="O88" s="35">
        <v>1</v>
      </c>
      <c r="P88" s="36">
        <v>0.70184696569920846</v>
      </c>
    </row>
    <row r="89" spans="6:16" x14ac:dyDescent="0.2">
      <c r="F89" s="30" t="s">
        <v>193</v>
      </c>
      <c r="G89" s="40" t="s">
        <v>44</v>
      </c>
      <c r="H89" s="32">
        <v>-0.17689684569479969</v>
      </c>
      <c r="I89" s="33">
        <v>0</v>
      </c>
      <c r="J89" s="34">
        <v>1.2941176470588236</v>
      </c>
      <c r="K89" s="34">
        <v>1</v>
      </c>
      <c r="L89" s="34">
        <v>1.8235294117647058</v>
      </c>
      <c r="M89" s="35">
        <v>1.4710144927536233</v>
      </c>
      <c r="N89" s="35">
        <v>1.4710144927536233</v>
      </c>
      <c r="O89" s="35">
        <v>1</v>
      </c>
      <c r="P89" s="36">
        <v>1.6956521739130435</v>
      </c>
    </row>
    <row r="90" spans="6:16" x14ac:dyDescent="0.2">
      <c r="F90" s="30" t="s">
        <v>193</v>
      </c>
      <c r="G90" s="40" t="s">
        <v>51</v>
      </c>
      <c r="H90" s="32">
        <v>-4.2222222222222161E-2</v>
      </c>
      <c r="I90" s="33">
        <v>0</v>
      </c>
      <c r="J90" s="34">
        <v>1.0333333333333334</v>
      </c>
      <c r="K90" s="34">
        <v>1</v>
      </c>
      <c r="L90" s="34">
        <v>1.6833333333333331</v>
      </c>
      <c r="M90" s="35">
        <v>1.1644444444444444</v>
      </c>
      <c r="N90" s="35">
        <v>1.0755555555555556</v>
      </c>
      <c r="O90" s="35">
        <v>1</v>
      </c>
      <c r="P90" s="36">
        <v>1.9466666666666665</v>
      </c>
    </row>
    <row r="91" spans="6:16" x14ac:dyDescent="0.2">
      <c r="F91" s="30" t="s">
        <v>193</v>
      </c>
      <c r="G91" s="40" t="s">
        <v>40</v>
      </c>
      <c r="H91" s="32" t="s">
        <v>194</v>
      </c>
      <c r="I91" s="33" t="s">
        <v>194</v>
      </c>
      <c r="J91" s="37">
        <v>0.96816479400749056</v>
      </c>
      <c r="K91" s="37">
        <v>1</v>
      </c>
      <c r="L91" s="37">
        <v>0.93258426966292129</v>
      </c>
      <c r="M91" s="38" t="s">
        <v>194</v>
      </c>
      <c r="N91" s="38" t="s">
        <v>194</v>
      </c>
      <c r="O91" s="38" t="s">
        <v>194</v>
      </c>
      <c r="P91" s="39" t="s">
        <v>194</v>
      </c>
    </row>
    <row r="92" spans="6:16" x14ac:dyDescent="0.2">
      <c r="F92" s="30" t="s">
        <v>193</v>
      </c>
      <c r="G92" s="56" t="s">
        <v>52</v>
      </c>
      <c r="H92" s="41" t="s">
        <v>194</v>
      </c>
      <c r="I92" s="42" t="s">
        <v>194</v>
      </c>
      <c r="J92" s="43" t="s">
        <v>194</v>
      </c>
      <c r="K92" s="44" t="s">
        <v>194</v>
      </c>
      <c r="L92" s="44" t="s">
        <v>194</v>
      </c>
      <c r="M92" s="45" t="s">
        <v>194</v>
      </c>
      <c r="N92" s="45" t="s">
        <v>194</v>
      </c>
      <c r="O92" s="45" t="s">
        <v>194</v>
      </c>
      <c r="P92" s="46" t="s">
        <v>194</v>
      </c>
    </row>
    <row r="93" spans="6:16" x14ac:dyDescent="0.2">
      <c r="F93" s="23" t="s">
        <v>62</v>
      </c>
      <c r="G93" s="24" t="s">
        <v>193</v>
      </c>
      <c r="H93" s="47">
        <v>-2.509880854186497E-2</v>
      </c>
      <c r="I93" s="48">
        <v>0</v>
      </c>
      <c r="J93" s="57">
        <v>0.89048053445215225</v>
      </c>
      <c r="K93" s="57">
        <v>1</v>
      </c>
      <c r="L93" s="57">
        <v>0.92779421746371871</v>
      </c>
      <c r="M93" s="58">
        <v>0.92014406319706099</v>
      </c>
      <c r="N93" s="58">
        <v>0.91557934299401722</v>
      </c>
      <c r="O93" s="58">
        <v>1</v>
      </c>
      <c r="P93" s="59">
        <v>0.94344295982105042</v>
      </c>
    </row>
    <row r="94" spans="6:16" x14ac:dyDescent="0.2">
      <c r="F94" s="30" t="s">
        <v>193</v>
      </c>
      <c r="G94" s="54" t="s">
        <v>60</v>
      </c>
      <c r="H94" s="41">
        <v>-2.509880854186497E-2</v>
      </c>
      <c r="I94" s="42">
        <v>0</v>
      </c>
      <c r="J94" s="43">
        <v>0.89048053445215225</v>
      </c>
      <c r="K94" s="44">
        <v>1</v>
      </c>
      <c r="L94" s="44">
        <v>0.92779421746371871</v>
      </c>
      <c r="M94" s="45">
        <v>0.92014406319706099</v>
      </c>
      <c r="N94" s="45">
        <v>0.91557934299401722</v>
      </c>
      <c r="O94" s="45">
        <v>1</v>
      </c>
      <c r="P94" s="46">
        <v>0.94344295982105042</v>
      </c>
    </row>
    <row r="95" spans="6:16" x14ac:dyDescent="0.2">
      <c r="F95" s="23" t="s">
        <v>63</v>
      </c>
      <c r="G95" s="24" t="s">
        <v>193</v>
      </c>
      <c r="H95" s="47">
        <v>0.14904245107294645</v>
      </c>
      <c r="I95" s="48">
        <v>0</v>
      </c>
      <c r="J95" s="57">
        <v>1.0534994303096976</v>
      </c>
      <c r="K95" s="57">
        <v>1</v>
      </c>
      <c r="L95" s="57">
        <v>0.84749586584455572</v>
      </c>
      <c r="M95" s="58">
        <v>1.0331945987388711</v>
      </c>
      <c r="N95" s="58">
        <v>0.90445697923675117</v>
      </c>
      <c r="O95" s="58">
        <v>1</v>
      </c>
      <c r="P95" s="59">
        <v>0.91883048301544312</v>
      </c>
    </row>
    <row r="96" spans="6:16" x14ac:dyDescent="0.2">
      <c r="F96" s="30" t="s">
        <v>193</v>
      </c>
      <c r="G96" s="31" t="s">
        <v>43</v>
      </c>
      <c r="H96" s="32">
        <v>0.18559755272410916</v>
      </c>
      <c r="I96" s="33">
        <v>0</v>
      </c>
      <c r="J96" s="60">
        <v>1.0800337411629668</v>
      </c>
      <c r="K96" s="34">
        <v>1</v>
      </c>
      <c r="L96" s="34">
        <v>0.86199810401516774</v>
      </c>
      <c r="M96" s="35">
        <v>1.0028680416859919</v>
      </c>
      <c r="N96" s="35">
        <v>0.89443618843885764</v>
      </c>
      <c r="O96" s="35">
        <v>1</v>
      </c>
      <c r="P96" s="36">
        <v>0.90853739339498485</v>
      </c>
    </row>
    <row r="97" spans="6:16" x14ac:dyDescent="0.2">
      <c r="F97" s="30" t="s">
        <v>193</v>
      </c>
      <c r="G97" s="19" t="s">
        <v>50</v>
      </c>
      <c r="H97" s="61">
        <v>-2.6547277004735914E-2</v>
      </c>
      <c r="I97" s="62">
        <v>0</v>
      </c>
      <c r="J97" s="49">
        <v>0.93377108570134715</v>
      </c>
      <c r="K97" s="49">
        <v>1</v>
      </c>
      <c r="L97" s="49">
        <v>0.71787614626967045</v>
      </c>
      <c r="M97" s="50">
        <v>1.187720295622513</v>
      </c>
      <c r="N97" s="50">
        <v>0.96031836270608306</v>
      </c>
      <c r="O97" s="50">
        <v>1</v>
      </c>
      <c r="P97" s="51">
        <v>0.97612279704377503</v>
      </c>
    </row>
    <row r="98" spans="6:16" x14ac:dyDescent="0.2">
      <c r="F98" s="63" t="s">
        <v>193</v>
      </c>
      <c r="G98" s="54" t="s">
        <v>20</v>
      </c>
      <c r="H98" s="64" t="s">
        <v>194</v>
      </c>
      <c r="I98" s="65" t="s">
        <v>194</v>
      </c>
      <c r="J98" s="44">
        <v>1.0098139739270544</v>
      </c>
      <c r="K98" s="44">
        <v>1</v>
      </c>
      <c r="L98" s="44">
        <v>1.0673795224842537</v>
      </c>
      <c r="M98" s="45" t="s">
        <v>194</v>
      </c>
      <c r="N98" s="45" t="s">
        <v>194</v>
      </c>
      <c r="O98" s="45" t="s">
        <v>194</v>
      </c>
      <c r="P98" s="46" t="s">
        <v>194</v>
      </c>
    </row>
    <row r="99" spans="6:16" x14ac:dyDescent="0.2">
      <c r="F99" s="30" t="s">
        <v>64</v>
      </c>
      <c r="G99" s="66" t="s">
        <v>193</v>
      </c>
      <c r="H99" s="61">
        <v>-0.30119844937052997</v>
      </c>
      <c r="I99" s="62">
        <v>0</v>
      </c>
      <c r="J99" s="57">
        <v>0.96718657129388608</v>
      </c>
      <c r="K99" s="57">
        <v>1</v>
      </c>
      <c r="L99" s="57">
        <v>0.91120117781284793</v>
      </c>
      <c r="M99" s="58">
        <v>1.1531690696280406</v>
      </c>
      <c r="N99" s="58">
        <v>1.2683850206644161</v>
      </c>
      <c r="O99" s="58">
        <v>1</v>
      </c>
      <c r="P99" s="59">
        <v>1.030192131747484</v>
      </c>
    </row>
    <row r="100" spans="6:16" x14ac:dyDescent="0.2">
      <c r="F100" s="30" t="s">
        <v>193</v>
      </c>
      <c r="G100" s="54" t="s">
        <v>22</v>
      </c>
      <c r="H100" s="41">
        <v>-0.30599239484937613</v>
      </c>
      <c r="I100" s="42">
        <v>0</v>
      </c>
      <c r="J100" s="43">
        <v>0.96718657129388608</v>
      </c>
      <c r="K100" s="44">
        <v>1</v>
      </c>
      <c r="L100" s="44">
        <v>0.91120117781284793</v>
      </c>
      <c r="M100" s="45">
        <v>1.1546326082109755</v>
      </c>
      <c r="N100" s="45">
        <v>1.2731789661432622</v>
      </c>
      <c r="O100" s="45">
        <v>1</v>
      </c>
      <c r="P100" s="46">
        <v>1.0304806191674365</v>
      </c>
    </row>
    <row r="101" spans="6:16" x14ac:dyDescent="0.2">
      <c r="F101" s="23" t="s">
        <v>65</v>
      </c>
      <c r="G101" s="24" t="s">
        <v>193</v>
      </c>
      <c r="H101" s="47">
        <v>2.2615831825345545E-3</v>
      </c>
      <c r="I101" s="48">
        <v>0</v>
      </c>
      <c r="J101" s="57">
        <v>1.0139392242495924</v>
      </c>
      <c r="K101" s="57">
        <v>1</v>
      </c>
      <c r="L101" s="57">
        <v>0.97302257262901903</v>
      </c>
      <c r="M101" s="58">
        <v>1.0620719777819898</v>
      </c>
      <c r="N101" s="58">
        <v>1.0116776410670578</v>
      </c>
      <c r="O101" s="58">
        <v>1</v>
      </c>
      <c r="P101" s="59">
        <v>1.0173887245246944</v>
      </c>
    </row>
    <row r="102" spans="6:16" x14ac:dyDescent="0.2">
      <c r="F102" s="63" t="s">
        <v>193</v>
      </c>
      <c r="G102" s="54" t="s">
        <v>23</v>
      </c>
      <c r="H102" s="41">
        <v>2.2615831825345545E-3</v>
      </c>
      <c r="I102" s="42">
        <v>0</v>
      </c>
      <c r="J102" s="43">
        <v>1.0139392242495924</v>
      </c>
      <c r="K102" s="44">
        <v>1</v>
      </c>
      <c r="L102" s="44">
        <v>0.97302257262901903</v>
      </c>
      <c r="M102" s="45">
        <v>1.0620719777819898</v>
      </c>
      <c r="N102" s="45">
        <v>1.0116776410670578</v>
      </c>
      <c r="O102" s="45">
        <v>1</v>
      </c>
      <c r="P102" s="46">
        <v>1.0173887245246944</v>
      </c>
    </row>
    <row r="103" spans="6:16" x14ac:dyDescent="0.2">
      <c r="F103" s="30" t="s">
        <v>66</v>
      </c>
      <c r="G103" s="24" t="s">
        <v>193</v>
      </c>
      <c r="H103" s="47">
        <v>-0.1970385156475426</v>
      </c>
      <c r="I103" s="48">
        <v>0</v>
      </c>
      <c r="J103" s="67">
        <v>0.81756264060197037</v>
      </c>
      <c r="K103" s="68">
        <v>1</v>
      </c>
      <c r="L103" s="68">
        <v>0.93301047981057295</v>
      </c>
      <c r="M103" s="69">
        <v>1.0869836223957114</v>
      </c>
      <c r="N103" s="69">
        <v>1.014601156249513</v>
      </c>
      <c r="O103" s="69">
        <v>1</v>
      </c>
      <c r="P103" s="70">
        <v>0.95452916335530513</v>
      </c>
    </row>
    <row r="104" spans="6:16" x14ac:dyDescent="0.2">
      <c r="F104" s="30" t="s">
        <v>193</v>
      </c>
      <c r="G104" s="54" t="s">
        <v>34</v>
      </c>
      <c r="H104" s="41">
        <v>-0.1970385156475426</v>
      </c>
      <c r="I104" s="42">
        <v>0</v>
      </c>
      <c r="J104" s="57">
        <v>0.81756264060197037</v>
      </c>
      <c r="K104" s="57">
        <v>1</v>
      </c>
      <c r="L104" s="57">
        <v>0.93301047981057295</v>
      </c>
      <c r="M104" s="58">
        <v>1.0869836223957114</v>
      </c>
      <c r="N104" s="58">
        <v>1.014601156249513</v>
      </c>
      <c r="O104" s="58">
        <v>1</v>
      </c>
      <c r="P104" s="59">
        <v>0.95452916335530513</v>
      </c>
    </row>
    <row r="105" spans="6:16" x14ac:dyDescent="0.2">
      <c r="F105" s="23" t="s">
        <v>67</v>
      </c>
      <c r="G105" s="24" t="s">
        <v>193</v>
      </c>
      <c r="H105" s="47">
        <v>-5.9654665496545856E-2</v>
      </c>
      <c r="I105" s="48">
        <v>0</v>
      </c>
      <c r="J105" s="67">
        <v>0.72878265285261135</v>
      </c>
      <c r="K105" s="68">
        <v>1</v>
      </c>
      <c r="L105" s="68">
        <v>0.84992712668086767</v>
      </c>
      <c r="M105" s="69">
        <v>0.94053962410385594</v>
      </c>
      <c r="N105" s="69">
        <v>0.7884373183491572</v>
      </c>
      <c r="O105" s="69">
        <v>1</v>
      </c>
      <c r="P105" s="70">
        <v>0.88430052315442742</v>
      </c>
    </row>
    <row r="106" spans="6:16" x14ac:dyDescent="0.2">
      <c r="F106" s="30" t="s">
        <v>193</v>
      </c>
      <c r="G106" s="54" t="s">
        <v>68</v>
      </c>
      <c r="H106" s="41">
        <v>-5.9654665496545856E-2</v>
      </c>
      <c r="I106" s="42">
        <v>0</v>
      </c>
      <c r="J106" s="43">
        <v>0.72878265285261135</v>
      </c>
      <c r="K106" s="44">
        <v>1</v>
      </c>
      <c r="L106" s="44">
        <v>0.84992712668086767</v>
      </c>
      <c r="M106" s="45">
        <v>0.94053962410385594</v>
      </c>
      <c r="N106" s="45">
        <v>0.7884373183491572</v>
      </c>
      <c r="O106" s="45">
        <v>1</v>
      </c>
      <c r="P106" s="46">
        <v>0.88430052315442742</v>
      </c>
    </row>
    <row r="107" spans="6:16" x14ac:dyDescent="0.2">
      <c r="F107" s="23" t="s">
        <v>69</v>
      </c>
      <c r="G107" s="24" t="s">
        <v>193</v>
      </c>
      <c r="H107" s="47">
        <v>-1.9734914143602733E-2</v>
      </c>
      <c r="I107" s="48">
        <v>0</v>
      </c>
      <c r="J107" s="57">
        <v>1.0566276980553124</v>
      </c>
      <c r="K107" s="57">
        <v>1</v>
      </c>
      <c r="L107" s="57">
        <v>0.99080815750726559</v>
      </c>
      <c r="M107" s="58">
        <v>1.0969349644269741</v>
      </c>
      <c r="N107" s="58">
        <v>1.0763626121989152</v>
      </c>
      <c r="O107" s="58">
        <v>1</v>
      </c>
      <c r="P107" s="59">
        <v>1.0643620733992141</v>
      </c>
    </row>
    <row r="108" spans="6:16" x14ac:dyDescent="0.2">
      <c r="F108" s="30" t="s">
        <v>193</v>
      </c>
      <c r="G108" s="54" t="s">
        <v>17</v>
      </c>
      <c r="H108" s="41">
        <v>-1.9734914143602733E-2</v>
      </c>
      <c r="I108" s="42">
        <v>0</v>
      </c>
      <c r="J108" s="43">
        <v>1.0566276980553124</v>
      </c>
      <c r="K108" s="44">
        <v>1</v>
      </c>
      <c r="L108" s="44">
        <v>0.99080815750726559</v>
      </c>
      <c r="M108" s="45">
        <v>1.0969349644269741</v>
      </c>
      <c r="N108" s="45">
        <v>1.0763626121989152</v>
      </c>
      <c r="O108" s="45">
        <v>1</v>
      </c>
      <c r="P108" s="46">
        <v>1.0643620733992141</v>
      </c>
    </row>
    <row r="109" spans="6:16" x14ac:dyDescent="0.2">
      <c r="F109" s="23" t="s">
        <v>70</v>
      </c>
      <c r="G109" s="66" t="s">
        <v>193</v>
      </c>
      <c r="H109" s="47">
        <v>-0.19274672935445725</v>
      </c>
      <c r="I109" s="48">
        <v>0</v>
      </c>
      <c r="J109" s="57">
        <v>0.71456773265155182</v>
      </c>
      <c r="K109" s="57">
        <v>1</v>
      </c>
      <c r="L109" s="57">
        <v>0.90641494913028109</v>
      </c>
      <c r="M109" s="58">
        <v>0.88818796118293064</v>
      </c>
      <c r="N109" s="58">
        <v>0.90731446200600907</v>
      </c>
      <c r="O109" s="58">
        <v>1</v>
      </c>
      <c r="P109" s="59">
        <v>1.1162152206195535</v>
      </c>
    </row>
    <row r="110" spans="6:16" x14ac:dyDescent="0.2">
      <c r="F110" s="30" t="s">
        <v>193</v>
      </c>
      <c r="G110" s="54" t="s">
        <v>55</v>
      </c>
      <c r="H110" s="41">
        <v>-0.19274672935445725</v>
      </c>
      <c r="I110" s="42">
        <v>0</v>
      </c>
      <c r="J110" s="43">
        <v>0.71456773265155182</v>
      </c>
      <c r="K110" s="44">
        <v>1</v>
      </c>
      <c r="L110" s="44">
        <v>0.90641494913028109</v>
      </c>
      <c r="M110" s="45">
        <v>0.88818796118293064</v>
      </c>
      <c r="N110" s="45">
        <v>0.90731446200600907</v>
      </c>
      <c r="O110" s="45">
        <v>1</v>
      </c>
      <c r="P110" s="46">
        <v>1.1133373240166227</v>
      </c>
    </row>
    <row r="111" spans="6:16" x14ac:dyDescent="0.2">
      <c r="F111" s="23" t="s">
        <v>71</v>
      </c>
      <c r="G111" s="66" t="s">
        <v>193</v>
      </c>
      <c r="H111" s="47">
        <v>-0.10728525581336867</v>
      </c>
      <c r="I111" s="48">
        <v>0</v>
      </c>
      <c r="J111" s="49">
        <v>0.9093458041701975</v>
      </c>
      <c r="K111" s="49">
        <v>1</v>
      </c>
      <c r="L111" s="49">
        <v>0.93699088750091541</v>
      </c>
      <c r="M111" s="50">
        <v>1.037074774034511</v>
      </c>
      <c r="N111" s="50">
        <v>1.0166310599835662</v>
      </c>
      <c r="O111" s="50">
        <v>1</v>
      </c>
      <c r="P111" s="51">
        <v>0.94511092851273626</v>
      </c>
    </row>
    <row r="112" spans="6:16" x14ac:dyDescent="0.2">
      <c r="F112" s="30" t="s">
        <v>193</v>
      </c>
      <c r="G112" s="40" t="s">
        <v>72</v>
      </c>
      <c r="H112" s="32">
        <v>-0.12140969766209619</v>
      </c>
      <c r="I112" s="33">
        <v>0</v>
      </c>
      <c r="J112" s="34">
        <v>0.90752749396345389</v>
      </c>
      <c r="K112" s="34">
        <v>1</v>
      </c>
      <c r="L112" s="34">
        <v>0.92907980893936037</v>
      </c>
      <c r="M112" s="35">
        <v>1.0496732897719696</v>
      </c>
      <c r="N112" s="35">
        <v>1.0289371916255501</v>
      </c>
      <c r="O112" s="35">
        <v>1</v>
      </c>
      <c r="P112" s="36">
        <v>0.95002667022269638</v>
      </c>
    </row>
    <row r="113" spans="6:16" x14ac:dyDescent="0.2">
      <c r="F113" s="30" t="s">
        <v>193</v>
      </c>
      <c r="G113" s="40" t="s">
        <v>34</v>
      </c>
      <c r="H113" s="41">
        <v>0.9849518760809084</v>
      </c>
      <c r="I113" s="42">
        <v>0</v>
      </c>
      <c r="J113" s="37">
        <v>1.1411290322580645</v>
      </c>
      <c r="K113" s="37">
        <v>1</v>
      </c>
      <c r="L113" s="37">
        <v>1.3970430107526881</v>
      </c>
      <c r="M113" s="38">
        <v>0.15617715617715616</v>
      </c>
      <c r="N113" s="38">
        <v>0.15617715617715616</v>
      </c>
      <c r="O113" s="38">
        <v>1</v>
      </c>
      <c r="P113" s="39">
        <v>0.60139860139860135</v>
      </c>
    </row>
    <row r="114" spans="6:16" x14ac:dyDescent="0.2">
      <c r="F114" s="30" t="s">
        <v>193</v>
      </c>
      <c r="G114" s="56" t="s">
        <v>60</v>
      </c>
      <c r="H114" s="64" t="s">
        <v>194</v>
      </c>
      <c r="I114" s="65" t="s">
        <v>194</v>
      </c>
      <c r="J114" s="44" t="s">
        <v>194</v>
      </c>
      <c r="K114" s="44" t="s">
        <v>194</v>
      </c>
      <c r="L114" s="44" t="s">
        <v>194</v>
      </c>
      <c r="M114" s="45" t="s">
        <v>194</v>
      </c>
      <c r="N114" s="45" t="s">
        <v>194</v>
      </c>
      <c r="O114" s="45" t="s">
        <v>194</v>
      </c>
      <c r="P114" s="46" t="s">
        <v>194</v>
      </c>
    </row>
    <row r="115" spans="6:16" x14ac:dyDescent="0.2">
      <c r="F115" s="23" t="s">
        <v>73</v>
      </c>
      <c r="G115" s="71" t="s">
        <v>193</v>
      </c>
      <c r="H115" s="61">
        <v>4.3236124509220208E-2</v>
      </c>
      <c r="I115" s="62">
        <v>0</v>
      </c>
      <c r="J115" s="57">
        <v>0.93918399663302399</v>
      </c>
      <c r="K115" s="57">
        <v>1</v>
      </c>
      <c r="L115" s="57">
        <v>0.90510382865626726</v>
      </c>
      <c r="M115" s="58">
        <v>0.93870902056607619</v>
      </c>
      <c r="N115" s="58">
        <v>0.89594787212380378</v>
      </c>
      <c r="O115" s="58">
        <v>1</v>
      </c>
      <c r="P115" s="59">
        <v>0.82290775809407468</v>
      </c>
    </row>
    <row r="116" spans="6:16" x14ac:dyDescent="0.2">
      <c r="F116" s="63" t="s">
        <v>193</v>
      </c>
      <c r="G116" s="56" t="s">
        <v>58</v>
      </c>
      <c r="H116" s="41">
        <v>4.3236124509220208E-2</v>
      </c>
      <c r="I116" s="42">
        <v>0</v>
      </c>
      <c r="J116" s="43">
        <v>0.93918399663302399</v>
      </c>
      <c r="K116" s="44">
        <v>1</v>
      </c>
      <c r="L116" s="44">
        <v>0.90510382865626726</v>
      </c>
      <c r="M116" s="45">
        <v>0.93870902056607619</v>
      </c>
      <c r="N116" s="45">
        <v>0.89594787212380378</v>
      </c>
      <c r="O116" s="45">
        <v>1</v>
      </c>
      <c r="P116" s="46">
        <v>0.82290775809407468</v>
      </c>
    </row>
    <row r="117" spans="6:16" x14ac:dyDescent="0.2">
      <c r="F117" s="30" t="s">
        <v>74</v>
      </c>
      <c r="G117" s="71" t="s">
        <v>193</v>
      </c>
      <c r="H117" s="47">
        <v>-5.0216766773454546E-2</v>
      </c>
      <c r="I117" s="48">
        <v>0</v>
      </c>
      <c r="J117" s="67">
        <v>0.97788022130720043</v>
      </c>
      <c r="K117" s="68">
        <v>1</v>
      </c>
      <c r="L117" s="68">
        <v>0.81521140527154634</v>
      </c>
      <c r="M117" s="69">
        <v>1.0514787376771859</v>
      </c>
      <c r="N117" s="69">
        <v>1.028096988080655</v>
      </c>
      <c r="O117" s="69">
        <v>1</v>
      </c>
      <c r="P117" s="70">
        <v>0.92800754438157462</v>
      </c>
    </row>
    <row r="118" spans="6:16" x14ac:dyDescent="0.2">
      <c r="F118" s="63" t="s">
        <v>193</v>
      </c>
      <c r="G118" s="56" t="s">
        <v>68</v>
      </c>
      <c r="H118" s="41">
        <v>-5.0216766773454546E-2</v>
      </c>
      <c r="I118" s="42">
        <v>0</v>
      </c>
      <c r="J118" s="57">
        <v>0.97788022130720043</v>
      </c>
      <c r="K118" s="57">
        <v>1</v>
      </c>
      <c r="L118" s="57">
        <v>0.81521140527154634</v>
      </c>
      <c r="M118" s="58">
        <v>1.0514787376771859</v>
      </c>
      <c r="N118" s="58">
        <v>1.028096988080655</v>
      </c>
      <c r="O118" s="58">
        <v>1</v>
      </c>
      <c r="P118" s="59">
        <v>0.92800754438157462</v>
      </c>
    </row>
    <row r="119" spans="6:16" x14ac:dyDescent="0.2">
      <c r="F119" s="30" t="s">
        <v>75</v>
      </c>
      <c r="G119" s="71" t="s">
        <v>193</v>
      </c>
      <c r="H119" s="47">
        <v>-0.12641775146411871</v>
      </c>
      <c r="I119" s="48">
        <v>0</v>
      </c>
      <c r="J119" s="72">
        <v>0.89620488947005605</v>
      </c>
      <c r="K119" s="73">
        <v>1</v>
      </c>
      <c r="L119" s="73">
        <v>0.55256751872882859</v>
      </c>
      <c r="M119" s="74">
        <v>1.0822128723436693</v>
      </c>
      <c r="N119" s="74">
        <v>1.0226226409341748</v>
      </c>
      <c r="O119" s="74">
        <v>1</v>
      </c>
      <c r="P119" s="75">
        <v>0.79830177749321618</v>
      </c>
    </row>
    <row r="120" spans="6:16" x14ac:dyDescent="0.2">
      <c r="F120" s="63" t="s">
        <v>193</v>
      </c>
      <c r="G120" s="40" t="s">
        <v>43</v>
      </c>
      <c r="H120" s="41">
        <v>-0.12641775146411871</v>
      </c>
      <c r="I120" s="42">
        <v>0</v>
      </c>
      <c r="J120" s="43">
        <v>0.89620488947005605</v>
      </c>
      <c r="K120" s="44">
        <v>1</v>
      </c>
      <c r="L120" s="44">
        <v>0.55256751872882859</v>
      </c>
      <c r="M120" s="45">
        <v>1.0822128723436693</v>
      </c>
      <c r="N120" s="45">
        <v>1.0226226409341748</v>
      </c>
      <c r="O120" s="45">
        <v>1</v>
      </c>
      <c r="P120" s="46">
        <v>0.79830177749321618</v>
      </c>
    </row>
    <row r="121" spans="6:16" x14ac:dyDescent="0.2">
      <c r="F121" s="23" t="s">
        <v>76</v>
      </c>
      <c r="G121" s="24"/>
      <c r="H121" s="47">
        <v>-0.13977354376521078</v>
      </c>
      <c r="I121" s="48">
        <v>0</v>
      </c>
      <c r="J121" s="76">
        <v>0.91398662325666713</v>
      </c>
      <c r="K121" s="77">
        <v>1</v>
      </c>
      <c r="L121" s="77">
        <v>0.9862760640144641</v>
      </c>
      <c r="M121" s="78">
        <v>1.0469314079422383</v>
      </c>
      <c r="N121" s="78">
        <v>1.0537601670218779</v>
      </c>
      <c r="O121" s="78">
        <v>1</v>
      </c>
      <c r="P121" s="79">
        <v>0.95145926666956637</v>
      </c>
    </row>
    <row r="122" spans="6:16" x14ac:dyDescent="0.2">
      <c r="F122" s="63" t="s">
        <v>193</v>
      </c>
      <c r="G122" s="54" t="s">
        <v>42</v>
      </c>
      <c r="H122" s="41">
        <v>-0.13977354376521078</v>
      </c>
      <c r="I122" s="42">
        <v>0</v>
      </c>
      <c r="J122" s="76">
        <v>0.91398662325666713</v>
      </c>
      <c r="K122" s="77">
        <v>1</v>
      </c>
      <c r="L122" s="77">
        <v>0.9862760640144641</v>
      </c>
      <c r="M122" s="78">
        <v>1.0469314079422383</v>
      </c>
      <c r="N122" s="78">
        <v>1.0537601670218779</v>
      </c>
      <c r="O122" s="78">
        <v>1</v>
      </c>
      <c r="P122" s="79">
        <v>0.95145926666956637</v>
      </c>
    </row>
    <row r="123" spans="6:16" x14ac:dyDescent="0.2">
      <c r="F123" s="30" t="s">
        <v>77</v>
      </c>
      <c r="G123" s="66" t="s">
        <v>193</v>
      </c>
      <c r="H123" s="47">
        <v>-7.4914993113459616E-3</v>
      </c>
      <c r="I123" s="48">
        <v>0</v>
      </c>
      <c r="J123" s="57">
        <v>0.95638139019848001</v>
      </c>
      <c r="K123" s="57">
        <v>1</v>
      </c>
      <c r="L123" s="57">
        <v>0.96618962132778563</v>
      </c>
      <c r="M123" s="58">
        <v>0.96578402815304931</v>
      </c>
      <c r="N123" s="58">
        <v>0.96387288950982597</v>
      </c>
      <c r="O123" s="58">
        <v>1</v>
      </c>
      <c r="P123" s="59">
        <v>1.5349474766379776</v>
      </c>
    </row>
    <row r="124" spans="6:16" x14ac:dyDescent="0.2">
      <c r="F124" s="63" t="s">
        <v>193</v>
      </c>
      <c r="G124" s="54" t="s">
        <v>55</v>
      </c>
      <c r="H124" s="41">
        <v>-7.4914993113459616E-3</v>
      </c>
      <c r="I124" s="42">
        <v>0</v>
      </c>
      <c r="J124" s="68">
        <v>0.95638139019848001</v>
      </c>
      <c r="K124" s="68">
        <v>1</v>
      </c>
      <c r="L124" s="68">
        <v>0.96618962132778563</v>
      </c>
      <c r="M124" s="69">
        <v>0.96578402815304931</v>
      </c>
      <c r="N124" s="69">
        <v>0.96387288950982597</v>
      </c>
      <c r="O124" s="69">
        <v>1</v>
      </c>
      <c r="P124" s="70">
        <v>1.5349474766379776</v>
      </c>
    </row>
    <row r="125" spans="6:16" x14ac:dyDescent="0.2">
      <c r="F125" s="30" t="s">
        <v>78</v>
      </c>
      <c r="G125" s="24" t="s">
        <v>193</v>
      </c>
      <c r="H125" s="47">
        <v>-0.22080340838154799</v>
      </c>
      <c r="I125" s="48">
        <v>0</v>
      </c>
      <c r="J125" s="37">
        <v>0.79800094796100463</v>
      </c>
      <c r="K125" s="37">
        <v>1</v>
      </c>
      <c r="L125" s="37">
        <v>0.79375178254097101</v>
      </c>
      <c r="M125" s="38">
        <v>1.0617409699913813</v>
      </c>
      <c r="N125" s="38">
        <v>1.0188043563425526</v>
      </c>
      <c r="O125" s="38">
        <v>1</v>
      </c>
      <c r="P125" s="39">
        <v>1.0976259500117527</v>
      </c>
    </row>
    <row r="126" spans="6:16" x14ac:dyDescent="0.2">
      <c r="F126" s="63" t="s">
        <v>193</v>
      </c>
      <c r="G126" s="54" t="s">
        <v>79</v>
      </c>
      <c r="H126" s="41">
        <v>-0.22080340838154799</v>
      </c>
      <c r="I126" s="42">
        <v>0</v>
      </c>
      <c r="J126" s="68">
        <v>0.79800094796100463</v>
      </c>
      <c r="K126" s="68">
        <v>1</v>
      </c>
      <c r="L126" s="68">
        <v>0.79375178254097101</v>
      </c>
      <c r="M126" s="69">
        <v>1.0617409699913813</v>
      </c>
      <c r="N126" s="69">
        <v>1.0188043563425526</v>
      </c>
      <c r="O126" s="69">
        <v>1</v>
      </c>
      <c r="P126" s="70">
        <v>1.0976259500117527</v>
      </c>
    </row>
    <row r="127" spans="6:16" x14ac:dyDescent="0.2">
      <c r="F127" s="30" t="s">
        <v>80</v>
      </c>
      <c r="G127" s="24" t="s">
        <v>193</v>
      </c>
      <c r="H127" s="47">
        <v>-0.21398441808193813</v>
      </c>
      <c r="I127" s="48">
        <v>0</v>
      </c>
      <c r="J127" s="37">
        <v>0.85949481966458774</v>
      </c>
      <c r="K127" s="37">
        <v>1</v>
      </c>
      <c r="L127" s="37">
        <v>0.84704538034606591</v>
      </c>
      <c r="M127" s="38">
        <v>1.1060996921028543</v>
      </c>
      <c r="N127" s="38">
        <v>1.0734792377465259</v>
      </c>
      <c r="O127" s="38">
        <v>1</v>
      </c>
      <c r="P127" s="39">
        <v>0.83997669967545974</v>
      </c>
    </row>
    <row r="128" spans="6:16" x14ac:dyDescent="0.2">
      <c r="F128" s="63" t="s">
        <v>193</v>
      </c>
      <c r="G128" s="54" t="s">
        <v>68</v>
      </c>
      <c r="H128" s="41">
        <v>-0.21398441808193813</v>
      </c>
      <c r="I128" s="42">
        <v>0</v>
      </c>
      <c r="J128" s="68">
        <v>0.85949481966458774</v>
      </c>
      <c r="K128" s="68">
        <v>1</v>
      </c>
      <c r="L128" s="68">
        <v>0.84704538034606591</v>
      </c>
      <c r="M128" s="69">
        <v>1.1060996921028543</v>
      </c>
      <c r="N128" s="69">
        <v>1.0734792377465259</v>
      </c>
      <c r="O128" s="69">
        <v>1</v>
      </c>
      <c r="P128" s="70">
        <v>0.83997669967545974</v>
      </c>
    </row>
    <row r="129" spans="6:16" x14ac:dyDescent="0.2">
      <c r="F129" s="30" t="s">
        <v>81</v>
      </c>
      <c r="G129" s="24" t="s">
        <v>193</v>
      </c>
      <c r="H129" s="47">
        <v>-1.1444653197969723E-2</v>
      </c>
      <c r="I129" s="48">
        <v>0</v>
      </c>
      <c r="J129" s="34">
        <v>0.89116546329238855</v>
      </c>
      <c r="K129" s="34">
        <v>1</v>
      </c>
      <c r="L129" s="34">
        <v>0.85684999912392901</v>
      </c>
      <c r="M129" s="35">
        <v>0.97318045441099821</v>
      </c>
      <c r="N129" s="35">
        <v>0.90261011649035827</v>
      </c>
      <c r="O129" s="35">
        <v>1</v>
      </c>
      <c r="P129" s="36">
        <v>0.94454382826475858</v>
      </c>
    </row>
    <row r="130" spans="6:16" x14ac:dyDescent="0.2">
      <c r="F130" s="30" t="s">
        <v>193</v>
      </c>
      <c r="G130" s="55" t="s">
        <v>23</v>
      </c>
      <c r="H130" s="32">
        <v>2.6528370330674789E-2</v>
      </c>
      <c r="I130" s="33">
        <v>0</v>
      </c>
      <c r="J130" s="37">
        <v>0.90915029620240528</v>
      </c>
      <c r="K130" s="37">
        <v>1</v>
      </c>
      <c r="L130" s="37">
        <v>0.9154995489128076</v>
      </c>
      <c r="M130" s="38">
        <v>0.96193817655764147</v>
      </c>
      <c r="N130" s="38">
        <v>0.88262192587173049</v>
      </c>
      <c r="O130" s="38">
        <v>1</v>
      </c>
      <c r="P130" s="39">
        <v>0.9272186102196579</v>
      </c>
    </row>
    <row r="131" spans="6:16" x14ac:dyDescent="0.2">
      <c r="F131" s="80" t="s">
        <v>193</v>
      </c>
      <c r="G131" s="81" t="s">
        <v>43</v>
      </c>
      <c r="H131" s="41">
        <v>-0.19113690805233097</v>
      </c>
      <c r="I131" s="42">
        <v>0</v>
      </c>
      <c r="J131" s="73">
        <v>0.82222222222222208</v>
      </c>
      <c r="K131" s="73">
        <v>1</v>
      </c>
      <c r="L131" s="73">
        <v>0.28559670781893004</v>
      </c>
      <c r="M131" s="74">
        <v>1.0354707941772616</v>
      </c>
      <c r="N131" s="74">
        <v>1.013359130274553</v>
      </c>
      <c r="O131" s="74">
        <v>1</v>
      </c>
      <c r="P131" s="75">
        <v>1.0405380504882993</v>
      </c>
    </row>
    <row r="132" spans="6:16" x14ac:dyDescent="0.2">
      <c r="F132" s="63" t="s">
        <v>193</v>
      </c>
      <c r="G132" s="56" t="s">
        <v>17</v>
      </c>
      <c r="H132" s="64" t="s">
        <v>194</v>
      </c>
      <c r="I132" s="65" t="s">
        <v>194</v>
      </c>
      <c r="J132" s="44" t="s">
        <v>194</v>
      </c>
      <c r="K132" s="44">
        <v>1</v>
      </c>
      <c r="L132" s="44">
        <v>0.23118279569892475</v>
      </c>
      <c r="M132" s="45" t="s">
        <v>194</v>
      </c>
      <c r="N132" s="45" t="s">
        <v>194</v>
      </c>
      <c r="O132" s="45" t="s">
        <v>194</v>
      </c>
      <c r="P132" s="46" t="s">
        <v>194</v>
      </c>
    </row>
    <row r="133" spans="6:16" x14ac:dyDescent="0.2">
      <c r="F133" s="30" t="s">
        <v>82</v>
      </c>
      <c r="G133" s="82" t="s">
        <v>193</v>
      </c>
      <c r="H133" s="83">
        <v>5.3511262777402369E-2</v>
      </c>
      <c r="I133" s="84">
        <v>0</v>
      </c>
      <c r="J133" s="57">
        <v>1.0851227204168381</v>
      </c>
      <c r="K133" s="57">
        <v>1</v>
      </c>
      <c r="L133" s="57">
        <v>0.89888934594816949</v>
      </c>
      <c r="M133" s="58">
        <v>1.1391025252831104</v>
      </c>
      <c r="N133" s="58">
        <v>1.0316114576394357</v>
      </c>
      <c r="O133" s="58">
        <v>1</v>
      </c>
      <c r="P133" s="59">
        <v>0.83528129352631253</v>
      </c>
    </row>
    <row r="134" spans="6:16" x14ac:dyDescent="0.2">
      <c r="F134" s="30" t="s">
        <v>193</v>
      </c>
      <c r="G134" s="40" t="s">
        <v>55</v>
      </c>
      <c r="H134" s="41">
        <v>5.3511262777402369E-2</v>
      </c>
      <c r="I134" s="42">
        <v>0</v>
      </c>
      <c r="J134" s="37">
        <v>1.0851227204168381</v>
      </c>
      <c r="K134" s="37">
        <v>1</v>
      </c>
      <c r="L134" s="37">
        <v>0.89888934594816949</v>
      </c>
      <c r="M134" s="38">
        <v>1.1391025252831104</v>
      </c>
      <c r="N134" s="38">
        <v>1.0316114576394357</v>
      </c>
      <c r="O134" s="38">
        <v>1</v>
      </c>
      <c r="P134" s="39">
        <v>0.83528129352631253</v>
      </c>
    </row>
    <row r="135" spans="6:16" x14ac:dyDescent="0.2">
      <c r="F135" s="23" t="s">
        <v>83</v>
      </c>
      <c r="G135" s="85" t="s">
        <v>193</v>
      </c>
      <c r="H135" s="25">
        <v>8.5526035395582789E-2</v>
      </c>
      <c r="I135" s="26">
        <v>0</v>
      </c>
      <c r="J135" s="72">
        <v>0.90074012589057217</v>
      </c>
      <c r="K135" s="73">
        <v>1</v>
      </c>
      <c r="L135" s="73">
        <v>0.95227225565470019</v>
      </c>
      <c r="M135" s="74">
        <v>0.80048587913756453</v>
      </c>
      <c r="N135" s="74">
        <v>0.81521409049498939</v>
      </c>
      <c r="O135" s="74">
        <v>1</v>
      </c>
      <c r="P135" s="75">
        <v>0.85279380504099611</v>
      </c>
    </row>
    <row r="136" spans="6:16" x14ac:dyDescent="0.2">
      <c r="F136" s="18" t="s">
        <v>193</v>
      </c>
      <c r="G136" s="56" t="s">
        <v>33</v>
      </c>
      <c r="H136" s="64">
        <v>8.5526035395582789E-2</v>
      </c>
      <c r="I136" s="65">
        <v>0</v>
      </c>
      <c r="J136" s="43">
        <v>0.90074012589057217</v>
      </c>
      <c r="K136" s="44">
        <v>1</v>
      </c>
      <c r="L136" s="44">
        <v>0.95227225565470019</v>
      </c>
      <c r="M136" s="45">
        <v>0.80048587913756453</v>
      </c>
      <c r="N136" s="45">
        <v>0.81521409049498939</v>
      </c>
      <c r="O136" s="45">
        <v>1</v>
      </c>
      <c r="P136" s="46">
        <v>0.85279380504099611</v>
      </c>
    </row>
    <row r="137" spans="6:16" x14ac:dyDescent="0.2">
      <c r="F137" s="23" t="s">
        <v>84</v>
      </c>
      <c r="G137" s="86" t="s">
        <v>193</v>
      </c>
      <c r="H137" s="47">
        <v>0.23290166805748691</v>
      </c>
      <c r="I137" s="48">
        <v>0</v>
      </c>
      <c r="J137" s="68">
        <v>1.0526387846859033</v>
      </c>
      <c r="K137" s="68">
        <v>1</v>
      </c>
      <c r="L137" s="68">
        <v>0.95814417068722857</v>
      </c>
      <c r="M137" s="69">
        <v>0.69455455873148342</v>
      </c>
      <c r="N137" s="69">
        <v>0.81973711662841642</v>
      </c>
      <c r="O137" s="69">
        <v>1</v>
      </c>
      <c r="P137" s="70">
        <v>0.88577091591904866</v>
      </c>
    </row>
    <row r="138" spans="6:16" x14ac:dyDescent="0.2">
      <c r="F138" s="18" t="s">
        <v>193</v>
      </c>
      <c r="G138" s="71" t="s">
        <v>79</v>
      </c>
      <c r="H138" s="83">
        <v>0.23290166805748691</v>
      </c>
      <c r="I138" s="84">
        <v>0</v>
      </c>
      <c r="J138" s="57">
        <v>1.0526387846859033</v>
      </c>
      <c r="K138" s="57">
        <v>1</v>
      </c>
      <c r="L138" s="57">
        <v>0.95814417068722857</v>
      </c>
      <c r="M138" s="58">
        <v>0.69455455873148342</v>
      </c>
      <c r="N138" s="58">
        <v>0.81973711662841642</v>
      </c>
      <c r="O138" s="58">
        <v>1</v>
      </c>
      <c r="P138" s="59">
        <v>0.88577091591904866</v>
      </c>
    </row>
    <row r="139" spans="6:16" x14ac:dyDescent="0.2">
      <c r="F139" s="23" t="s">
        <v>85</v>
      </c>
      <c r="G139" s="86" t="s">
        <v>193</v>
      </c>
      <c r="H139" s="47">
        <v>5.4420976552889133E-3</v>
      </c>
      <c r="I139" s="48">
        <v>0</v>
      </c>
      <c r="J139" s="68">
        <v>1.046709070174868</v>
      </c>
      <c r="K139" s="68">
        <v>1</v>
      </c>
      <c r="L139" s="68">
        <v>0.75654658916386397</v>
      </c>
      <c r="M139" s="69">
        <v>1.1719264099355857</v>
      </c>
      <c r="N139" s="69">
        <v>1.0412669725195791</v>
      </c>
      <c r="O139" s="69">
        <v>1</v>
      </c>
      <c r="P139" s="70">
        <v>0.86644422818480937</v>
      </c>
    </row>
    <row r="140" spans="6:16" x14ac:dyDescent="0.2">
      <c r="F140" s="63" t="s">
        <v>193</v>
      </c>
      <c r="G140" s="56" t="s">
        <v>43</v>
      </c>
      <c r="H140" s="64">
        <v>5.4420976552889133E-3</v>
      </c>
      <c r="I140" s="65">
        <v>0</v>
      </c>
      <c r="J140" s="43">
        <v>1.046709070174868</v>
      </c>
      <c r="K140" s="44">
        <v>1</v>
      </c>
      <c r="L140" s="44">
        <v>0.75654658916386397</v>
      </c>
      <c r="M140" s="45">
        <v>1.1719264099355857</v>
      </c>
      <c r="N140" s="45">
        <v>1.0412669725195791</v>
      </c>
      <c r="O140" s="45">
        <v>1</v>
      </c>
      <c r="P140" s="46">
        <v>0.86644422818480937</v>
      </c>
    </row>
    <row r="141" spans="6:16" x14ac:dyDescent="0.2">
      <c r="F141" s="30" t="s">
        <v>86</v>
      </c>
      <c r="G141" s="87" t="s">
        <v>193</v>
      </c>
      <c r="H141" s="61">
        <v>0.14172534677648629</v>
      </c>
      <c r="I141" s="62">
        <v>0</v>
      </c>
      <c r="J141" s="88">
        <v>0.74052702442777452</v>
      </c>
      <c r="K141" s="49">
        <v>1</v>
      </c>
      <c r="L141" s="49">
        <v>0.9219721741360517</v>
      </c>
      <c r="M141" s="50">
        <v>1.0781306171360094</v>
      </c>
      <c r="N141" s="50">
        <v>0.59880167765128822</v>
      </c>
      <c r="O141" s="50">
        <v>1</v>
      </c>
      <c r="P141" s="51">
        <v>0.93565008987417608</v>
      </c>
    </row>
    <row r="142" spans="6:16" x14ac:dyDescent="0.2">
      <c r="F142" s="30" t="s">
        <v>193</v>
      </c>
      <c r="G142" s="40" t="s">
        <v>17</v>
      </c>
      <c r="H142" s="41">
        <v>0.17069603405123579</v>
      </c>
      <c r="I142" s="42">
        <v>0</v>
      </c>
      <c r="J142" s="89">
        <v>0.75115381705379436</v>
      </c>
      <c r="K142" s="37">
        <v>1</v>
      </c>
      <c r="L142" s="37">
        <v>0.97843686161761367</v>
      </c>
      <c r="M142" s="38">
        <v>1.1336698706866746</v>
      </c>
      <c r="N142" s="38">
        <v>0.58045778300255857</v>
      </c>
      <c r="O142" s="38">
        <v>1</v>
      </c>
      <c r="P142" s="39">
        <v>0.97973860728856921</v>
      </c>
    </row>
    <row r="143" spans="6:16" x14ac:dyDescent="0.2">
      <c r="F143" s="63" t="s">
        <v>193</v>
      </c>
      <c r="G143" s="56" t="s">
        <v>19</v>
      </c>
      <c r="H143" s="64">
        <v>-3.6298072391810043E-2</v>
      </c>
      <c r="I143" s="65">
        <v>0</v>
      </c>
      <c r="J143" s="43">
        <v>0.68151260504201672</v>
      </c>
      <c r="K143" s="44">
        <v>1</v>
      </c>
      <c r="L143" s="44">
        <v>0.60840336134453776</v>
      </c>
      <c r="M143" s="45">
        <v>0.71781067743382676</v>
      </c>
      <c r="N143" s="45">
        <v>0.71781067743382676</v>
      </c>
      <c r="O143" s="45">
        <v>1</v>
      </c>
      <c r="P143" s="46">
        <v>0.64961866307761318</v>
      </c>
    </row>
    <row r="144" spans="6:16" x14ac:dyDescent="0.2">
      <c r="F144" s="30" t="s">
        <v>87</v>
      </c>
      <c r="G144" s="86" t="s">
        <v>193</v>
      </c>
      <c r="H144" s="47">
        <v>-0.18099658478102265</v>
      </c>
      <c r="I144" s="48">
        <v>0</v>
      </c>
      <c r="J144" s="68">
        <v>1.1394633577261639</v>
      </c>
      <c r="K144" s="68">
        <v>1</v>
      </c>
      <c r="L144" s="68">
        <v>1.0188779297910699</v>
      </c>
      <c r="M144" s="69">
        <v>1.4430696162979628</v>
      </c>
      <c r="N144" s="69">
        <v>1.3204599425071866</v>
      </c>
      <c r="O144" s="69">
        <v>1</v>
      </c>
      <c r="P144" s="70">
        <v>1.0578677665291838</v>
      </c>
    </row>
    <row r="145" spans="6:16" x14ac:dyDescent="0.2">
      <c r="F145" s="18" t="s">
        <v>193</v>
      </c>
      <c r="G145" s="90" t="s">
        <v>17</v>
      </c>
      <c r="H145" s="83">
        <v>-0.17530227577268276</v>
      </c>
      <c r="I145" s="84">
        <v>0</v>
      </c>
      <c r="J145" s="91">
        <v>1.1479840017295428</v>
      </c>
      <c r="K145" s="57">
        <v>1</v>
      </c>
      <c r="L145" s="57">
        <v>1.0184844881634421</v>
      </c>
      <c r="M145" s="58">
        <v>1.445504260460384</v>
      </c>
      <c r="N145" s="58">
        <v>1.3232862775022256</v>
      </c>
      <c r="O145" s="58">
        <v>1</v>
      </c>
      <c r="P145" s="59">
        <v>1.0579931323922167</v>
      </c>
    </row>
    <row r="146" spans="6:16" x14ac:dyDescent="0.2">
      <c r="F146" s="63" t="s">
        <v>193</v>
      </c>
      <c r="G146" s="56" t="s">
        <v>34</v>
      </c>
      <c r="H146" s="64">
        <v>-0.4627910763719264</v>
      </c>
      <c r="I146" s="65">
        <v>0</v>
      </c>
      <c r="J146" s="44">
        <v>0.6966292134831461</v>
      </c>
      <c r="K146" s="44">
        <v>1</v>
      </c>
      <c r="L146" s="44">
        <v>1.0393258426966292</v>
      </c>
      <c r="M146" s="45">
        <v>1.3043478260869565</v>
      </c>
      <c r="N146" s="45">
        <v>1.1594202898550725</v>
      </c>
      <c r="O146" s="45">
        <v>1</v>
      </c>
      <c r="P146" s="46">
        <v>1.0507246376811594</v>
      </c>
    </row>
    <row r="147" spans="6:16" x14ac:dyDescent="0.2">
      <c r="F147" s="18" t="s">
        <v>88</v>
      </c>
      <c r="G147" s="82" t="s">
        <v>193</v>
      </c>
      <c r="H147" s="61">
        <v>5.2557164820636659E-2</v>
      </c>
      <c r="I147" s="62">
        <v>0</v>
      </c>
      <c r="J147" s="88">
        <v>0.96518821824050682</v>
      </c>
      <c r="K147" s="49">
        <v>1</v>
      </c>
      <c r="L147" s="49">
        <v>1.0709206927985413</v>
      </c>
      <c r="M147" s="50">
        <v>0.96380429355966057</v>
      </c>
      <c r="N147" s="50">
        <v>0.91263105341987016</v>
      </c>
      <c r="O147" s="50">
        <v>1</v>
      </c>
      <c r="P147" s="51">
        <v>0.98602096854717924</v>
      </c>
    </row>
    <row r="148" spans="6:16" x14ac:dyDescent="0.2">
      <c r="F148" s="63" t="s">
        <v>193</v>
      </c>
      <c r="G148" s="56" t="s">
        <v>24</v>
      </c>
      <c r="H148" s="64">
        <v>5.2557164820636659E-2</v>
      </c>
      <c r="I148" s="65">
        <v>0</v>
      </c>
      <c r="J148" s="43">
        <v>0.96518821824050682</v>
      </c>
      <c r="K148" s="44">
        <v>1</v>
      </c>
      <c r="L148" s="44">
        <v>1.0709206927985413</v>
      </c>
      <c r="M148" s="45">
        <v>0.96380429355966057</v>
      </c>
      <c r="N148" s="45">
        <v>0.91263105341987016</v>
      </c>
      <c r="O148" s="45">
        <v>1</v>
      </c>
      <c r="P148" s="46">
        <v>0.98602096854717924</v>
      </c>
    </row>
    <row r="149" spans="6:16" x14ac:dyDescent="0.2">
      <c r="F149" s="18" t="s">
        <v>89</v>
      </c>
      <c r="G149" s="82" t="s">
        <v>193</v>
      </c>
      <c r="H149" s="61">
        <v>-0.30330324612320259</v>
      </c>
      <c r="I149" s="62">
        <v>0</v>
      </c>
      <c r="J149" s="49">
        <v>0.83177859177859181</v>
      </c>
      <c r="K149" s="49">
        <v>1</v>
      </c>
      <c r="L149" s="49">
        <v>1.0072853072853072</v>
      </c>
      <c r="M149" s="50">
        <v>1.2744774206270952</v>
      </c>
      <c r="N149" s="50">
        <v>1.1350818379017944</v>
      </c>
      <c r="O149" s="50">
        <v>1</v>
      </c>
      <c r="P149" s="51">
        <v>1.0044369946756064</v>
      </c>
    </row>
    <row r="150" spans="6:16" x14ac:dyDescent="0.2">
      <c r="F150" s="30" t="s">
        <v>193</v>
      </c>
      <c r="G150" s="82" t="s">
        <v>25</v>
      </c>
      <c r="H150" s="61">
        <v>-0.22264265058874666</v>
      </c>
      <c r="I150" s="62">
        <v>0</v>
      </c>
      <c r="J150" s="88">
        <v>0.83086053412462912</v>
      </c>
      <c r="K150" s="49">
        <v>1</v>
      </c>
      <c r="L150" s="49">
        <v>1.0171241345202771</v>
      </c>
      <c r="M150" s="50">
        <v>1.1372611464968152</v>
      </c>
      <c r="N150" s="50">
        <v>1.0535031847133758</v>
      </c>
      <c r="O150" s="50">
        <v>1</v>
      </c>
      <c r="P150" s="51">
        <v>0.85079617834394894</v>
      </c>
    </row>
    <row r="151" spans="6:16" x14ac:dyDescent="0.2">
      <c r="F151" s="30" t="s">
        <v>193</v>
      </c>
      <c r="G151" s="87" t="s">
        <v>29</v>
      </c>
      <c r="H151" s="61">
        <v>-0.4202913635235549</v>
      </c>
      <c r="I151" s="62">
        <v>0</v>
      </c>
      <c r="J151" s="49">
        <v>0.81363173957273649</v>
      </c>
      <c r="K151" s="49">
        <v>1</v>
      </c>
      <c r="L151" s="49">
        <v>0.87894201424211604</v>
      </c>
      <c r="M151" s="50">
        <v>1.6660428717250768</v>
      </c>
      <c r="N151" s="50">
        <v>1.2339231030962914</v>
      </c>
      <c r="O151" s="50">
        <v>1</v>
      </c>
      <c r="P151" s="51">
        <v>1.4227628445049338</v>
      </c>
    </row>
    <row r="152" spans="6:16" x14ac:dyDescent="0.2">
      <c r="F152" s="30" t="s">
        <v>193</v>
      </c>
      <c r="G152" s="92" t="s">
        <v>50</v>
      </c>
      <c r="H152" s="61">
        <v>-0.78993180780194339</v>
      </c>
      <c r="I152" s="62">
        <v>0</v>
      </c>
      <c r="J152" s="88">
        <v>0.94715025906735761</v>
      </c>
      <c r="K152" s="49">
        <v>1</v>
      </c>
      <c r="L152" s="49">
        <v>1.3378238341968911</v>
      </c>
      <c r="M152" s="50">
        <v>1.884498480243161</v>
      </c>
      <c r="N152" s="50">
        <v>1.737082066869301</v>
      </c>
      <c r="O152" s="50">
        <v>1</v>
      </c>
      <c r="P152" s="51">
        <v>1.7234042553191489</v>
      </c>
    </row>
    <row r="153" spans="6:16" x14ac:dyDescent="0.2">
      <c r="F153" s="93" t="s">
        <v>193</v>
      </c>
      <c r="G153" s="94" t="s">
        <v>46</v>
      </c>
      <c r="H153" s="41" t="s">
        <v>194</v>
      </c>
      <c r="I153" s="42" t="s">
        <v>194</v>
      </c>
      <c r="J153" s="89">
        <v>0.6537102473498233</v>
      </c>
      <c r="K153" s="37">
        <v>1</v>
      </c>
      <c r="L153" s="37">
        <v>0.93639575971731448</v>
      </c>
      <c r="M153" s="38" t="s">
        <v>194</v>
      </c>
      <c r="N153" s="38" t="s">
        <v>194</v>
      </c>
      <c r="O153" s="38" t="s">
        <v>194</v>
      </c>
      <c r="P153" s="39" t="s">
        <v>194</v>
      </c>
    </row>
    <row r="154" spans="6:16" x14ac:dyDescent="0.2">
      <c r="F154" s="23" t="s">
        <v>90</v>
      </c>
      <c r="G154" s="95" t="s">
        <v>193</v>
      </c>
      <c r="H154" s="47">
        <v>3.1396009952976422E-2</v>
      </c>
      <c r="I154" s="48">
        <v>0</v>
      </c>
      <c r="J154" s="67">
        <v>1.1282331511839709</v>
      </c>
      <c r="K154" s="68">
        <v>1</v>
      </c>
      <c r="L154" s="68">
        <v>1.1383930378465899</v>
      </c>
      <c r="M154" s="69">
        <v>1.7272406970756431</v>
      </c>
      <c r="N154" s="69">
        <v>1.0968371412309945</v>
      </c>
      <c r="O154" s="69">
        <v>1</v>
      </c>
      <c r="P154" s="70">
        <v>1.1152668238610186</v>
      </c>
    </row>
    <row r="155" spans="6:16" x14ac:dyDescent="0.2">
      <c r="F155" s="80" t="s">
        <v>193</v>
      </c>
      <c r="G155" s="96" t="s">
        <v>41</v>
      </c>
      <c r="H155" s="64">
        <v>0.11203053939289243</v>
      </c>
      <c r="I155" s="65">
        <v>0</v>
      </c>
      <c r="J155" s="44">
        <v>1.2380780996940794</v>
      </c>
      <c r="K155" s="44">
        <v>1</v>
      </c>
      <c r="L155" s="44">
        <v>1.1131305860476275</v>
      </c>
      <c r="M155" s="45">
        <v>1.1371080954609267</v>
      </c>
      <c r="N155" s="45">
        <v>1.126047560301187</v>
      </c>
      <c r="O155" s="45">
        <v>1</v>
      </c>
      <c r="P155" s="46">
        <v>1.1549751137958908</v>
      </c>
    </row>
    <row r="156" spans="6:16" x14ac:dyDescent="0.2">
      <c r="F156" s="63" t="s">
        <v>193</v>
      </c>
      <c r="G156" s="97" t="s">
        <v>50</v>
      </c>
      <c r="H156" s="98">
        <v>-0.14525765496639276</v>
      </c>
      <c r="I156" s="99">
        <v>0</v>
      </c>
      <c r="J156" s="100">
        <v>0.90029873039581776</v>
      </c>
      <c r="K156" s="100">
        <v>1</v>
      </c>
      <c r="L156" s="100">
        <v>1.1908140403286034</v>
      </c>
      <c r="M156" s="101">
        <v>2.7632561613144135</v>
      </c>
      <c r="N156" s="101">
        <v>1.0455563853622105</v>
      </c>
      <c r="O156" s="101">
        <v>1</v>
      </c>
      <c r="P156" s="102">
        <v>1.0455563853622105</v>
      </c>
    </row>
    <row r="157" spans="6:16" x14ac:dyDescent="0.2">
      <c r="F157" s="30" t="s">
        <v>91</v>
      </c>
      <c r="G157" s="90" t="s">
        <v>193</v>
      </c>
      <c r="H157" s="83">
        <v>-0.67125407139731974</v>
      </c>
      <c r="I157" s="84">
        <v>0</v>
      </c>
      <c r="J157" s="91">
        <v>0.95028439014114185</v>
      </c>
      <c r="K157" s="57">
        <v>1</v>
      </c>
      <c r="L157" s="57">
        <v>0.99557615336001692</v>
      </c>
      <c r="M157" s="58">
        <v>1.0523076923076922</v>
      </c>
      <c r="N157" s="58">
        <v>1.6215384615384616</v>
      </c>
      <c r="O157" s="58">
        <v>1</v>
      </c>
      <c r="P157" s="59">
        <v>1.8184615384615384</v>
      </c>
    </row>
    <row r="158" spans="6:16" x14ac:dyDescent="0.2">
      <c r="F158" s="63" t="s">
        <v>193</v>
      </c>
      <c r="G158" s="56" t="s">
        <v>48</v>
      </c>
      <c r="H158" s="64">
        <v>-0.67125407139731974</v>
      </c>
      <c r="I158" s="65">
        <v>0</v>
      </c>
      <c r="J158" s="44">
        <v>0.95028439014114185</v>
      </c>
      <c r="K158" s="44">
        <v>1</v>
      </c>
      <c r="L158" s="44">
        <v>0.99557615336001692</v>
      </c>
      <c r="M158" s="45">
        <v>1.0523076923076922</v>
      </c>
      <c r="N158" s="45">
        <v>1.6215384615384616</v>
      </c>
      <c r="O158" s="45">
        <v>1</v>
      </c>
      <c r="P158" s="46">
        <v>1.8184615384615384</v>
      </c>
    </row>
    <row r="159" spans="6:16" x14ac:dyDescent="0.2">
      <c r="F159" s="30" t="s">
        <v>92</v>
      </c>
      <c r="G159" s="82" t="s">
        <v>193</v>
      </c>
      <c r="H159" s="61">
        <v>-4.0838329692366671E-2</v>
      </c>
      <c r="I159" s="62">
        <v>0</v>
      </c>
      <c r="J159" s="49">
        <v>0.82679539650890266</v>
      </c>
      <c r="K159" s="49">
        <v>1</v>
      </c>
      <c r="L159" s="49" t="s">
        <v>194</v>
      </c>
      <c r="M159" s="50">
        <v>0.89301903898458745</v>
      </c>
      <c r="N159" s="50">
        <v>0.86763372620126933</v>
      </c>
      <c r="O159" s="50">
        <v>1</v>
      </c>
      <c r="P159" s="51">
        <v>0.90571169537624663</v>
      </c>
    </row>
    <row r="160" spans="6:16" x14ac:dyDescent="0.2">
      <c r="F160" s="63" t="s">
        <v>193</v>
      </c>
      <c r="G160" s="103" t="s">
        <v>22</v>
      </c>
      <c r="H160" s="104">
        <v>-4.0838329692366671E-2</v>
      </c>
      <c r="I160" s="105">
        <v>0</v>
      </c>
      <c r="J160" s="76">
        <v>0.82679539650890266</v>
      </c>
      <c r="K160" s="77">
        <v>1</v>
      </c>
      <c r="L160" s="77" t="s">
        <v>194</v>
      </c>
      <c r="M160" s="78">
        <v>0.89301903898458745</v>
      </c>
      <c r="N160" s="78">
        <v>0.86763372620126933</v>
      </c>
      <c r="O160" s="78">
        <v>1</v>
      </c>
      <c r="P160" s="79">
        <v>0.90571169537624663</v>
      </c>
    </row>
    <row r="161" spans="6:16" x14ac:dyDescent="0.2">
      <c r="F161" s="30" t="s">
        <v>93</v>
      </c>
      <c r="G161" s="90" t="s">
        <v>193</v>
      </c>
      <c r="H161" s="83">
        <v>0.27255332371071339</v>
      </c>
      <c r="I161" s="84">
        <v>0</v>
      </c>
      <c r="J161" s="57">
        <v>1.2332137902149158</v>
      </c>
      <c r="K161" s="57">
        <v>1</v>
      </c>
      <c r="L161" s="57">
        <v>1.2479778016282297</v>
      </c>
      <c r="M161" s="58">
        <v>0.9683194907246232</v>
      </c>
      <c r="N161" s="58">
        <v>0.96066046650420245</v>
      </c>
      <c r="O161" s="58">
        <v>1</v>
      </c>
      <c r="P161" s="59">
        <v>0.89630476948326465</v>
      </c>
    </row>
    <row r="162" spans="6:16" x14ac:dyDescent="0.2">
      <c r="F162" s="63" t="s">
        <v>193</v>
      </c>
      <c r="G162" s="56" t="s">
        <v>55</v>
      </c>
      <c r="H162" s="64">
        <v>0.27255332371071339</v>
      </c>
      <c r="I162" s="65">
        <v>0</v>
      </c>
      <c r="J162" s="43">
        <v>1.2332137902149158</v>
      </c>
      <c r="K162" s="44">
        <v>1</v>
      </c>
      <c r="L162" s="44">
        <v>1.2479778016282297</v>
      </c>
      <c r="M162" s="45">
        <v>0.9683194907246232</v>
      </c>
      <c r="N162" s="45">
        <v>0.96066046650420245</v>
      </c>
      <c r="O162" s="45">
        <v>1</v>
      </c>
      <c r="P162" s="46">
        <v>0.89630476948326465</v>
      </c>
    </row>
    <row r="163" spans="6:16" x14ac:dyDescent="0.2">
      <c r="F163" s="30" t="s">
        <v>94</v>
      </c>
      <c r="G163" s="82" t="s">
        <v>193</v>
      </c>
      <c r="H163" s="61">
        <v>0.19308364909987019</v>
      </c>
      <c r="I163" s="62">
        <v>0</v>
      </c>
      <c r="J163" s="49">
        <v>1.2208314939274565</v>
      </c>
      <c r="K163" s="49">
        <v>1</v>
      </c>
      <c r="L163" s="49">
        <v>0.9951672247053609</v>
      </c>
      <c r="M163" s="50">
        <v>1.2039331896551724</v>
      </c>
      <c r="N163" s="50">
        <v>1.0277478448275863</v>
      </c>
      <c r="O163" s="50">
        <v>1</v>
      </c>
      <c r="P163" s="51">
        <v>0.91675646551724133</v>
      </c>
    </row>
    <row r="164" spans="6:16" x14ac:dyDescent="0.2">
      <c r="F164" s="30" t="s">
        <v>193</v>
      </c>
      <c r="G164" s="82" t="s">
        <v>21</v>
      </c>
      <c r="H164" s="61">
        <v>0.11545747903164272</v>
      </c>
      <c r="I164" s="62">
        <v>0</v>
      </c>
      <c r="J164" s="88">
        <v>1.4103292739034377</v>
      </c>
      <c r="K164" s="49">
        <v>1</v>
      </c>
      <c r="L164" s="49">
        <v>1.25063916071586</v>
      </c>
      <c r="M164" s="50">
        <v>1.3974358974358974</v>
      </c>
      <c r="N164" s="50">
        <v>1.2948717948717949</v>
      </c>
      <c r="O164" s="50">
        <v>1</v>
      </c>
      <c r="P164" s="51">
        <v>1.1782051282051282</v>
      </c>
    </row>
    <row r="165" spans="6:16" x14ac:dyDescent="0.2">
      <c r="F165" s="30" t="s">
        <v>193</v>
      </c>
      <c r="G165" s="92" t="s">
        <v>40</v>
      </c>
      <c r="H165" s="61">
        <v>-0.32805046455162107</v>
      </c>
      <c r="I165" s="62">
        <v>0</v>
      </c>
      <c r="J165" s="49">
        <v>0.46582140174364345</v>
      </c>
      <c r="K165" s="49">
        <v>1</v>
      </c>
      <c r="L165" s="49">
        <v>0.58239056702556291</v>
      </c>
      <c r="M165" s="50">
        <v>1.1782729805013927</v>
      </c>
      <c r="N165" s="50">
        <v>0.79387186629526452</v>
      </c>
      <c r="O165" s="50">
        <v>1</v>
      </c>
      <c r="P165" s="51">
        <v>0.78272980501392753</v>
      </c>
    </row>
    <row r="166" spans="6:16" x14ac:dyDescent="0.2">
      <c r="F166" s="30" t="s">
        <v>193</v>
      </c>
      <c r="G166" s="106" t="s">
        <v>18</v>
      </c>
      <c r="H166" s="32" t="s">
        <v>194</v>
      </c>
      <c r="I166" s="33" t="s">
        <v>194</v>
      </c>
      <c r="J166" s="34">
        <v>3.9101796407185629</v>
      </c>
      <c r="K166" s="34">
        <v>1</v>
      </c>
      <c r="L166" s="34">
        <v>0.96806387225548896</v>
      </c>
      <c r="M166" s="35" t="s">
        <v>194</v>
      </c>
      <c r="N166" s="35" t="s">
        <v>194</v>
      </c>
      <c r="O166" s="35" t="s">
        <v>194</v>
      </c>
      <c r="P166" s="36" t="s">
        <v>194</v>
      </c>
    </row>
    <row r="167" spans="6:16" x14ac:dyDescent="0.2">
      <c r="F167" s="80" t="s">
        <v>193</v>
      </c>
      <c r="G167" s="81" t="s">
        <v>36</v>
      </c>
      <c r="H167" s="41">
        <v>0.1842050110357305</v>
      </c>
      <c r="I167" s="42">
        <v>0</v>
      </c>
      <c r="J167" s="89">
        <v>1.1205345990507118</v>
      </c>
      <c r="K167" s="37">
        <v>1</v>
      </c>
      <c r="L167" s="37">
        <v>0.61909817636772424</v>
      </c>
      <c r="M167" s="38">
        <v>0.93632958801498134</v>
      </c>
      <c r="N167" s="38">
        <v>0.93632958801498134</v>
      </c>
      <c r="O167" s="38">
        <v>1</v>
      </c>
      <c r="P167" s="39">
        <v>0.61797752808988771</v>
      </c>
    </row>
    <row r="168" spans="6:16" x14ac:dyDescent="0.2">
      <c r="F168" s="30" t="s">
        <v>193</v>
      </c>
      <c r="G168" s="107" t="s">
        <v>30</v>
      </c>
      <c r="H168" s="61">
        <v>0.34132140382140386</v>
      </c>
      <c r="I168" s="62">
        <v>0</v>
      </c>
      <c r="J168" s="49">
        <v>1.5501126126126126</v>
      </c>
      <c r="K168" s="49">
        <v>1</v>
      </c>
      <c r="L168" s="49">
        <v>0.46734234234234234</v>
      </c>
      <c r="M168" s="50">
        <v>1.4285714285714286</v>
      </c>
      <c r="N168" s="50">
        <v>1.2087912087912087</v>
      </c>
      <c r="O168" s="50">
        <v>1</v>
      </c>
      <c r="P168" s="51">
        <v>1.043956043956044</v>
      </c>
    </row>
    <row r="169" spans="6:16" x14ac:dyDescent="0.2">
      <c r="F169" s="93" t="s">
        <v>193</v>
      </c>
      <c r="G169" s="108" t="s">
        <v>50</v>
      </c>
      <c r="H169" s="64" t="s">
        <v>194</v>
      </c>
      <c r="I169" s="65" t="s">
        <v>194</v>
      </c>
      <c r="J169" s="43" t="s">
        <v>194</v>
      </c>
      <c r="K169" s="44" t="s">
        <v>194</v>
      </c>
      <c r="L169" s="44" t="s">
        <v>194</v>
      </c>
      <c r="M169" s="45" t="s">
        <v>194</v>
      </c>
      <c r="N169" s="45" t="s">
        <v>194</v>
      </c>
      <c r="O169" s="45" t="s">
        <v>194</v>
      </c>
      <c r="P169" s="46" t="s">
        <v>194</v>
      </c>
    </row>
    <row r="170" spans="6:16" x14ac:dyDescent="0.2">
      <c r="F170" s="137" t="s">
        <v>95</v>
      </c>
      <c r="G170" s="138"/>
      <c r="H170" s="61">
        <v>-1.6613198005155039E-2</v>
      </c>
      <c r="I170" s="62">
        <v>0</v>
      </c>
      <c r="J170" s="49">
        <v>0.93278345438877264</v>
      </c>
      <c r="K170" s="49">
        <v>1</v>
      </c>
      <c r="L170" s="49">
        <v>0.94595592761295089</v>
      </c>
      <c r="M170" s="50">
        <v>1.0076553782275854</v>
      </c>
      <c r="N170" s="50">
        <v>0.94939665239392768</v>
      </c>
      <c r="O170" s="50">
        <v>1</v>
      </c>
      <c r="P170" s="51">
        <v>0.99169586090567019</v>
      </c>
    </row>
    <row r="171" spans="6:16" x14ac:dyDescent="0.2">
      <c r="F171" s="93" t="s">
        <v>193</v>
      </c>
      <c r="G171" s="81" t="s">
        <v>72</v>
      </c>
      <c r="H171" s="41">
        <v>-1.6613198005155039E-2</v>
      </c>
      <c r="I171" s="42">
        <v>0</v>
      </c>
      <c r="J171" s="89">
        <v>0.93278345438877264</v>
      </c>
      <c r="K171" s="37">
        <v>1</v>
      </c>
      <c r="L171" s="37">
        <v>0.94595592761295089</v>
      </c>
      <c r="M171" s="38">
        <v>1.0076553782275854</v>
      </c>
      <c r="N171" s="38">
        <v>0.94939665239392768</v>
      </c>
      <c r="O171" s="38">
        <v>1</v>
      </c>
      <c r="P171" s="39">
        <v>0.99169586090567019</v>
      </c>
    </row>
    <row r="172" spans="6:16" x14ac:dyDescent="0.2">
      <c r="F172" s="23" t="s">
        <v>96</v>
      </c>
      <c r="G172" s="24" t="s">
        <v>193</v>
      </c>
      <c r="H172" s="47">
        <v>-0.35709130654281296</v>
      </c>
      <c r="I172" s="48">
        <v>0</v>
      </c>
      <c r="J172" s="67">
        <v>1.1251581957796821</v>
      </c>
      <c r="K172" s="68">
        <v>1</v>
      </c>
      <c r="L172" s="68">
        <v>1.3326097516546238</v>
      </c>
      <c r="M172" s="69">
        <v>1.3993032514930326</v>
      </c>
      <c r="N172" s="69">
        <v>1.4822495023224951</v>
      </c>
      <c r="O172" s="69">
        <v>1</v>
      </c>
      <c r="P172" s="70">
        <v>1.5218563370935634</v>
      </c>
    </row>
    <row r="173" spans="6:16" x14ac:dyDescent="0.2">
      <c r="F173" s="80" t="s">
        <v>193</v>
      </c>
      <c r="G173" s="81" t="s">
        <v>39</v>
      </c>
      <c r="H173" s="41">
        <v>-0.35709130654281296</v>
      </c>
      <c r="I173" s="42">
        <v>0</v>
      </c>
      <c r="J173" s="89">
        <v>1.1251581957796821</v>
      </c>
      <c r="K173" s="37">
        <v>1</v>
      </c>
      <c r="L173" s="37">
        <v>1.3326097516546238</v>
      </c>
      <c r="M173" s="38">
        <v>1.3993032514930326</v>
      </c>
      <c r="N173" s="38">
        <v>1.4822495023224951</v>
      </c>
      <c r="O173" s="38">
        <v>1</v>
      </c>
      <c r="P173" s="39">
        <v>1.5218563370935634</v>
      </c>
    </row>
    <row r="174" spans="6:16" x14ac:dyDescent="0.2">
      <c r="F174" s="23" t="s">
        <v>97</v>
      </c>
      <c r="G174" s="24" t="s">
        <v>193</v>
      </c>
      <c r="H174" s="47">
        <v>0.19707922604043615</v>
      </c>
      <c r="I174" s="48">
        <v>0</v>
      </c>
      <c r="J174" s="67">
        <v>1.2021635800963639</v>
      </c>
      <c r="K174" s="68">
        <v>1</v>
      </c>
      <c r="L174" s="68">
        <v>1.0191968955443909</v>
      </c>
      <c r="M174" s="69">
        <v>1.0462214005084354</v>
      </c>
      <c r="N174" s="69">
        <v>1.0050843540559278</v>
      </c>
      <c r="O174" s="69">
        <v>1</v>
      </c>
      <c r="P174" s="70">
        <v>0.83498960018488555</v>
      </c>
    </row>
    <row r="175" spans="6:16" x14ac:dyDescent="0.2">
      <c r="F175" s="80" t="s">
        <v>193</v>
      </c>
      <c r="G175" s="81" t="s">
        <v>41</v>
      </c>
      <c r="H175" s="41">
        <v>0.44901390891557236</v>
      </c>
      <c r="I175" s="42">
        <v>0</v>
      </c>
      <c r="J175" s="89">
        <v>1.4411761956836684</v>
      </c>
      <c r="K175" s="37">
        <v>1</v>
      </c>
      <c r="L175" s="37">
        <v>0.92655319705764139</v>
      </c>
      <c r="M175" s="38">
        <v>1.0023052097740894</v>
      </c>
      <c r="N175" s="38">
        <v>0.99216228676809604</v>
      </c>
      <c r="O175" s="38">
        <v>1</v>
      </c>
      <c r="P175" s="39">
        <v>0.62840018441678203</v>
      </c>
    </row>
    <row r="176" spans="6:16" x14ac:dyDescent="0.2">
      <c r="F176" s="30" t="s">
        <v>193</v>
      </c>
      <c r="G176" s="31" t="s">
        <v>54</v>
      </c>
      <c r="H176" s="32">
        <v>-0.31763474246494183</v>
      </c>
      <c r="I176" s="33">
        <v>0</v>
      </c>
      <c r="J176" s="60">
        <v>0.70630891950688912</v>
      </c>
      <c r="K176" s="34">
        <v>1</v>
      </c>
      <c r="L176" s="34">
        <v>1.1667875271936188</v>
      </c>
      <c r="M176" s="35">
        <v>1.1253521126760562</v>
      </c>
      <c r="N176" s="35">
        <v>1.023943661971831</v>
      </c>
      <c r="O176" s="35">
        <v>1</v>
      </c>
      <c r="P176" s="36">
        <v>0.99788732394366186</v>
      </c>
    </row>
    <row r="177" spans="6:16" x14ac:dyDescent="0.2">
      <c r="F177" s="30" t="s">
        <v>193</v>
      </c>
      <c r="G177" s="109" t="s">
        <v>37</v>
      </c>
      <c r="H177" s="32">
        <v>0.21129837115149241</v>
      </c>
      <c r="I177" s="33">
        <v>0</v>
      </c>
      <c r="J177" s="60">
        <v>1.2218246869409659</v>
      </c>
      <c r="K177" s="34">
        <v>1</v>
      </c>
      <c r="L177" s="34">
        <v>1.1270125223613596</v>
      </c>
      <c r="M177" s="35">
        <v>1.0357894736842106</v>
      </c>
      <c r="N177" s="35">
        <v>1.0105263157894735</v>
      </c>
      <c r="O177" s="35">
        <v>1</v>
      </c>
      <c r="P177" s="36">
        <v>1.0778947368421052</v>
      </c>
    </row>
    <row r="178" spans="6:16" x14ac:dyDescent="0.2">
      <c r="F178" s="30" t="s">
        <v>193</v>
      </c>
      <c r="G178" s="66" t="s">
        <v>40</v>
      </c>
      <c r="H178" s="83">
        <v>-5.0970873786407633E-2</v>
      </c>
      <c r="I178" s="84">
        <v>0</v>
      </c>
      <c r="J178" s="91">
        <v>0.94902912621359237</v>
      </c>
      <c r="K178" s="57">
        <v>1</v>
      </c>
      <c r="L178" s="57">
        <v>1.0946601941747574</v>
      </c>
      <c r="M178" s="58">
        <v>1</v>
      </c>
      <c r="N178" s="58">
        <v>1</v>
      </c>
      <c r="O178" s="58">
        <v>1</v>
      </c>
      <c r="P178" s="59">
        <v>1.2600896860986548</v>
      </c>
    </row>
    <row r="179" spans="6:16" x14ac:dyDescent="0.2">
      <c r="F179" s="63" t="s">
        <v>193</v>
      </c>
      <c r="G179" s="96" t="s">
        <v>47</v>
      </c>
      <c r="H179" s="64">
        <v>-0.11965811965811968</v>
      </c>
      <c r="I179" s="65">
        <v>0</v>
      </c>
      <c r="J179" s="43">
        <v>0.88034188034188032</v>
      </c>
      <c r="K179" s="44">
        <v>1</v>
      </c>
      <c r="L179" s="44">
        <v>1.170940170940171</v>
      </c>
      <c r="M179" s="45">
        <v>1</v>
      </c>
      <c r="N179" s="45">
        <v>1</v>
      </c>
      <c r="O179" s="45">
        <v>1</v>
      </c>
      <c r="P179" s="46">
        <v>1</v>
      </c>
    </row>
    <row r="180" spans="6:16" x14ac:dyDescent="0.2">
      <c r="F180" s="30" t="s">
        <v>98</v>
      </c>
      <c r="G180" s="90" t="s">
        <v>193</v>
      </c>
      <c r="H180" s="83">
        <v>5.0131540485238268E-2</v>
      </c>
      <c r="I180" s="84">
        <v>0</v>
      </c>
      <c r="J180" s="57">
        <v>1.0501315404852383</v>
      </c>
      <c r="K180" s="57">
        <v>1</v>
      </c>
      <c r="L180" s="57">
        <v>0.93203741596024559</v>
      </c>
      <c r="M180" s="58">
        <v>1</v>
      </c>
      <c r="N180" s="58">
        <v>1</v>
      </c>
      <c r="O180" s="58">
        <v>1</v>
      </c>
      <c r="P180" s="59">
        <v>1.0303030303030303</v>
      </c>
    </row>
    <row r="181" spans="6:16" x14ac:dyDescent="0.2">
      <c r="F181" s="63" t="s">
        <v>193</v>
      </c>
      <c r="G181" s="96" t="s">
        <v>72</v>
      </c>
      <c r="H181" s="64">
        <v>5.0131540485238268E-2</v>
      </c>
      <c r="I181" s="65">
        <v>0</v>
      </c>
      <c r="J181" s="43">
        <v>1.0501315404852383</v>
      </c>
      <c r="K181" s="44">
        <v>1</v>
      </c>
      <c r="L181" s="44">
        <v>0.93203741596024559</v>
      </c>
      <c r="M181" s="45">
        <v>1</v>
      </c>
      <c r="N181" s="45">
        <v>1</v>
      </c>
      <c r="O181" s="45">
        <v>1</v>
      </c>
      <c r="P181" s="46">
        <v>1.0303030303030303</v>
      </c>
    </row>
    <row r="182" spans="6:16" x14ac:dyDescent="0.2">
      <c r="F182" s="30" t="s">
        <v>99</v>
      </c>
      <c r="G182" s="82" t="s">
        <v>193</v>
      </c>
      <c r="H182" s="61">
        <v>-1.9511711728176684</v>
      </c>
      <c r="I182" s="62">
        <v>0</v>
      </c>
      <c r="J182" s="88">
        <v>1.0594482962088805</v>
      </c>
      <c r="K182" s="49">
        <v>1</v>
      </c>
      <c r="L182" s="49">
        <v>0.94232187638294729</v>
      </c>
      <c r="M182" s="50">
        <v>3.0460176991150441</v>
      </c>
      <c r="N182" s="50">
        <v>3.0106194690265489</v>
      </c>
      <c r="O182" s="50">
        <v>1</v>
      </c>
      <c r="P182" s="51">
        <v>2.1150442477876106</v>
      </c>
    </row>
    <row r="183" spans="6:16" x14ac:dyDescent="0.2">
      <c r="F183" s="63" t="s">
        <v>193</v>
      </c>
      <c r="G183" s="110" t="s">
        <v>27</v>
      </c>
      <c r="H183" s="104">
        <v>-1.9511711728176684</v>
      </c>
      <c r="I183" s="105">
        <v>0</v>
      </c>
      <c r="J183" s="77">
        <v>1.0594482962088805</v>
      </c>
      <c r="K183" s="77">
        <v>1</v>
      </c>
      <c r="L183" s="77">
        <v>0.94232187638294729</v>
      </c>
      <c r="M183" s="78">
        <v>3.0460176991150441</v>
      </c>
      <c r="N183" s="78">
        <v>3.0106194690265489</v>
      </c>
      <c r="O183" s="78">
        <v>1</v>
      </c>
      <c r="P183" s="79">
        <v>2.1150442477876106</v>
      </c>
    </row>
    <row r="184" spans="6:16" x14ac:dyDescent="0.2">
      <c r="F184" s="30" t="s">
        <v>100</v>
      </c>
      <c r="G184" s="90" t="s">
        <v>193</v>
      </c>
      <c r="H184" s="83">
        <v>-0.47365104890871357</v>
      </c>
      <c r="I184" s="84">
        <v>0</v>
      </c>
      <c r="J184" s="91">
        <v>0.80661650961971465</v>
      </c>
      <c r="K184" s="57">
        <v>1</v>
      </c>
      <c r="L184" s="57">
        <v>0.66878890138732672</v>
      </c>
      <c r="M184" s="58">
        <v>1.1982162764771462</v>
      </c>
      <c r="N184" s="58">
        <v>1.2802675585284282</v>
      </c>
      <c r="O184" s="58">
        <v>1</v>
      </c>
      <c r="P184" s="59">
        <v>0.78394648829431446</v>
      </c>
    </row>
    <row r="185" spans="6:16" x14ac:dyDescent="0.2">
      <c r="F185" s="63" t="s">
        <v>193</v>
      </c>
      <c r="G185" s="96" t="s">
        <v>34</v>
      </c>
      <c r="H185" s="64">
        <v>-0.47365104890871357</v>
      </c>
      <c r="I185" s="65">
        <v>0</v>
      </c>
      <c r="J185" s="44">
        <v>0.80661650961971465</v>
      </c>
      <c r="K185" s="44">
        <v>1</v>
      </c>
      <c r="L185" s="44">
        <v>0.66878890138732672</v>
      </c>
      <c r="M185" s="45">
        <v>1.1982162764771462</v>
      </c>
      <c r="N185" s="45">
        <v>1.2802675585284282</v>
      </c>
      <c r="O185" s="45">
        <v>1</v>
      </c>
      <c r="P185" s="46">
        <v>0.78394648829431446</v>
      </c>
    </row>
    <row r="186" spans="6:16" x14ac:dyDescent="0.2">
      <c r="F186" s="30" t="s">
        <v>101</v>
      </c>
      <c r="G186" s="87" t="s">
        <v>193</v>
      </c>
      <c r="H186" s="61">
        <v>0.2453527638524915</v>
      </c>
      <c r="I186" s="62">
        <v>0</v>
      </c>
      <c r="J186" s="88">
        <v>1.2704290091930539</v>
      </c>
      <c r="K186" s="49">
        <v>1</v>
      </c>
      <c r="L186" s="49">
        <v>1.0615302300695559</v>
      </c>
      <c r="M186" s="50">
        <v>1.0904778041341916</v>
      </c>
      <c r="N186" s="50">
        <v>1.0250762453405624</v>
      </c>
      <c r="O186" s="50">
        <v>1</v>
      </c>
      <c r="P186" s="51">
        <v>0.94798373432734662</v>
      </c>
    </row>
    <row r="187" spans="6:16" x14ac:dyDescent="0.2">
      <c r="F187" s="63" t="s">
        <v>193</v>
      </c>
      <c r="G187" s="110" t="s">
        <v>28</v>
      </c>
      <c r="H187" s="104">
        <v>0.2453527638524915</v>
      </c>
      <c r="I187" s="105">
        <v>0</v>
      </c>
      <c r="J187" s="76">
        <v>1.2704290091930539</v>
      </c>
      <c r="K187" s="77">
        <v>1</v>
      </c>
      <c r="L187" s="77">
        <v>1.0615302300695559</v>
      </c>
      <c r="M187" s="78">
        <v>1.0904778041341916</v>
      </c>
      <c r="N187" s="78">
        <v>1.0250762453405624</v>
      </c>
      <c r="O187" s="78">
        <v>1</v>
      </c>
      <c r="P187" s="79">
        <v>0.94798373432734662</v>
      </c>
    </row>
    <row r="188" spans="6:16" x14ac:dyDescent="0.2">
      <c r="F188" s="30" t="s">
        <v>102</v>
      </c>
      <c r="G188" s="71" t="s">
        <v>193</v>
      </c>
      <c r="H188" s="83">
        <v>1.9204480814179692E-2</v>
      </c>
      <c r="I188" s="84">
        <v>0</v>
      </c>
      <c r="J188" s="57">
        <v>1.0025011034279829</v>
      </c>
      <c r="K188" s="57">
        <v>1</v>
      </c>
      <c r="L188" s="57">
        <v>0.96758864204796224</v>
      </c>
      <c r="M188" s="58">
        <v>1.0499265785609397</v>
      </c>
      <c r="N188" s="58">
        <v>0.98329662261380324</v>
      </c>
      <c r="O188" s="58">
        <v>1</v>
      </c>
      <c r="P188" s="59">
        <v>0.99265785609397938</v>
      </c>
    </row>
    <row r="189" spans="6:16" x14ac:dyDescent="0.2">
      <c r="F189" s="63" t="s">
        <v>193</v>
      </c>
      <c r="G189" s="96" t="s">
        <v>17</v>
      </c>
      <c r="H189" s="64">
        <v>1.9204480814179692E-2</v>
      </c>
      <c r="I189" s="65">
        <v>0</v>
      </c>
      <c r="J189" s="43">
        <v>1.0025011034279829</v>
      </c>
      <c r="K189" s="44">
        <v>1</v>
      </c>
      <c r="L189" s="44">
        <v>0.96758864204796224</v>
      </c>
      <c r="M189" s="45">
        <v>1.0499265785609397</v>
      </c>
      <c r="N189" s="45">
        <v>0.98329662261380324</v>
      </c>
      <c r="O189" s="45">
        <v>1</v>
      </c>
      <c r="P189" s="46">
        <v>0.99265785609397938</v>
      </c>
    </row>
    <row r="190" spans="6:16" x14ac:dyDescent="0.2">
      <c r="F190" s="30" t="s">
        <v>103</v>
      </c>
      <c r="G190" s="71" t="s">
        <v>193</v>
      </c>
      <c r="H190" s="83">
        <v>-0.13692374188149026</v>
      </c>
      <c r="I190" s="84">
        <v>0</v>
      </c>
      <c r="J190" s="57">
        <v>0.90055043929289724</v>
      </c>
      <c r="K190" s="57">
        <v>1</v>
      </c>
      <c r="L190" s="57">
        <v>0.98495554144172748</v>
      </c>
      <c r="M190" s="58">
        <v>1.0433756270286221</v>
      </c>
      <c r="N190" s="58">
        <v>1.0374741811743875</v>
      </c>
      <c r="O190" s="58">
        <v>1</v>
      </c>
      <c r="P190" s="59">
        <v>1.1614045441133076</v>
      </c>
    </row>
    <row r="191" spans="6:16" x14ac:dyDescent="0.2">
      <c r="F191" s="63" t="s">
        <v>193</v>
      </c>
      <c r="G191" s="96" t="s">
        <v>60</v>
      </c>
      <c r="H191" s="64">
        <v>-0.13692374188149026</v>
      </c>
      <c r="I191" s="65">
        <v>0</v>
      </c>
      <c r="J191" s="44">
        <v>0.90055043929289724</v>
      </c>
      <c r="K191" s="44">
        <v>1</v>
      </c>
      <c r="L191" s="44">
        <v>0.98495554144172748</v>
      </c>
      <c r="M191" s="45">
        <v>1.0433756270286221</v>
      </c>
      <c r="N191" s="45">
        <v>1.0374741811743875</v>
      </c>
      <c r="O191" s="45">
        <v>1</v>
      </c>
      <c r="P191" s="46">
        <v>1.1614045441133076</v>
      </c>
    </row>
    <row r="192" spans="6:16" x14ac:dyDescent="0.2">
      <c r="F192" s="30" t="s">
        <v>104</v>
      </c>
      <c r="G192" s="82" t="s">
        <v>193</v>
      </c>
      <c r="H192" s="61">
        <v>-0.20946242958294148</v>
      </c>
      <c r="I192" s="62">
        <v>0</v>
      </c>
      <c r="J192" s="88">
        <v>0.96964204802899867</v>
      </c>
      <c r="K192" s="49">
        <v>1</v>
      </c>
      <c r="L192" s="49">
        <v>0.92433167195287724</v>
      </c>
      <c r="M192" s="50">
        <v>1.1578471279963818</v>
      </c>
      <c r="N192" s="50">
        <v>1.1791044776119401</v>
      </c>
      <c r="O192" s="50">
        <v>1</v>
      </c>
      <c r="P192" s="51">
        <v>1.1605608322026233</v>
      </c>
    </row>
    <row r="193" spans="6:16" x14ac:dyDescent="0.2">
      <c r="F193" s="63" t="s">
        <v>193</v>
      </c>
      <c r="G193" s="110" t="s">
        <v>20</v>
      </c>
      <c r="H193" s="104">
        <v>-0.20946242958294148</v>
      </c>
      <c r="I193" s="105">
        <v>0</v>
      </c>
      <c r="J193" s="76">
        <v>0.96964204802899867</v>
      </c>
      <c r="K193" s="77">
        <v>1</v>
      </c>
      <c r="L193" s="77">
        <v>0.92433167195287724</v>
      </c>
      <c r="M193" s="78">
        <v>1.1578471279963818</v>
      </c>
      <c r="N193" s="78">
        <v>1.1791044776119401</v>
      </c>
      <c r="O193" s="78">
        <v>1</v>
      </c>
      <c r="P193" s="79">
        <v>1.1605608322026233</v>
      </c>
    </row>
    <row r="194" spans="6:16" x14ac:dyDescent="0.2">
      <c r="F194" s="30" t="s">
        <v>105</v>
      </c>
      <c r="G194" s="71" t="s">
        <v>193</v>
      </c>
      <c r="H194" s="83">
        <v>-9.2568517218756585E-2</v>
      </c>
      <c r="I194" s="84">
        <v>0</v>
      </c>
      <c r="J194" s="57">
        <v>0.89732718030405967</v>
      </c>
      <c r="K194" s="57">
        <v>1</v>
      </c>
      <c r="L194" s="57">
        <v>0.71456347068331427</v>
      </c>
      <c r="M194" s="58">
        <v>1.0596479791395046</v>
      </c>
      <c r="N194" s="58">
        <v>0.98989569752281625</v>
      </c>
      <c r="O194" s="58">
        <v>1</v>
      </c>
      <c r="P194" s="59">
        <v>0.69573011734028689</v>
      </c>
    </row>
    <row r="195" spans="6:16" x14ac:dyDescent="0.2">
      <c r="F195" s="63" t="s">
        <v>193</v>
      </c>
      <c r="G195" s="96" t="s">
        <v>42</v>
      </c>
      <c r="H195" s="64">
        <v>-9.2568517218756585E-2</v>
      </c>
      <c r="I195" s="65">
        <v>0</v>
      </c>
      <c r="J195" s="43">
        <v>0.89732718030405967</v>
      </c>
      <c r="K195" s="44">
        <v>1</v>
      </c>
      <c r="L195" s="44">
        <v>0.71456347068331427</v>
      </c>
      <c r="M195" s="45">
        <v>1.0596479791395046</v>
      </c>
      <c r="N195" s="45">
        <v>0.98989569752281625</v>
      </c>
      <c r="O195" s="45">
        <v>1</v>
      </c>
      <c r="P195" s="46">
        <v>0.69573011734028689</v>
      </c>
    </row>
    <row r="196" spans="6:16" x14ac:dyDescent="0.2">
      <c r="F196" s="30" t="s">
        <v>106</v>
      </c>
      <c r="G196" s="82" t="s">
        <v>193</v>
      </c>
      <c r="H196" s="61">
        <v>-0.14944194566709867</v>
      </c>
      <c r="I196" s="62">
        <v>0</v>
      </c>
      <c r="J196" s="88">
        <v>0.83207494407158833</v>
      </c>
      <c r="K196" s="49">
        <v>1</v>
      </c>
      <c r="L196" s="49">
        <v>0.90771812080536907</v>
      </c>
      <c r="M196" s="50">
        <v>1.118546845124283</v>
      </c>
      <c r="N196" s="50">
        <v>0.981516889738687</v>
      </c>
      <c r="O196" s="50">
        <v>1</v>
      </c>
      <c r="P196" s="51">
        <v>0.9627151051625239</v>
      </c>
    </row>
    <row r="197" spans="6:16" x14ac:dyDescent="0.2">
      <c r="F197" s="63" t="s">
        <v>193</v>
      </c>
      <c r="G197" s="110" t="s">
        <v>19</v>
      </c>
      <c r="H197" s="104">
        <v>-0.14944194566709867</v>
      </c>
      <c r="I197" s="105">
        <v>0</v>
      </c>
      <c r="J197" s="76">
        <v>0.83207494407158833</v>
      </c>
      <c r="K197" s="77">
        <v>1</v>
      </c>
      <c r="L197" s="77">
        <v>0.90771812080536907</v>
      </c>
      <c r="M197" s="78">
        <v>1.118546845124283</v>
      </c>
      <c r="N197" s="78">
        <v>0.981516889738687</v>
      </c>
      <c r="O197" s="78">
        <v>1</v>
      </c>
      <c r="P197" s="79">
        <v>0.9627151051625239</v>
      </c>
    </row>
    <row r="198" spans="6:16" x14ac:dyDescent="0.2">
      <c r="F198" s="30" t="s">
        <v>107</v>
      </c>
      <c r="G198" s="82" t="s">
        <v>193</v>
      </c>
      <c r="H198" s="61">
        <v>-0.1573675220547186</v>
      </c>
      <c r="I198" s="62">
        <v>0</v>
      </c>
      <c r="J198" s="49">
        <v>0.80893198579623049</v>
      </c>
      <c r="K198" s="49">
        <v>1</v>
      </c>
      <c r="L198" s="49">
        <v>1.1253755804425021</v>
      </c>
      <c r="M198" s="50">
        <v>1.0741035856573704</v>
      </c>
      <c r="N198" s="50">
        <v>0.96629950785094909</v>
      </c>
      <c r="O198" s="50">
        <v>1</v>
      </c>
      <c r="P198" s="51">
        <v>1.0644480899929694</v>
      </c>
    </row>
    <row r="199" spans="6:16" x14ac:dyDescent="0.2">
      <c r="F199" s="63" t="s">
        <v>193</v>
      </c>
      <c r="G199" s="111" t="s">
        <v>26</v>
      </c>
      <c r="H199" s="104">
        <v>-0.1573675220547186</v>
      </c>
      <c r="I199" s="105">
        <v>0</v>
      </c>
      <c r="J199" s="76">
        <v>0.80893198579623049</v>
      </c>
      <c r="K199" s="77">
        <v>1</v>
      </c>
      <c r="L199" s="77">
        <v>1.1253755804425021</v>
      </c>
      <c r="M199" s="78">
        <v>1.0741035856573704</v>
      </c>
      <c r="N199" s="78">
        <v>0.96629950785094909</v>
      </c>
      <c r="O199" s="78">
        <v>1</v>
      </c>
      <c r="P199" s="79">
        <v>1.0644480899929694</v>
      </c>
    </row>
    <row r="200" spans="6:16" x14ac:dyDescent="0.2">
      <c r="F200" s="30" t="s">
        <v>108</v>
      </c>
      <c r="G200" s="107" t="s">
        <v>193</v>
      </c>
      <c r="H200" s="83">
        <v>-5.301006817177667E-2</v>
      </c>
      <c r="I200" s="84">
        <v>0</v>
      </c>
      <c r="J200" s="91">
        <v>0.93504907926372416</v>
      </c>
      <c r="K200" s="57">
        <v>1</v>
      </c>
      <c r="L200" s="57">
        <v>0.80659586361095592</v>
      </c>
      <c r="M200" s="58">
        <v>0.98805914743550083</v>
      </c>
      <c r="N200" s="58">
        <v>0.98805914743550083</v>
      </c>
      <c r="O200" s="58">
        <v>1</v>
      </c>
      <c r="P200" s="59">
        <v>0.8263936150467116</v>
      </c>
    </row>
    <row r="201" spans="6:16" x14ac:dyDescent="0.2">
      <c r="F201" s="30" t="s">
        <v>193</v>
      </c>
      <c r="G201" s="31" t="s">
        <v>60</v>
      </c>
      <c r="H201" s="32">
        <v>-0.23307420832235359</v>
      </c>
      <c r="I201" s="33">
        <v>0</v>
      </c>
      <c r="J201" s="60">
        <v>0.75455534701031102</v>
      </c>
      <c r="K201" s="34">
        <v>1</v>
      </c>
      <c r="L201" s="34">
        <v>0.80458841586557872</v>
      </c>
      <c r="M201" s="35">
        <v>0.98762955533266461</v>
      </c>
      <c r="N201" s="35">
        <v>0.98762955533266461</v>
      </c>
      <c r="O201" s="35">
        <v>1</v>
      </c>
      <c r="P201" s="36">
        <v>0.80374456703443664</v>
      </c>
    </row>
    <row r="202" spans="6:16" x14ac:dyDescent="0.2">
      <c r="F202" s="30" t="s">
        <v>193</v>
      </c>
      <c r="G202" s="94" t="s">
        <v>55</v>
      </c>
      <c r="H202" s="41">
        <v>0.66261425209348168</v>
      </c>
      <c r="I202" s="42">
        <v>0</v>
      </c>
      <c r="J202" s="89">
        <v>1.6559917355371903</v>
      </c>
      <c r="K202" s="37">
        <v>1</v>
      </c>
      <c r="L202" s="37">
        <v>1.1931818181818181</v>
      </c>
      <c r="M202" s="38">
        <v>0.99337748344370858</v>
      </c>
      <c r="N202" s="38">
        <v>0.99337748344370858</v>
      </c>
      <c r="O202" s="38">
        <v>1</v>
      </c>
      <c r="P202" s="39">
        <v>1.1067880794701985</v>
      </c>
    </row>
    <row r="203" spans="6:16" x14ac:dyDescent="0.2">
      <c r="F203" s="63" t="s">
        <v>193</v>
      </c>
      <c r="G203" s="96" t="s">
        <v>54</v>
      </c>
      <c r="H203" s="64" t="s">
        <v>194</v>
      </c>
      <c r="I203" s="65" t="s">
        <v>194</v>
      </c>
      <c r="J203" s="43">
        <v>0.9861910241657077</v>
      </c>
      <c r="K203" s="44">
        <v>1</v>
      </c>
      <c r="L203" s="44">
        <v>0.38550057537399313</v>
      </c>
      <c r="M203" s="45" t="s">
        <v>194</v>
      </c>
      <c r="N203" s="45" t="s">
        <v>194</v>
      </c>
      <c r="O203" s="45" t="s">
        <v>194</v>
      </c>
      <c r="P203" s="46" t="s">
        <v>194</v>
      </c>
    </row>
    <row r="204" spans="6:16" x14ac:dyDescent="0.2">
      <c r="F204" s="30" t="s">
        <v>109</v>
      </c>
      <c r="G204" s="87" t="s">
        <v>193</v>
      </c>
      <c r="H204" s="61">
        <v>-4.7667875803245385E-2</v>
      </c>
      <c r="I204" s="62">
        <v>0</v>
      </c>
      <c r="J204" s="49">
        <v>1.0684442176436817</v>
      </c>
      <c r="K204" s="49">
        <v>1</v>
      </c>
      <c r="L204" s="49">
        <v>0.99818417639429313</v>
      </c>
      <c r="M204" s="50">
        <v>1.1996999410598512</v>
      </c>
      <c r="N204" s="50">
        <v>1.1161120934469271</v>
      </c>
      <c r="O204" s="50">
        <v>1</v>
      </c>
      <c r="P204" s="51">
        <v>0.87418957295182986</v>
      </c>
    </row>
    <row r="205" spans="6:16" x14ac:dyDescent="0.2">
      <c r="F205" s="63" t="s">
        <v>193</v>
      </c>
      <c r="G205" s="112" t="s">
        <v>39</v>
      </c>
      <c r="H205" s="104">
        <v>-4.7667875803245385E-2</v>
      </c>
      <c r="I205" s="105">
        <v>0</v>
      </c>
      <c r="J205" s="76">
        <v>1.0684442176436817</v>
      </c>
      <c r="K205" s="77">
        <v>1</v>
      </c>
      <c r="L205" s="77">
        <v>0.99818417639429313</v>
      </c>
      <c r="M205" s="78">
        <v>1.1996999410598512</v>
      </c>
      <c r="N205" s="78">
        <v>1.1161120934469271</v>
      </c>
      <c r="O205" s="78">
        <v>1</v>
      </c>
      <c r="P205" s="79">
        <v>0.87418957295182986</v>
      </c>
    </row>
    <row r="206" spans="6:16" x14ac:dyDescent="0.2">
      <c r="F206" s="30" t="s">
        <v>110</v>
      </c>
      <c r="G206" s="107" t="s">
        <v>193</v>
      </c>
      <c r="H206" s="83">
        <v>-0.17417587246164812</v>
      </c>
      <c r="I206" s="84">
        <v>0</v>
      </c>
      <c r="J206" s="57">
        <v>0.82465116279069761</v>
      </c>
      <c r="K206" s="57">
        <v>1</v>
      </c>
      <c r="L206" s="57">
        <v>1.0703875968992249</v>
      </c>
      <c r="M206" s="58">
        <v>1.0593773776312452</v>
      </c>
      <c r="N206" s="58">
        <v>0.99882703525234573</v>
      </c>
      <c r="O206" s="58">
        <v>1</v>
      </c>
      <c r="P206" s="59">
        <v>0.97390945980218102</v>
      </c>
    </row>
    <row r="207" spans="6:16" x14ac:dyDescent="0.2">
      <c r="F207" s="30" t="s">
        <v>193</v>
      </c>
      <c r="G207" s="94" t="s">
        <v>25</v>
      </c>
      <c r="H207" s="41">
        <v>-0.17417587246164812</v>
      </c>
      <c r="I207" s="42">
        <v>0</v>
      </c>
      <c r="J207" s="89">
        <v>0.82465116279069761</v>
      </c>
      <c r="K207" s="37">
        <v>1</v>
      </c>
      <c r="L207" s="37">
        <v>1.0703875968992249</v>
      </c>
      <c r="M207" s="38">
        <v>1.0593773776312452</v>
      </c>
      <c r="N207" s="38">
        <v>0.99882703525234573</v>
      </c>
      <c r="O207" s="38">
        <v>1</v>
      </c>
      <c r="P207" s="39">
        <v>0.97390945980218102</v>
      </c>
    </row>
    <row r="208" spans="6:16" x14ac:dyDescent="0.2">
      <c r="F208" s="23" t="s">
        <v>111</v>
      </c>
      <c r="G208" s="85" t="s">
        <v>193</v>
      </c>
      <c r="H208" s="25">
        <v>1.9457970500203481E-2</v>
      </c>
      <c r="I208" s="26">
        <v>0</v>
      </c>
      <c r="J208" s="73">
        <v>0.95471442221742742</v>
      </c>
      <c r="K208" s="73">
        <v>1</v>
      </c>
      <c r="L208" s="73">
        <v>0.89684061276700666</v>
      </c>
      <c r="M208" s="74">
        <v>0.93525645171722394</v>
      </c>
      <c r="N208" s="74">
        <v>0.93525645171722394</v>
      </c>
      <c r="O208" s="74">
        <v>1</v>
      </c>
      <c r="P208" s="75">
        <v>0.88383675053360067</v>
      </c>
    </row>
    <row r="209" spans="6:16" x14ac:dyDescent="0.2">
      <c r="F209" s="63" t="s">
        <v>193</v>
      </c>
      <c r="G209" s="96" t="s">
        <v>60</v>
      </c>
      <c r="H209" s="64">
        <v>1.9457970500203481E-2</v>
      </c>
      <c r="I209" s="65">
        <v>0</v>
      </c>
      <c r="J209" s="43">
        <v>0.95471442221742742</v>
      </c>
      <c r="K209" s="44">
        <v>1</v>
      </c>
      <c r="L209" s="44">
        <v>0.89684061276700666</v>
      </c>
      <c r="M209" s="45">
        <v>0.93525645171722394</v>
      </c>
      <c r="N209" s="45">
        <v>0.93525645171722394</v>
      </c>
      <c r="O209" s="45">
        <v>1</v>
      </c>
      <c r="P209" s="46">
        <v>0.88383675053360067</v>
      </c>
    </row>
    <row r="210" spans="6:16" x14ac:dyDescent="0.2">
      <c r="F210" s="30" t="s">
        <v>112</v>
      </c>
      <c r="G210" s="82" t="s">
        <v>193</v>
      </c>
      <c r="H210" s="61">
        <v>-4.6206275832965438E-2</v>
      </c>
      <c r="I210" s="62">
        <v>0</v>
      </c>
      <c r="J210" s="88">
        <v>0.83847580509189001</v>
      </c>
      <c r="K210" s="49">
        <v>1</v>
      </c>
      <c r="L210" s="49">
        <v>0.91772045186309215</v>
      </c>
      <c r="M210" s="50">
        <v>0.91329479768786126</v>
      </c>
      <c r="N210" s="50">
        <v>0.88468208092485545</v>
      </c>
      <c r="O210" s="50">
        <v>1</v>
      </c>
      <c r="P210" s="51">
        <v>1.1245664739884393</v>
      </c>
    </row>
    <row r="211" spans="6:16" x14ac:dyDescent="0.2">
      <c r="F211" s="30" t="s">
        <v>193</v>
      </c>
      <c r="G211" s="40" t="s">
        <v>22</v>
      </c>
      <c r="H211" s="41">
        <v>-4.6206275832965438E-2</v>
      </c>
      <c r="I211" s="42">
        <v>0</v>
      </c>
      <c r="J211" s="89">
        <v>0.83847580509189001</v>
      </c>
      <c r="K211" s="37">
        <v>1</v>
      </c>
      <c r="L211" s="37">
        <v>0.91772045186309215</v>
      </c>
      <c r="M211" s="38">
        <v>0.91329479768786126</v>
      </c>
      <c r="N211" s="38">
        <v>0.88468208092485545</v>
      </c>
      <c r="O211" s="38">
        <v>1</v>
      </c>
      <c r="P211" s="39">
        <v>1.1245664739884393</v>
      </c>
    </row>
    <row r="212" spans="6:16" x14ac:dyDescent="0.2">
      <c r="F212" s="23" t="s">
        <v>113</v>
      </c>
      <c r="G212" s="86" t="s">
        <v>193</v>
      </c>
      <c r="H212" s="47">
        <v>0.11520295075140163</v>
      </c>
      <c r="I212" s="48">
        <v>0</v>
      </c>
      <c r="J212" s="68">
        <v>1.123315825530943</v>
      </c>
      <c r="K212" s="68">
        <v>1</v>
      </c>
      <c r="L212" s="68">
        <v>1.1007079241836035</v>
      </c>
      <c r="M212" s="69">
        <v>1.0116402116402117</v>
      </c>
      <c r="N212" s="69">
        <v>1.0081128747795414</v>
      </c>
      <c r="O212" s="69">
        <v>1</v>
      </c>
      <c r="P212" s="70">
        <v>0.9710758377425045</v>
      </c>
    </row>
    <row r="213" spans="6:16" x14ac:dyDescent="0.2">
      <c r="F213" s="30" t="s">
        <v>193</v>
      </c>
      <c r="G213" s="90" t="s">
        <v>31</v>
      </c>
      <c r="H213" s="83">
        <v>0.11520295075140163</v>
      </c>
      <c r="I213" s="84">
        <v>0</v>
      </c>
      <c r="J213" s="91">
        <v>1.123315825530943</v>
      </c>
      <c r="K213" s="57">
        <v>1</v>
      </c>
      <c r="L213" s="57">
        <v>1.1007079241836035</v>
      </c>
      <c r="M213" s="58">
        <v>1.0116402116402117</v>
      </c>
      <c r="N213" s="58">
        <v>1.0081128747795414</v>
      </c>
      <c r="O213" s="58">
        <v>1</v>
      </c>
      <c r="P213" s="59">
        <v>0.9710758377425045</v>
      </c>
    </row>
    <row r="214" spans="6:16" x14ac:dyDescent="0.2">
      <c r="F214" s="23" t="s">
        <v>114</v>
      </c>
      <c r="G214" s="85" t="s">
        <v>193</v>
      </c>
      <c r="H214" s="25">
        <v>8.3055047896044343E-2</v>
      </c>
      <c r="I214" s="26">
        <v>0</v>
      </c>
      <c r="J214" s="73">
        <v>0.9936963837148679</v>
      </c>
      <c r="K214" s="73">
        <v>1</v>
      </c>
      <c r="L214" s="73">
        <v>0.44077918384757564</v>
      </c>
      <c r="M214" s="74">
        <v>0.86621980724229564</v>
      </c>
      <c r="N214" s="74">
        <v>0.91064133581882356</v>
      </c>
      <c r="O214" s="74">
        <v>1</v>
      </c>
      <c r="P214" s="75">
        <v>0.92174671796295571</v>
      </c>
    </row>
    <row r="215" spans="6:16" x14ac:dyDescent="0.2">
      <c r="F215" s="30" t="s">
        <v>193</v>
      </c>
      <c r="G215" s="94" t="s">
        <v>22</v>
      </c>
      <c r="H215" s="41">
        <v>0.35032779815926196</v>
      </c>
      <c r="I215" s="42">
        <v>0</v>
      </c>
      <c r="J215" s="37">
        <v>1.0703616821067419</v>
      </c>
      <c r="K215" s="37">
        <v>1</v>
      </c>
      <c r="L215" s="37" t="s">
        <v>194</v>
      </c>
      <c r="M215" s="38">
        <v>0.57885076944797398</v>
      </c>
      <c r="N215" s="38">
        <v>0.72003388394747991</v>
      </c>
      <c r="O215" s="38">
        <v>1</v>
      </c>
      <c r="P215" s="39">
        <v>0.87674714104193141</v>
      </c>
    </row>
    <row r="216" spans="6:16" x14ac:dyDescent="0.2">
      <c r="F216" s="63" t="s">
        <v>193</v>
      </c>
      <c r="G216" s="96" t="s">
        <v>31</v>
      </c>
      <c r="H216" s="64">
        <v>-7.1486294077656054E-2</v>
      </c>
      <c r="I216" s="65">
        <v>0</v>
      </c>
      <c r="J216" s="43">
        <v>0.91362126245847186</v>
      </c>
      <c r="K216" s="44">
        <v>1</v>
      </c>
      <c r="L216" s="44">
        <v>0.90116279069767435</v>
      </c>
      <c r="M216" s="45">
        <v>0.97848869277440698</v>
      </c>
      <c r="N216" s="45">
        <v>0.98510755653612792</v>
      </c>
      <c r="O216" s="45">
        <v>1</v>
      </c>
      <c r="P216" s="46">
        <v>0.939327082184225</v>
      </c>
    </row>
    <row r="217" spans="6:16" x14ac:dyDescent="0.2">
      <c r="F217" s="30" t="s">
        <v>115</v>
      </c>
      <c r="G217" s="90" t="s">
        <v>193</v>
      </c>
      <c r="H217" s="83">
        <v>2.3408793330573774E-2</v>
      </c>
      <c r="I217" s="84">
        <v>0</v>
      </c>
      <c r="J217" s="57">
        <v>1.2394348290417181</v>
      </c>
      <c r="K217" s="57">
        <v>1</v>
      </c>
      <c r="L217" s="57">
        <v>0.87571832991473275</v>
      </c>
      <c r="M217" s="58">
        <v>1.1588530213739114</v>
      </c>
      <c r="N217" s="58">
        <v>1.2160260357111443</v>
      </c>
      <c r="O217" s="58">
        <v>1</v>
      </c>
      <c r="P217" s="59">
        <v>1.0085319729087869</v>
      </c>
    </row>
    <row r="218" spans="6:16" x14ac:dyDescent="0.2">
      <c r="F218" s="63" t="s">
        <v>193</v>
      </c>
      <c r="G218" s="96" t="s">
        <v>41</v>
      </c>
      <c r="H218" s="64">
        <v>2.3408793330573774E-2</v>
      </c>
      <c r="I218" s="65">
        <v>0</v>
      </c>
      <c r="J218" s="43">
        <v>1.2394348290417181</v>
      </c>
      <c r="K218" s="44">
        <v>1</v>
      </c>
      <c r="L218" s="44">
        <v>0.87571832991473275</v>
      </c>
      <c r="M218" s="45">
        <v>1.1588530213739114</v>
      </c>
      <c r="N218" s="45">
        <v>1.2160260357111443</v>
      </c>
      <c r="O218" s="45">
        <v>1</v>
      </c>
      <c r="P218" s="46">
        <v>1.0085319729087869</v>
      </c>
    </row>
    <row r="219" spans="6:16" x14ac:dyDescent="0.2">
      <c r="F219" s="30" t="s">
        <v>116</v>
      </c>
      <c r="G219" s="92" t="s">
        <v>193</v>
      </c>
      <c r="H219" s="61">
        <v>-4.440343855565787E-2</v>
      </c>
      <c r="I219" s="62">
        <v>0</v>
      </c>
      <c r="J219" s="49">
        <v>0.80864021793132712</v>
      </c>
      <c r="K219" s="49">
        <v>1</v>
      </c>
      <c r="L219" s="49">
        <v>1.2372236084827981</v>
      </c>
      <c r="M219" s="50">
        <v>0.88583726173396182</v>
      </c>
      <c r="N219" s="50">
        <v>0.85304365648698499</v>
      </c>
      <c r="O219" s="50">
        <v>1</v>
      </c>
      <c r="P219" s="51">
        <v>1.2887886862061897</v>
      </c>
    </row>
    <row r="220" spans="6:16" x14ac:dyDescent="0.2">
      <c r="F220" s="63" t="s">
        <v>193</v>
      </c>
      <c r="G220" s="108" t="s">
        <v>17</v>
      </c>
      <c r="H220" s="64">
        <v>-4.440343855565787E-2</v>
      </c>
      <c r="I220" s="65">
        <v>0</v>
      </c>
      <c r="J220" s="43">
        <v>0.80864021793132712</v>
      </c>
      <c r="K220" s="44">
        <v>1</v>
      </c>
      <c r="L220" s="44">
        <v>1.2372236084827981</v>
      </c>
      <c r="M220" s="45">
        <v>0.88583726173396182</v>
      </c>
      <c r="N220" s="45">
        <v>0.85304365648698499</v>
      </c>
      <c r="O220" s="45">
        <v>1</v>
      </c>
      <c r="P220" s="46">
        <v>1.2887886862061897</v>
      </c>
    </row>
    <row r="221" spans="6:16" x14ac:dyDescent="0.2">
      <c r="F221" s="30" t="s">
        <v>117</v>
      </c>
      <c r="G221" s="87" t="s">
        <v>193</v>
      </c>
      <c r="H221" s="61">
        <v>9.2412685223653313E-2</v>
      </c>
      <c r="I221" s="62">
        <v>0</v>
      </c>
      <c r="J221" s="49">
        <v>1.2651034482758621</v>
      </c>
      <c r="K221" s="49">
        <v>1</v>
      </c>
      <c r="L221" s="49">
        <v>0.9806896551724138</v>
      </c>
      <c r="M221" s="50">
        <v>1.2084702446148228</v>
      </c>
      <c r="N221" s="50">
        <v>1.1726907630522088</v>
      </c>
      <c r="O221" s="50">
        <v>1</v>
      </c>
      <c r="P221" s="51">
        <v>0.94925155166119024</v>
      </c>
    </row>
    <row r="222" spans="6:16" x14ac:dyDescent="0.2">
      <c r="F222" s="63" t="s">
        <v>193</v>
      </c>
      <c r="G222" s="55" t="s">
        <v>32</v>
      </c>
      <c r="H222" s="41">
        <v>8.920162603711157E-2</v>
      </c>
      <c r="I222" s="42">
        <v>0</v>
      </c>
      <c r="J222" s="89">
        <v>1.2651034482758621</v>
      </c>
      <c r="K222" s="37">
        <v>1</v>
      </c>
      <c r="L222" s="37">
        <v>0.9806896551724138</v>
      </c>
      <c r="M222" s="38">
        <v>1.2123465972480476</v>
      </c>
      <c r="N222" s="38">
        <v>1.1759018222387505</v>
      </c>
      <c r="O222" s="38">
        <v>1</v>
      </c>
      <c r="P222" s="39">
        <v>0.94830792116028262</v>
      </c>
    </row>
    <row r="223" spans="6:16" x14ac:dyDescent="0.2">
      <c r="F223" s="23" t="s">
        <v>118</v>
      </c>
      <c r="G223" s="113" t="s">
        <v>193</v>
      </c>
      <c r="H223" s="47">
        <v>-6.5586150894885953E-2</v>
      </c>
      <c r="I223" s="48">
        <v>0</v>
      </c>
      <c r="J223" s="68">
        <v>0.78273127753303962</v>
      </c>
      <c r="K223" s="68">
        <v>1</v>
      </c>
      <c r="L223" s="68">
        <v>0.81550660792951546</v>
      </c>
      <c r="M223" s="69">
        <v>0.92667001506780522</v>
      </c>
      <c r="N223" s="69">
        <v>0.84831742842792557</v>
      </c>
      <c r="O223" s="69">
        <v>1</v>
      </c>
      <c r="P223" s="70">
        <v>0.90105474635861382</v>
      </c>
    </row>
    <row r="224" spans="6:16" x14ac:dyDescent="0.2">
      <c r="F224" s="63" t="s">
        <v>193</v>
      </c>
      <c r="G224" s="54" t="s">
        <v>79</v>
      </c>
      <c r="H224" s="64">
        <v>-6.5586150894885953E-2</v>
      </c>
      <c r="I224" s="65">
        <v>0</v>
      </c>
      <c r="J224" s="43">
        <v>0.78273127753303962</v>
      </c>
      <c r="K224" s="44">
        <v>1</v>
      </c>
      <c r="L224" s="44">
        <v>0.81550660792951546</v>
      </c>
      <c r="M224" s="45">
        <v>0.92667001506780522</v>
      </c>
      <c r="N224" s="45">
        <v>0.84831742842792557</v>
      </c>
      <c r="O224" s="45">
        <v>1</v>
      </c>
      <c r="P224" s="46">
        <v>0.90105474635861382</v>
      </c>
    </row>
    <row r="225" spans="6:16" x14ac:dyDescent="0.2">
      <c r="F225" s="30" t="s">
        <v>119</v>
      </c>
      <c r="G225" s="66" t="s">
        <v>193</v>
      </c>
      <c r="H225" s="83">
        <v>-0.4628982232169665</v>
      </c>
      <c r="I225" s="84">
        <v>0</v>
      </c>
      <c r="J225" s="57">
        <v>0.46815300280876793</v>
      </c>
      <c r="K225" s="57">
        <v>1</v>
      </c>
      <c r="L225" s="57">
        <v>0.41423966723604366</v>
      </c>
      <c r="M225" s="58">
        <v>0.9334789997572227</v>
      </c>
      <c r="N225" s="58">
        <v>0.93105122602573442</v>
      </c>
      <c r="O225" s="58">
        <v>1</v>
      </c>
      <c r="P225" s="59">
        <v>1.1653313911143481</v>
      </c>
    </row>
    <row r="226" spans="6:16" x14ac:dyDescent="0.2">
      <c r="F226" s="30" t="s">
        <v>193</v>
      </c>
      <c r="G226" s="31" t="s">
        <v>55</v>
      </c>
      <c r="H226" s="32">
        <v>-0.53648824165640807</v>
      </c>
      <c r="I226" s="33">
        <v>0</v>
      </c>
      <c r="J226" s="60">
        <v>0.45082676891441642</v>
      </c>
      <c r="K226" s="34">
        <v>1</v>
      </c>
      <c r="L226" s="34">
        <v>0.37523481164820383</v>
      </c>
      <c r="M226" s="35">
        <v>0.9915433403805497</v>
      </c>
      <c r="N226" s="35">
        <v>0.98731501057082449</v>
      </c>
      <c r="O226" s="35">
        <v>1</v>
      </c>
      <c r="P226" s="36">
        <v>1.3657505285412261</v>
      </c>
    </row>
    <row r="227" spans="6:16" x14ac:dyDescent="0.2">
      <c r="F227" s="63" t="s">
        <v>193</v>
      </c>
      <c r="G227" s="56" t="s">
        <v>54</v>
      </c>
      <c r="H227" s="64">
        <v>-0.17479041411837892</v>
      </c>
      <c r="I227" s="65">
        <v>0</v>
      </c>
      <c r="J227" s="44">
        <v>0.68039772727272718</v>
      </c>
      <c r="K227" s="44">
        <v>1</v>
      </c>
      <c r="L227" s="44">
        <v>0.89204545454545447</v>
      </c>
      <c r="M227" s="45">
        <v>0.8551881413911061</v>
      </c>
      <c r="N227" s="45">
        <v>0.8551881413911061</v>
      </c>
      <c r="O227" s="45">
        <v>1</v>
      </c>
      <c r="P227" s="46">
        <v>0.89509692132269103</v>
      </c>
    </row>
    <row r="228" spans="6:16" x14ac:dyDescent="0.2">
      <c r="F228" s="30" t="s">
        <v>120</v>
      </c>
      <c r="G228" s="19" t="s">
        <v>193</v>
      </c>
      <c r="H228" s="61">
        <v>0.19950905960782961</v>
      </c>
      <c r="I228" s="62">
        <v>0</v>
      </c>
      <c r="J228" s="88">
        <v>0.97515952597994549</v>
      </c>
      <c r="K228" s="49">
        <v>1</v>
      </c>
      <c r="L228" s="49">
        <v>0.93960802187784875</v>
      </c>
      <c r="M228" s="50">
        <v>0.7903780068728522</v>
      </c>
      <c r="N228" s="50">
        <v>0.77565046637211588</v>
      </c>
      <c r="O228" s="50">
        <v>1</v>
      </c>
      <c r="P228" s="51">
        <v>0.92758959253804607</v>
      </c>
    </row>
    <row r="229" spans="6:16" x14ac:dyDescent="0.2">
      <c r="F229" s="63"/>
      <c r="G229" s="108" t="s">
        <v>32</v>
      </c>
      <c r="H229" s="64">
        <v>0.19950905960782961</v>
      </c>
      <c r="I229" s="65">
        <v>0</v>
      </c>
      <c r="J229" s="43">
        <v>0.97515952597994549</v>
      </c>
      <c r="K229" s="44">
        <v>1</v>
      </c>
      <c r="L229" s="44">
        <v>0.93960802187784875</v>
      </c>
      <c r="M229" s="45">
        <v>0.7903780068728522</v>
      </c>
      <c r="N229" s="45">
        <v>0.77565046637211588</v>
      </c>
      <c r="O229" s="45">
        <v>1</v>
      </c>
      <c r="P229" s="46">
        <v>0.92758959253804607</v>
      </c>
    </row>
    <row r="230" spans="6:16" x14ac:dyDescent="0.2">
      <c r="F230" s="30" t="s">
        <v>121</v>
      </c>
      <c r="G230" s="19" t="s">
        <v>193</v>
      </c>
      <c r="H230" s="61">
        <v>6.9984088952094292E-2</v>
      </c>
      <c r="I230" s="62">
        <v>0</v>
      </c>
      <c r="J230" s="49">
        <v>1.057274851506341</v>
      </c>
      <c r="K230" s="49">
        <v>1</v>
      </c>
      <c r="L230" s="49">
        <v>0.79022706597934467</v>
      </c>
      <c r="M230" s="50">
        <v>1.0337879727216368</v>
      </c>
      <c r="N230" s="50">
        <v>0.98729076255424675</v>
      </c>
      <c r="O230" s="50">
        <v>1</v>
      </c>
      <c r="P230" s="51">
        <v>0.72974788179375905</v>
      </c>
    </row>
    <row r="231" spans="6:16" x14ac:dyDescent="0.2">
      <c r="F231" s="63" t="s">
        <v>193</v>
      </c>
      <c r="G231" s="55" t="s">
        <v>29</v>
      </c>
      <c r="H231" s="41">
        <v>6.9984088952094292E-2</v>
      </c>
      <c r="I231" s="42">
        <v>0</v>
      </c>
      <c r="J231" s="89">
        <v>1.057274851506341</v>
      </c>
      <c r="K231" s="37">
        <v>1</v>
      </c>
      <c r="L231" s="37">
        <v>0.79022706597934467</v>
      </c>
      <c r="M231" s="38">
        <v>1.0337879727216368</v>
      </c>
      <c r="N231" s="38">
        <v>0.98729076255424675</v>
      </c>
      <c r="O231" s="38">
        <v>1</v>
      </c>
      <c r="P231" s="39">
        <v>0.72974788179375905</v>
      </c>
    </row>
    <row r="232" spans="6:16" x14ac:dyDescent="0.2">
      <c r="F232" s="23" t="s">
        <v>122</v>
      </c>
      <c r="G232" s="24" t="s">
        <v>193</v>
      </c>
      <c r="H232" s="47">
        <v>0.23523726604048134</v>
      </c>
      <c r="I232" s="48">
        <v>0</v>
      </c>
      <c r="J232" s="68">
        <v>1.0065928270042195</v>
      </c>
      <c r="K232" s="68">
        <v>1</v>
      </c>
      <c r="L232" s="68">
        <v>1.0986286919831223</v>
      </c>
      <c r="M232" s="69">
        <v>0.72487223168654169</v>
      </c>
      <c r="N232" s="69">
        <v>0.77135556096373814</v>
      </c>
      <c r="O232" s="69">
        <v>1</v>
      </c>
      <c r="P232" s="70">
        <v>0.87125821367729372</v>
      </c>
    </row>
    <row r="233" spans="6:16" x14ac:dyDescent="0.2">
      <c r="F233" s="63" t="s">
        <v>193</v>
      </c>
      <c r="G233" s="54" t="s">
        <v>17</v>
      </c>
      <c r="H233" s="64">
        <v>0.23523726604048134</v>
      </c>
      <c r="I233" s="65">
        <v>0</v>
      </c>
      <c r="J233" s="43">
        <v>1.0065928270042195</v>
      </c>
      <c r="K233" s="44">
        <v>1</v>
      </c>
      <c r="L233" s="44">
        <v>1.0986286919831223</v>
      </c>
      <c r="M233" s="45">
        <v>0.72487223168654169</v>
      </c>
      <c r="N233" s="45">
        <v>0.77135556096373814</v>
      </c>
      <c r="O233" s="45">
        <v>1</v>
      </c>
      <c r="P233" s="46">
        <v>0.87125821367729372</v>
      </c>
    </row>
    <row r="234" spans="6:16" x14ac:dyDescent="0.2">
      <c r="F234" s="30" t="s">
        <v>123</v>
      </c>
      <c r="G234" s="19" t="s">
        <v>193</v>
      </c>
      <c r="H234" s="61">
        <v>7.4166320741662961E-2</v>
      </c>
      <c r="I234" s="62">
        <v>0</v>
      </c>
      <c r="J234" s="49">
        <v>1.2054794520547945</v>
      </c>
      <c r="K234" s="49">
        <v>1</v>
      </c>
      <c r="L234" s="49">
        <v>0.80981204205160884</v>
      </c>
      <c r="M234" s="50">
        <v>1.1919191919191918</v>
      </c>
      <c r="N234" s="50">
        <v>1.1313131313131315</v>
      </c>
      <c r="O234" s="50">
        <v>1</v>
      </c>
      <c r="P234" s="51">
        <v>0.97979797979797978</v>
      </c>
    </row>
    <row r="235" spans="6:16" x14ac:dyDescent="0.2">
      <c r="F235" s="63" t="s">
        <v>193</v>
      </c>
      <c r="G235" s="55" t="s">
        <v>48</v>
      </c>
      <c r="H235" s="41">
        <v>7.4166320741662961E-2</v>
      </c>
      <c r="I235" s="42">
        <v>0</v>
      </c>
      <c r="J235" s="89">
        <v>1.2054794520547945</v>
      </c>
      <c r="K235" s="37">
        <v>1</v>
      </c>
      <c r="L235" s="37">
        <v>0.80981204205160884</v>
      </c>
      <c r="M235" s="38">
        <v>1.1919191919191918</v>
      </c>
      <c r="N235" s="38">
        <v>1.1313131313131315</v>
      </c>
      <c r="O235" s="38">
        <v>1</v>
      </c>
      <c r="P235" s="39">
        <v>0.97979797979797978</v>
      </c>
    </row>
    <row r="236" spans="6:16" x14ac:dyDescent="0.2">
      <c r="F236" s="23" t="s">
        <v>124</v>
      </c>
      <c r="G236" s="24" t="s">
        <v>193</v>
      </c>
      <c r="H236" s="47">
        <v>3.447647509912688E-2</v>
      </c>
      <c r="I236" s="48">
        <v>0</v>
      </c>
      <c r="J236" s="68">
        <v>0.70285561714895994</v>
      </c>
      <c r="K236" s="68">
        <v>1</v>
      </c>
      <c r="L236" s="68">
        <v>0.54181711844581193</v>
      </c>
      <c r="M236" s="69">
        <v>0.6581042897508349</v>
      </c>
      <c r="N236" s="69">
        <v>0.66837914204983306</v>
      </c>
      <c r="O236" s="69">
        <v>1</v>
      </c>
      <c r="P236" s="70">
        <v>0.480349344978166</v>
      </c>
    </row>
    <row r="237" spans="6:16" x14ac:dyDescent="0.2">
      <c r="F237" s="63" t="s">
        <v>193</v>
      </c>
      <c r="G237" s="54" t="s">
        <v>60</v>
      </c>
      <c r="H237" s="64">
        <v>3.447647509912688E-2</v>
      </c>
      <c r="I237" s="65">
        <v>0</v>
      </c>
      <c r="J237" s="43">
        <v>0.70285561714895994</v>
      </c>
      <c r="K237" s="44">
        <v>1</v>
      </c>
      <c r="L237" s="44">
        <v>0.54181711844581193</v>
      </c>
      <c r="M237" s="45">
        <v>0.6581042897508349</v>
      </c>
      <c r="N237" s="45">
        <v>0.66837914204983306</v>
      </c>
      <c r="O237" s="45">
        <v>1</v>
      </c>
      <c r="P237" s="46">
        <v>0.480349344978166</v>
      </c>
    </row>
    <row r="238" spans="6:16" x14ac:dyDescent="0.2">
      <c r="F238" s="30" t="s">
        <v>125</v>
      </c>
      <c r="G238" s="82" t="s">
        <v>193</v>
      </c>
      <c r="H238" s="61">
        <v>-0.14990286083977056</v>
      </c>
      <c r="I238" s="62">
        <v>0</v>
      </c>
      <c r="J238" s="49">
        <v>0.91656034702730294</v>
      </c>
      <c r="K238" s="49">
        <v>1</v>
      </c>
      <c r="L238" s="49">
        <v>0.96044909415667268</v>
      </c>
      <c r="M238" s="50">
        <v>1.2458460495083079</v>
      </c>
      <c r="N238" s="50">
        <v>1.0664632078670735</v>
      </c>
      <c r="O238" s="50">
        <v>1</v>
      </c>
      <c r="P238" s="51">
        <v>0.99016615801966767</v>
      </c>
    </row>
    <row r="239" spans="6:16" x14ac:dyDescent="0.2">
      <c r="F239" s="63" t="s">
        <v>193</v>
      </c>
      <c r="G239" s="40" t="s">
        <v>45</v>
      </c>
      <c r="H239" s="41">
        <v>-0.14990286083977056</v>
      </c>
      <c r="I239" s="42">
        <v>0</v>
      </c>
      <c r="J239" s="89">
        <v>0.91656034702730294</v>
      </c>
      <c r="K239" s="37">
        <v>1</v>
      </c>
      <c r="L239" s="37">
        <v>0.96044909415667268</v>
      </c>
      <c r="M239" s="38">
        <v>1.2458460495083079</v>
      </c>
      <c r="N239" s="38">
        <v>1.0664632078670735</v>
      </c>
      <c r="O239" s="38">
        <v>1</v>
      </c>
      <c r="P239" s="39">
        <v>0.99016615801966767</v>
      </c>
    </row>
    <row r="240" spans="6:16" x14ac:dyDescent="0.2">
      <c r="F240" s="23" t="s">
        <v>126</v>
      </c>
      <c r="G240" s="24" t="s">
        <v>193</v>
      </c>
      <c r="H240" s="47">
        <v>-0.4735629431484546</v>
      </c>
      <c r="I240" s="48">
        <v>0</v>
      </c>
      <c r="J240" s="68">
        <v>0.57860480640854484</v>
      </c>
      <c r="K240" s="68">
        <v>1</v>
      </c>
      <c r="L240" s="68">
        <v>0.80473965287049398</v>
      </c>
      <c r="M240" s="69">
        <v>0.70761961015948016</v>
      </c>
      <c r="N240" s="69">
        <v>1.0521677495569994</v>
      </c>
      <c r="O240" s="69">
        <v>1</v>
      </c>
      <c r="P240" s="70">
        <v>0.971647962197283</v>
      </c>
    </row>
    <row r="241" spans="6:16" x14ac:dyDescent="0.2">
      <c r="F241" s="63" t="s">
        <v>193</v>
      </c>
      <c r="G241" s="54" t="s">
        <v>47</v>
      </c>
      <c r="H241" s="64">
        <v>-0.4735629431484546</v>
      </c>
      <c r="I241" s="65">
        <v>0</v>
      </c>
      <c r="J241" s="43">
        <v>0.57860480640854484</v>
      </c>
      <c r="K241" s="44">
        <v>1</v>
      </c>
      <c r="L241" s="44">
        <v>0.80473965287049398</v>
      </c>
      <c r="M241" s="45">
        <v>0.70761961015948016</v>
      </c>
      <c r="N241" s="45">
        <v>1.0521677495569994</v>
      </c>
      <c r="O241" s="45">
        <v>1</v>
      </c>
      <c r="P241" s="46">
        <v>0.971647962197283</v>
      </c>
    </row>
    <row r="242" spans="6:16" x14ac:dyDescent="0.2">
      <c r="F242" s="30" t="s">
        <v>127</v>
      </c>
      <c r="G242" s="82" t="s">
        <v>193</v>
      </c>
      <c r="H242" s="61">
        <v>-0.22501002904751377</v>
      </c>
      <c r="I242" s="62">
        <v>0</v>
      </c>
      <c r="J242" s="49">
        <v>0.76275339719313884</v>
      </c>
      <c r="K242" s="49">
        <v>1</v>
      </c>
      <c r="L242" s="49">
        <v>0.99621296502561829</v>
      </c>
      <c r="M242" s="50">
        <v>0.99864038069340599</v>
      </c>
      <c r="N242" s="50">
        <v>0.98776342624065261</v>
      </c>
      <c r="O242" s="50">
        <v>1</v>
      </c>
      <c r="P242" s="51">
        <v>1.0115567641060503</v>
      </c>
    </row>
    <row r="243" spans="6:16" x14ac:dyDescent="0.2">
      <c r="F243" s="63" t="s">
        <v>193</v>
      </c>
      <c r="G243" s="40" t="s">
        <v>35</v>
      </c>
      <c r="H243" s="41">
        <v>-0.22501002904751377</v>
      </c>
      <c r="I243" s="42">
        <v>0</v>
      </c>
      <c r="J243" s="89">
        <v>0.76275339719313884</v>
      </c>
      <c r="K243" s="37">
        <v>1</v>
      </c>
      <c r="L243" s="37">
        <v>0.99621296502561829</v>
      </c>
      <c r="M243" s="38">
        <v>0.99864038069340599</v>
      </c>
      <c r="N243" s="38">
        <v>0.98776342624065261</v>
      </c>
      <c r="O243" s="38">
        <v>1</v>
      </c>
      <c r="P243" s="39">
        <v>1.0115567641060503</v>
      </c>
    </row>
    <row r="244" spans="6:16" x14ac:dyDescent="0.2">
      <c r="F244" s="23" t="s">
        <v>128</v>
      </c>
      <c r="G244" s="24" t="s">
        <v>193</v>
      </c>
      <c r="H244" s="47">
        <v>3.0124282082666487E-2</v>
      </c>
      <c r="I244" s="48">
        <v>0</v>
      </c>
      <c r="J244" s="68">
        <v>0.65259391771019681</v>
      </c>
      <c r="K244" s="68">
        <v>1</v>
      </c>
      <c r="L244" s="68">
        <v>0.90591742958364019</v>
      </c>
      <c r="M244" s="69">
        <v>0.62246963562753033</v>
      </c>
      <c r="N244" s="69">
        <v>0.62246963562753033</v>
      </c>
      <c r="O244" s="69">
        <v>1</v>
      </c>
      <c r="P244" s="70">
        <v>0.895495951417004</v>
      </c>
    </row>
    <row r="245" spans="6:16" x14ac:dyDescent="0.2">
      <c r="F245" s="63" t="s">
        <v>193</v>
      </c>
      <c r="G245" s="54" t="s">
        <v>23</v>
      </c>
      <c r="H245" s="64">
        <v>3.0124282082666487E-2</v>
      </c>
      <c r="I245" s="65">
        <v>0</v>
      </c>
      <c r="J245" s="43">
        <v>0.65259391771019681</v>
      </c>
      <c r="K245" s="44">
        <v>1</v>
      </c>
      <c r="L245" s="44">
        <v>0.90591742958364019</v>
      </c>
      <c r="M245" s="45">
        <v>0.62246963562753033</v>
      </c>
      <c r="N245" s="45">
        <v>0.62246963562753033</v>
      </c>
      <c r="O245" s="45">
        <v>1</v>
      </c>
      <c r="P245" s="46">
        <v>0.895495951417004</v>
      </c>
    </row>
    <row r="246" spans="6:16" x14ac:dyDescent="0.2">
      <c r="F246" s="30" t="s">
        <v>129</v>
      </c>
      <c r="G246" s="82" t="s">
        <v>193</v>
      </c>
      <c r="H246" s="61">
        <v>-0.34188786822933137</v>
      </c>
      <c r="I246" s="62">
        <v>0</v>
      </c>
      <c r="J246" s="49">
        <v>1.861038961038961</v>
      </c>
      <c r="K246" s="49">
        <v>1</v>
      </c>
      <c r="L246" s="49" t="s">
        <v>194</v>
      </c>
      <c r="M246" s="50">
        <v>1.648780487804878</v>
      </c>
      <c r="N246" s="50">
        <v>2.2029268292682924</v>
      </c>
      <c r="O246" s="50">
        <v>1</v>
      </c>
      <c r="P246" s="51">
        <v>0.52682926829268295</v>
      </c>
    </row>
    <row r="247" spans="6:16" x14ac:dyDescent="0.2">
      <c r="F247" s="63" t="s">
        <v>193</v>
      </c>
      <c r="G247" s="40" t="s">
        <v>22</v>
      </c>
      <c r="H247" s="41">
        <v>-0.34188786822933137</v>
      </c>
      <c r="I247" s="42">
        <v>0</v>
      </c>
      <c r="J247" s="89">
        <v>1.861038961038961</v>
      </c>
      <c r="K247" s="37">
        <v>1</v>
      </c>
      <c r="L247" s="37" t="s">
        <v>194</v>
      </c>
      <c r="M247" s="38">
        <v>1.648780487804878</v>
      </c>
      <c r="N247" s="38">
        <v>2.2029268292682924</v>
      </c>
      <c r="O247" s="38">
        <v>1</v>
      </c>
      <c r="P247" s="39">
        <v>0.52682926829268295</v>
      </c>
    </row>
    <row r="248" spans="6:16" x14ac:dyDescent="0.2">
      <c r="F248" s="23" t="s">
        <v>130</v>
      </c>
      <c r="G248" s="24" t="s">
        <v>193</v>
      </c>
      <c r="H248" s="47">
        <v>-0.13944745015192361</v>
      </c>
      <c r="I248" s="48">
        <v>0</v>
      </c>
      <c r="J248" s="68">
        <v>1.0145798696785051</v>
      </c>
      <c r="K248" s="68">
        <v>1</v>
      </c>
      <c r="L248" s="68">
        <v>1.3327905811623246</v>
      </c>
      <c r="M248" s="69">
        <v>1.4366462552991051</v>
      </c>
      <c r="N248" s="69">
        <v>1.1540273198304287</v>
      </c>
      <c r="O248" s="69">
        <v>1</v>
      </c>
      <c r="P248" s="70">
        <v>1.7094677343382005</v>
      </c>
    </row>
    <row r="249" spans="6:16" x14ac:dyDescent="0.2">
      <c r="F249" s="63" t="s">
        <v>193</v>
      </c>
      <c r="G249" s="54" t="s">
        <v>36</v>
      </c>
      <c r="H249" s="64">
        <v>-0.13944745015192361</v>
      </c>
      <c r="I249" s="65">
        <v>0</v>
      </c>
      <c r="J249" s="43">
        <v>1.0145798696785051</v>
      </c>
      <c r="K249" s="44">
        <v>1</v>
      </c>
      <c r="L249" s="44">
        <v>1.3327905811623246</v>
      </c>
      <c r="M249" s="45">
        <v>1.4366462552991051</v>
      </c>
      <c r="N249" s="45">
        <v>1.1540273198304287</v>
      </c>
      <c r="O249" s="45">
        <v>1</v>
      </c>
      <c r="P249" s="46">
        <v>1.7094677343382005</v>
      </c>
    </row>
    <row r="250" spans="6:16" x14ac:dyDescent="0.2">
      <c r="F250" s="30" t="s">
        <v>131</v>
      </c>
      <c r="G250" s="82" t="s">
        <v>193</v>
      </c>
      <c r="H250" s="61">
        <v>-4.0947009124270961E-2</v>
      </c>
      <c r="I250" s="62">
        <v>0</v>
      </c>
      <c r="J250" s="49">
        <v>1.1211717709720372</v>
      </c>
      <c r="K250" s="49">
        <v>1</v>
      </c>
      <c r="L250" s="49">
        <v>0.89658233466489123</v>
      </c>
      <c r="M250" s="50">
        <v>1.128410914927769</v>
      </c>
      <c r="N250" s="50">
        <v>1.1621187800963082</v>
      </c>
      <c r="O250" s="50">
        <v>1</v>
      </c>
      <c r="P250" s="51">
        <v>0.9406099518459069</v>
      </c>
    </row>
    <row r="251" spans="6:16" x14ac:dyDescent="0.2">
      <c r="F251" s="63" t="s">
        <v>193</v>
      </c>
      <c r="G251" s="40" t="s">
        <v>60</v>
      </c>
      <c r="H251" s="41">
        <v>-4.0947009124270961E-2</v>
      </c>
      <c r="I251" s="42">
        <v>0</v>
      </c>
      <c r="J251" s="89">
        <v>1.1211717709720372</v>
      </c>
      <c r="K251" s="37">
        <v>1</v>
      </c>
      <c r="L251" s="37">
        <v>0.89658233466489123</v>
      </c>
      <c r="M251" s="38">
        <v>1.128410914927769</v>
      </c>
      <c r="N251" s="38">
        <v>1.1621187800963082</v>
      </c>
      <c r="O251" s="38">
        <v>1</v>
      </c>
      <c r="P251" s="39">
        <v>0.9406099518459069</v>
      </c>
    </row>
    <row r="252" spans="6:16" x14ac:dyDescent="0.2">
      <c r="F252" s="23" t="s">
        <v>132</v>
      </c>
      <c r="G252" s="24" t="s">
        <v>193</v>
      </c>
      <c r="H252" s="47">
        <v>2.3548249778756469E-2</v>
      </c>
      <c r="I252" s="48">
        <v>0</v>
      </c>
      <c r="J252" s="67">
        <v>0.90201786718310739</v>
      </c>
      <c r="K252" s="68">
        <v>1</v>
      </c>
      <c r="L252" s="68">
        <v>0.93750234272505784</v>
      </c>
      <c r="M252" s="69">
        <v>0.82520630157539376</v>
      </c>
      <c r="N252" s="69">
        <v>0.87846961740435092</v>
      </c>
      <c r="O252" s="69">
        <v>1</v>
      </c>
      <c r="P252" s="70">
        <v>0.93773443360840203</v>
      </c>
    </row>
    <row r="253" spans="6:16" x14ac:dyDescent="0.2">
      <c r="F253" s="63" t="s">
        <v>193</v>
      </c>
      <c r="G253" s="54" t="s">
        <v>23</v>
      </c>
      <c r="H253" s="64">
        <v>2.3548249778756469E-2</v>
      </c>
      <c r="I253" s="65">
        <v>0</v>
      </c>
      <c r="J253" s="44">
        <v>0.90201786718310739</v>
      </c>
      <c r="K253" s="44">
        <v>1</v>
      </c>
      <c r="L253" s="44">
        <v>0.93750234272505784</v>
      </c>
      <c r="M253" s="45">
        <v>0.82520630157539376</v>
      </c>
      <c r="N253" s="45">
        <v>0.87846961740435092</v>
      </c>
      <c r="O253" s="45">
        <v>1</v>
      </c>
      <c r="P253" s="46">
        <v>0.93773443360840203</v>
      </c>
    </row>
    <row r="254" spans="6:16" x14ac:dyDescent="0.2">
      <c r="F254" s="30" t="s">
        <v>133</v>
      </c>
      <c r="G254" s="82" t="s">
        <v>193</v>
      </c>
      <c r="H254" s="61">
        <v>-0.88468225419664281</v>
      </c>
      <c r="I254" s="62">
        <v>0</v>
      </c>
      <c r="J254" s="88">
        <v>1.081984412470024</v>
      </c>
      <c r="K254" s="49">
        <v>1</v>
      </c>
      <c r="L254" s="49">
        <v>1.0867805755395685</v>
      </c>
      <c r="M254" s="50">
        <v>1.3333333333333335</v>
      </c>
      <c r="N254" s="50">
        <v>1.9666666666666668</v>
      </c>
      <c r="O254" s="50">
        <v>1</v>
      </c>
      <c r="P254" s="51">
        <v>2.5000000000000004</v>
      </c>
    </row>
    <row r="255" spans="6:16" x14ac:dyDescent="0.2">
      <c r="F255" s="63" t="s">
        <v>193</v>
      </c>
      <c r="G255" s="40" t="s">
        <v>49</v>
      </c>
      <c r="H255" s="41">
        <v>-0.88468225419664281</v>
      </c>
      <c r="I255" s="42">
        <v>0</v>
      </c>
      <c r="J255" s="89">
        <v>1.081984412470024</v>
      </c>
      <c r="K255" s="37">
        <v>1</v>
      </c>
      <c r="L255" s="37">
        <v>1.0867805755395685</v>
      </c>
      <c r="M255" s="38">
        <v>1.3333333333333335</v>
      </c>
      <c r="N255" s="38">
        <v>1.9666666666666668</v>
      </c>
      <c r="O255" s="38">
        <v>1</v>
      </c>
      <c r="P255" s="39">
        <v>2.5000000000000004</v>
      </c>
    </row>
    <row r="256" spans="6:16" x14ac:dyDescent="0.2">
      <c r="F256" s="23" t="s">
        <v>134</v>
      </c>
      <c r="G256" s="24" t="s">
        <v>193</v>
      </c>
      <c r="H256" s="47">
        <v>3.6415683746495047</v>
      </c>
      <c r="I256" s="48">
        <v>0</v>
      </c>
      <c r="J256" s="68">
        <v>5.1714922048997769</v>
      </c>
      <c r="K256" s="68">
        <v>1</v>
      </c>
      <c r="L256" s="68">
        <v>6.1135857461024488</v>
      </c>
      <c r="M256" s="69">
        <v>2.0478781284004355</v>
      </c>
      <c r="N256" s="69">
        <v>1.529923830250272</v>
      </c>
      <c r="O256" s="69">
        <v>1</v>
      </c>
      <c r="P256" s="70">
        <v>1.815233949945593</v>
      </c>
    </row>
    <row r="257" spans="6:16" x14ac:dyDescent="0.2">
      <c r="F257" s="63" t="s">
        <v>193</v>
      </c>
      <c r="G257" s="54" t="s">
        <v>17</v>
      </c>
      <c r="H257" s="64">
        <v>3.6415683746495047</v>
      </c>
      <c r="I257" s="65">
        <v>0</v>
      </c>
      <c r="J257" s="43">
        <v>5.1714922048997769</v>
      </c>
      <c r="K257" s="44">
        <v>1</v>
      </c>
      <c r="L257" s="44">
        <v>6.1135857461024488</v>
      </c>
      <c r="M257" s="45">
        <v>2.0478781284004355</v>
      </c>
      <c r="N257" s="45">
        <v>1.529923830250272</v>
      </c>
      <c r="O257" s="45">
        <v>1</v>
      </c>
      <c r="P257" s="46">
        <v>1.815233949945593</v>
      </c>
    </row>
    <row r="258" spans="6:16" x14ac:dyDescent="0.2">
      <c r="F258" s="30" t="s">
        <v>135</v>
      </c>
      <c r="G258" s="82" t="s">
        <v>193</v>
      </c>
      <c r="H258" s="61">
        <v>9.8006083078535311E-2</v>
      </c>
      <c r="I258" s="62">
        <v>0</v>
      </c>
      <c r="J258" s="88">
        <v>0.90695759571840262</v>
      </c>
      <c r="K258" s="49">
        <v>1</v>
      </c>
      <c r="L258" s="49">
        <v>1.0502264306298887</v>
      </c>
      <c r="M258" s="50">
        <v>0.89349357646083705</v>
      </c>
      <c r="N258" s="50">
        <v>0.80895151263986731</v>
      </c>
      <c r="O258" s="50">
        <v>1</v>
      </c>
      <c r="P258" s="51">
        <v>0.89598010774968917</v>
      </c>
    </row>
    <row r="259" spans="6:16" x14ac:dyDescent="0.2">
      <c r="F259" s="63" t="s">
        <v>193</v>
      </c>
      <c r="G259" s="40" t="s">
        <v>72</v>
      </c>
      <c r="H259" s="41">
        <v>9.8006083078535311E-2</v>
      </c>
      <c r="I259" s="42">
        <v>0</v>
      </c>
      <c r="J259" s="37">
        <v>0.90695759571840262</v>
      </c>
      <c r="K259" s="37">
        <v>1</v>
      </c>
      <c r="L259" s="37">
        <v>1.0502264306298887</v>
      </c>
      <c r="M259" s="38">
        <v>0.89349357646083705</v>
      </c>
      <c r="N259" s="38">
        <v>0.80895151263986731</v>
      </c>
      <c r="O259" s="38">
        <v>1</v>
      </c>
      <c r="P259" s="39">
        <v>0.89598010774968917</v>
      </c>
    </row>
    <row r="260" spans="6:16" x14ac:dyDescent="0.2">
      <c r="F260" s="23" t="s">
        <v>136</v>
      </c>
      <c r="G260" s="24" t="s">
        <v>193</v>
      </c>
      <c r="H260" s="47">
        <v>-0.65157927521893655</v>
      </c>
      <c r="I260" s="48">
        <v>0</v>
      </c>
      <c r="J260" s="67">
        <v>0.65145102781136643</v>
      </c>
      <c r="K260" s="68">
        <v>1</v>
      </c>
      <c r="L260" s="68">
        <v>0.83917775090689239</v>
      </c>
      <c r="M260" s="69">
        <v>1.303030303030303</v>
      </c>
      <c r="N260" s="69">
        <v>1.303030303030303</v>
      </c>
      <c r="O260" s="69">
        <v>1</v>
      </c>
      <c r="P260" s="70">
        <v>1.3621212121212121</v>
      </c>
    </row>
    <row r="261" spans="6:16" x14ac:dyDescent="0.2">
      <c r="F261" s="63" t="s">
        <v>193</v>
      </c>
      <c r="G261" s="54" t="s">
        <v>43</v>
      </c>
      <c r="H261" s="64">
        <v>-0.65157927521893655</v>
      </c>
      <c r="I261" s="65">
        <v>0</v>
      </c>
      <c r="J261" s="43">
        <v>0.65145102781136643</v>
      </c>
      <c r="K261" s="44">
        <v>1</v>
      </c>
      <c r="L261" s="44">
        <v>0.83917775090689239</v>
      </c>
      <c r="M261" s="45">
        <v>1.303030303030303</v>
      </c>
      <c r="N261" s="45">
        <v>1.303030303030303</v>
      </c>
      <c r="O261" s="45">
        <v>1</v>
      </c>
      <c r="P261" s="46">
        <v>1.3621212121212121</v>
      </c>
    </row>
    <row r="262" spans="6:16" x14ac:dyDescent="0.2">
      <c r="F262" s="30" t="s">
        <v>137</v>
      </c>
      <c r="G262" s="82" t="s">
        <v>193</v>
      </c>
      <c r="H262" s="61">
        <v>0.73011315480637651</v>
      </c>
      <c r="I262" s="62">
        <v>0</v>
      </c>
      <c r="J262" s="49">
        <v>1.2759209563308123</v>
      </c>
      <c r="K262" s="49">
        <v>1</v>
      </c>
      <c r="L262" s="49">
        <v>1.0183581361307636</v>
      </c>
      <c r="M262" s="50">
        <v>0.56717979375280225</v>
      </c>
      <c r="N262" s="50">
        <v>0.54580780152443575</v>
      </c>
      <c r="O262" s="50">
        <v>1</v>
      </c>
      <c r="P262" s="51">
        <v>0.39381258406815123</v>
      </c>
    </row>
    <row r="263" spans="6:16" x14ac:dyDescent="0.2">
      <c r="F263" s="30" t="s">
        <v>193</v>
      </c>
      <c r="G263" s="55" t="s">
        <v>36</v>
      </c>
      <c r="H263" s="41">
        <v>1.2916007870419173</v>
      </c>
      <c r="I263" s="42">
        <v>0</v>
      </c>
      <c r="J263" s="89">
        <v>1.7389937106918241</v>
      </c>
      <c r="K263" s="37">
        <v>1</v>
      </c>
      <c r="L263" s="37">
        <v>1.5723270440251573</v>
      </c>
      <c r="M263" s="38">
        <v>0.48417132216014902</v>
      </c>
      <c r="N263" s="38">
        <v>0.44739292364990685</v>
      </c>
      <c r="O263" s="38">
        <v>1</v>
      </c>
      <c r="P263" s="39">
        <v>0.2467411545623836</v>
      </c>
    </row>
    <row r="264" spans="6:16" x14ac:dyDescent="0.2">
      <c r="F264" s="30" t="s">
        <v>193</v>
      </c>
      <c r="G264" s="31" t="s">
        <v>17</v>
      </c>
      <c r="H264" s="32">
        <v>0.33975562523960723</v>
      </c>
      <c r="I264" s="33">
        <v>0</v>
      </c>
      <c r="J264" s="60">
        <v>0.94845127741352031</v>
      </c>
      <c r="K264" s="34">
        <v>1</v>
      </c>
      <c r="L264" s="34">
        <v>0.66210716708116668</v>
      </c>
      <c r="M264" s="35">
        <v>0.64673913043478259</v>
      </c>
      <c r="N264" s="35">
        <v>0.60869565217391308</v>
      </c>
      <c r="O264" s="35">
        <v>1</v>
      </c>
      <c r="P264" s="36">
        <v>0.54891304347826086</v>
      </c>
    </row>
    <row r="265" spans="6:16" x14ac:dyDescent="0.2">
      <c r="F265" s="63" t="s">
        <v>193</v>
      </c>
      <c r="G265" s="56" t="s">
        <v>32</v>
      </c>
      <c r="H265" s="64">
        <v>0.1361950185479599</v>
      </c>
      <c r="I265" s="65">
        <v>0</v>
      </c>
      <c r="J265" s="44">
        <v>1.2352941176470589</v>
      </c>
      <c r="K265" s="44">
        <v>1</v>
      </c>
      <c r="L265" s="44">
        <v>0.70588235294117652</v>
      </c>
      <c r="M265" s="45">
        <v>0.94594594594594594</v>
      </c>
      <c r="N265" s="45">
        <v>1.099099099099099</v>
      </c>
      <c r="O265" s="45">
        <v>1</v>
      </c>
      <c r="P265" s="46">
        <v>1.0180180180180178</v>
      </c>
    </row>
    <row r="266" spans="6:16" x14ac:dyDescent="0.2">
      <c r="F266" s="30" t="s">
        <v>138</v>
      </c>
      <c r="G266" s="82" t="s">
        <v>193</v>
      </c>
      <c r="H266" s="61">
        <v>-0.10257641333071266</v>
      </c>
      <c r="I266" s="62">
        <v>0</v>
      </c>
      <c r="J266" s="88">
        <v>0.8821999900945966</v>
      </c>
      <c r="K266" s="49">
        <v>1</v>
      </c>
      <c r="L266" s="49">
        <v>1.1031506258092361</v>
      </c>
      <c r="M266" s="50">
        <v>1.1541389153187442</v>
      </c>
      <c r="N266" s="50">
        <v>0.98477640342530925</v>
      </c>
      <c r="O266" s="50">
        <v>1</v>
      </c>
      <c r="P266" s="51">
        <v>0.70218839200761185</v>
      </c>
    </row>
    <row r="267" spans="6:16" x14ac:dyDescent="0.2">
      <c r="F267" s="63" t="s">
        <v>193</v>
      </c>
      <c r="G267" s="56" t="s">
        <v>17</v>
      </c>
      <c r="H267" s="64">
        <v>-0.10257641333071266</v>
      </c>
      <c r="I267" s="65">
        <v>0</v>
      </c>
      <c r="J267" s="43">
        <v>0.8821999900945966</v>
      </c>
      <c r="K267" s="44">
        <v>1</v>
      </c>
      <c r="L267" s="44">
        <v>1.1031506258092361</v>
      </c>
      <c r="M267" s="45">
        <v>1.1541389153187442</v>
      </c>
      <c r="N267" s="45">
        <v>0.98477640342530925</v>
      </c>
      <c r="O267" s="45">
        <v>1</v>
      </c>
      <c r="P267" s="46">
        <v>0.70218839200761185</v>
      </c>
    </row>
    <row r="268" spans="6:16" x14ac:dyDescent="0.2">
      <c r="F268" s="30" t="s">
        <v>139</v>
      </c>
      <c r="G268" s="71" t="s">
        <v>193</v>
      </c>
      <c r="H268" s="83">
        <v>-0.21965824240675447</v>
      </c>
      <c r="I268" s="84">
        <v>0</v>
      </c>
      <c r="J268" s="91">
        <v>0.90994214627294923</v>
      </c>
      <c r="K268" s="57">
        <v>1</v>
      </c>
      <c r="L268" s="57">
        <v>0.90547771126642818</v>
      </c>
      <c r="M268" s="58">
        <v>1.1296003886797037</v>
      </c>
      <c r="N268" s="58">
        <v>1.1296003886797037</v>
      </c>
      <c r="O268" s="58">
        <v>1</v>
      </c>
      <c r="P268" s="59">
        <v>1.069476497024171</v>
      </c>
    </row>
    <row r="269" spans="6:16" x14ac:dyDescent="0.2">
      <c r="F269" s="30" t="s">
        <v>193</v>
      </c>
      <c r="G269" s="87" t="s">
        <v>23</v>
      </c>
      <c r="H269" s="61">
        <v>-0.10782266009852226</v>
      </c>
      <c r="I269" s="62">
        <v>0</v>
      </c>
      <c r="J269" s="88">
        <v>0.88971428571428568</v>
      </c>
      <c r="K269" s="49">
        <v>1</v>
      </c>
      <c r="L269" s="49">
        <v>0.96857142857142864</v>
      </c>
      <c r="M269" s="50">
        <v>0.99753694581280794</v>
      </c>
      <c r="N269" s="50">
        <v>0.99753694581280794</v>
      </c>
      <c r="O269" s="50">
        <v>1</v>
      </c>
      <c r="P269" s="51">
        <v>0.9938423645320198</v>
      </c>
    </row>
    <row r="270" spans="6:16" x14ac:dyDescent="0.2">
      <c r="F270" s="30" t="s">
        <v>193</v>
      </c>
      <c r="G270" s="107" t="s">
        <v>39</v>
      </c>
      <c r="H270" s="83">
        <v>-9.5641720103975629</v>
      </c>
      <c r="I270" s="84">
        <v>0</v>
      </c>
      <c r="J270" s="57">
        <v>1.0552970161511086</v>
      </c>
      <c r="K270" s="57">
        <v>1</v>
      </c>
      <c r="L270" s="57">
        <v>0.45209416917601969</v>
      </c>
      <c r="M270" s="58">
        <v>10.619469026548671</v>
      </c>
      <c r="N270" s="58">
        <v>10.619469026548671</v>
      </c>
      <c r="O270" s="58">
        <v>1</v>
      </c>
      <c r="P270" s="59">
        <v>6.5044247787610621</v>
      </c>
    </row>
    <row r="271" spans="6:16" x14ac:dyDescent="0.2">
      <c r="F271" s="23" t="s">
        <v>140</v>
      </c>
      <c r="G271" s="95" t="s">
        <v>193</v>
      </c>
      <c r="H271" s="47">
        <v>-0.55244151365531224</v>
      </c>
      <c r="I271" s="48">
        <v>0</v>
      </c>
      <c r="J271" s="67">
        <v>0.63961146647713818</v>
      </c>
      <c r="K271" s="68">
        <v>1</v>
      </c>
      <c r="L271" s="68">
        <v>1.0737976782752903</v>
      </c>
      <c r="M271" s="69">
        <v>1.2980132450331126</v>
      </c>
      <c r="N271" s="69">
        <v>1.1920529801324504</v>
      </c>
      <c r="O271" s="69">
        <v>1</v>
      </c>
      <c r="P271" s="70">
        <v>0.72980132450331137</v>
      </c>
    </row>
    <row r="272" spans="6:16" x14ac:dyDescent="0.2">
      <c r="F272" s="93"/>
      <c r="G272" s="112" t="s">
        <v>52</v>
      </c>
      <c r="H272" s="104">
        <v>-0.55244151365531224</v>
      </c>
      <c r="I272" s="105">
        <v>0</v>
      </c>
      <c r="J272" s="76">
        <v>0.63961146647713818</v>
      </c>
      <c r="K272" s="77">
        <v>1</v>
      </c>
      <c r="L272" s="77">
        <v>1.0737976782752903</v>
      </c>
      <c r="M272" s="78">
        <v>1.2980132450331126</v>
      </c>
      <c r="N272" s="78">
        <v>1.1920529801324504</v>
      </c>
      <c r="O272" s="78">
        <v>1</v>
      </c>
      <c r="P272" s="79">
        <v>0.72980132450331137</v>
      </c>
    </row>
    <row r="273" spans="6:16" x14ac:dyDescent="0.2">
      <c r="F273" s="30" t="s">
        <v>141</v>
      </c>
      <c r="G273" s="92" t="s">
        <v>193</v>
      </c>
      <c r="H273" s="61">
        <v>-9.0572796185014126E-2</v>
      </c>
      <c r="I273" s="62">
        <v>0</v>
      </c>
      <c r="J273" s="49">
        <v>0.78016328999092832</v>
      </c>
      <c r="K273" s="49">
        <v>1</v>
      </c>
      <c r="L273" s="49">
        <v>0.73979437556697913</v>
      </c>
      <c r="M273" s="50">
        <v>0.92818671454219026</v>
      </c>
      <c r="N273" s="50">
        <v>0.87073608617594245</v>
      </c>
      <c r="O273" s="50">
        <v>1</v>
      </c>
      <c r="P273" s="51">
        <v>0.75583482944344693</v>
      </c>
    </row>
    <row r="274" spans="6:16" x14ac:dyDescent="0.2">
      <c r="F274" s="114" t="s">
        <v>193</v>
      </c>
      <c r="G274" s="81" t="s">
        <v>21</v>
      </c>
      <c r="H274" s="41">
        <v>-9.0572796185014126E-2</v>
      </c>
      <c r="I274" s="42">
        <v>0</v>
      </c>
      <c r="J274" s="89">
        <v>0.78016328999092832</v>
      </c>
      <c r="K274" s="37">
        <v>1</v>
      </c>
      <c r="L274" s="37">
        <v>0.73979437556697913</v>
      </c>
      <c r="M274" s="38">
        <v>0.92818671454219026</v>
      </c>
      <c r="N274" s="38">
        <v>0.87073608617594245</v>
      </c>
      <c r="O274" s="38">
        <v>1</v>
      </c>
      <c r="P274" s="39">
        <v>0.75583482944344693</v>
      </c>
    </row>
    <row r="275" spans="6:16" x14ac:dyDescent="0.2">
      <c r="F275" s="23" t="s">
        <v>142</v>
      </c>
      <c r="G275" s="86" t="s">
        <v>193</v>
      </c>
      <c r="H275" s="47">
        <v>0.65222041805201159</v>
      </c>
      <c r="I275" s="48">
        <v>0</v>
      </c>
      <c r="J275" s="68">
        <v>0.65222041805201159</v>
      </c>
      <c r="K275" s="68">
        <v>1</v>
      </c>
      <c r="L275" s="68">
        <v>1.031109049202299</v>
      </c>
      <c r="M275" s="69">
        <v>0</v>
      </c>
      <c r="N275" s="69">
        <v>0</v>
      </c>
      <c r="O275" s="69">
        <v>1</v>
      </c>
      <c r="P275" s="70">
        <v>1.0331999999999999</v>
      </c>
    </row>
    <row r="276" spans="6:16" x14ac:dyDescent="0.2">
      <c r="F276" s="63" t="s">
        <v>193</v>
      </c>
      <c r="G276" s="108" t="s">
        <v>17</v>
      </c>
      <c r="H276" s="64">
        <v>0.65222041805201159</v>
      </c>
      <c r="I276" s="65">
        <v>0</v>
      </c>
      <c r="J276" s="44">
        <v>0.65222041805201159</v>
      </c>
      <c r="K276" s="44">
        <v>1</v>
      </c>
      <c r="L276" s="44">
        <v>1.031109049202299</v>
      </c>
      <c r="M276" s="45">
        <v>0</v>
      </c>
      <c r="N276" s="45">
        <v>0</v>
      </c>
      <c r="O276" s="45">
        <v>1</v>
      </c>
      <c r="P276" s="46">
        <v>1.0331999999999999</v>
      </c>
    </row>
    <row r="277" spans="6:16" x14ac:dyDescent="0.2">
      <c r="F277" s="30" t="s">
        <v>143</v>
      </c>
      <c r="G277" s="82" t="s">
        <v>193</v>
      </c>
      <c r="H277" s="61">
        <v>0.11864098837209314</v>
      </c>
      <c r="I277" s="62">
        <v>0</v>
      </c>
      <c r="J277" s="88">
        <v>1.1186409883720931</v>
      </c>
      <c r="K277" s="49">
        <v>1</v>
      </c>
      <c r="L277" s="49">
        <v>1.0370412427325582</v>
      </c>
      <c r="M277" s="50">
        <v>1</v>
      </c>
      <c r="N277" s="50">
        <v>1</v>
      </c>
      <c r="O277" s="50">
        <v>1</v>
      </c>
      <c r="P277" s="51">
        <v>1</v>
      </c>
    </row>
    <row r="278" spans="6:16" x14ac:dyDescent="0.2">
      <c r="F278" s="63" t="s">
        <v>193</v>
      </c>
      <c r="G278" s="54" t="s">
        <v>47</v>
      </c>
      <c r="H278" s="64">
        <v>0.11864098837209314</v>
      </c>
      <c r="I278" s="65">
        <v>0</v>
      </c>
      <c r="J278" s="44">
        <v>1.1186409883720931</v>
      </c>
      <c r="K278" s="44">
        <v>1</v>
      </c>
      <c r="L278" s="44">
        <v>1.0370412427325582</v>
      </c>
      <c r="M278" s="45">
        <v>1</v>
      </c>
      <c r="N278" s="45">
        <v>1</v>
      </c>
      <c r="O278" s="45">
        <v>1</v>
      </c>
      <c r="P278" s="46">
        <v>1</v>
      </c>
    </row>
    <row r="279" spans="6:16" x14ac:dyDescent="0.2">
      <c r="F279" s="30" t="s">
        <v>144</v>
      </c>
      <c r="G279" s="82" t="s">
        <v>193</v>
      </c>
      <c r="H279" s="61">
        <v>-0.83390620641692903</v>
      </c>
      <c r="I279" s="62">
        <v>0</v>
      </c>
      <c r="J279" s="88">
        <v>0.79673512374934174</v>
      </c>
      <c r="K279" s="49">
        <v>1</v>
      </c>
      <c r="L279" s="49">
        <v>0.99368088467614535</v>
      </c>
      <c r="M279" s="50">
        <v>1.63895486935867</v>
      </c>
      <c r="N279" s="50">
        <v>1.6306413301662708</v>
      </c>
      <c r="O279" s="50">
        <v>1</v>
      </c>
      <c r="P279" s="51">
        <v>0.94299287410926369</v>
      </c>
    </row>
    <row r="280" spans="6:16" x14ac:dyDescent="0.2">
      <c r="F280" s="63" t="s">
        <v>193</v>
      </c>
      <c r="G280" s="81" t="s">
        <v>55</v>
      </c>
      <c r="H280" s="41">
        <v>-0.83390620641692903</v>
      </c>
      <c r="I280" s="42">
        <v>0</v>
      </c>
      <c r="J280" s="37">
        <v>0.79673512374934174</v>
      </c>
      <c r="K280" s="37">
        <v>1</v>
      </c>
      <c r="L280" s="37">
        <v>0.99368088467614535</v>
      </c>
      <c r="M280" s="38">
        <v>1.63895486935867</v>
      </c>
      <c r="N280" s="38">
        <v>1.6306413301662708</v>
      </c>
      <c r="O280" s="38">
        <v>1</v>
      </c>
      <c r="P280" s="39">
        <v>0.94299287410926369</v>
      </c>
    </row>
    <row r="281" spans="6:16" x14ac:dyDescent="0.2">
      <c r="F281" s="23" t="s">
        <v>145</v>
      </c>
      <c r="G281" s="86" t="s">
        <v>193</v>
      </c>
      <c r="H281" s="47">
        <v>0.11129894831531628</v>
      </c>
      <c r="I281" s="48">
        <v>0</v>
      </c>
      <c r="J281" s="67">
        <v>0.91942535915053081</v>
      </c>
      <c r="K281" s="68">
        <v>1</v>
      </c>
      <c r="L281" s="68">
        <v>0.60212367270455969</v>
      </c>
      <c r="M281" s="69">
        <v>1.0033860045146727</v>
      </c>
      <c r="N281" s="69">
        <v>0.80812641083521453</v>
      </c>
      <c r="O281" s="69">
        <v>1</v>
      </c>
      <c r="P281" s="70">
        <v>0.77990970654627545</v>
      </c>
    </row>
    <row r="282" spans="6:16" x14ac:dyDescent="0.2">
      <c r="F282" s="63" t="s">
        <v>193</v>
      </c>
      <c r="G282" s="108" t="s">
        <v>31</v>
      </c>
      <c r="H282" s="64">
        <v>0.11129894831531628</v>
      </c>
      <c r="I282" s="65">
        <v>0</v>
      </c>
      <c r="J282" s="44">
        <v>0.91942535915053081</v>
      </c>
      <c r="K282" s="44">
        <v>1</v>
      </c>
      <c r="L282" s="44">
        <v>0.60212367270455969</v>
      </c>
      <c r="M282" s="45">
        <v>1.0033860045146727</v>
      </c>
      <c r="N282" s="45">
        <v>0.80812641083521453</v>
      </c>
      <c r="O282" s="45">
        <v>1</v>
      </c>
      <c r="P282" s="46">
        <v>0.77990970654627545</v>
      </c>
    </row>
    <row r="283" spans="6:16" x14ac:dyDescent="0.2">
      <c r="F283" s="136" t="s">
        <v>146</v>
      </c>
      <c r="G283" s="82" t="s">
        <v>193</v>
      </c>
      <c r="H283" s="61" t="s">
        <v>194</v>
      </c>
      <c r="I283" s="62" t="s">
        <v>194</v>
      </c>
      <c r="J283" s="88">
        <v>0.77253218884120178</v>
      </c>
      <c r="K283" s="49">
        <v>1</v>
      </c>
      <c r="L283" s="49">
        <v>0.89216738197424894</v>
      </c>
      <c r="M283" s="50" t="s">
        <v>194</v>
      </c>
      <c r="N283" s="50" t="s">
        <v>194</v>
      </c>
      <c r="O283" s="50" t="s">
        <v>194</v>
      </c>
      <c r="P283" s="51" t="s">
        <v>194</v>
      </c>
    </row>
    <row r="284" spans="6:16" x14ac:dyDescent="0.2">
      <c r="F284" s="63" t="s">
        <v>193</v>
      </c>
      <c r="G284" s="81" t="s">
        <v>17</v>
      </c>
      <c r="H284" s="41">
        <v>-0.25931138657779274</v>
      </c>
      <c r="I284" s="42">
        <v>0</v>
      </c>
      <c r="J284" s="37">
        <v>0.77253218884120178</v>
      </c>
      <c r="K284" s="37">
        <v>1</v>
      </c>
      <c r="L284" s="37">
        <v>0.89216738197424894</v>
      </c>
      <c r="M284" s="38">
        <v>1.1731843575418994</v>
      </c>
      <c r="N284" s="38">
        <v>1.0318435754189945</v>
      </c>
      <c r="O284" s="38">
        <v>1</v>
      </c>
      <c r="P284" s="39">
        <v>0.8044692737430168</v>
      </c>
    </row>
    <row r="285" spans="6:16" x14ac:dyDescent="0.2">
      <c r="F285" s="23" t="s">
        <v>147</v>
      </c>
      <c r="G285" s="86" t="s">
        <v>193</v>
      </c>
      <c r="H285" s="47">
        <v>-0.10260562069607304</v>
      </c>
      <c r="I285" s="48">
        <v>0</v>
      </c>
      <c r="J285" s="67">
        <v>1.1825795644891122</v>
      </c>
      <c r="K285" s="68">
        <v>1</v>
      </c>
      <c r="L285" s="68">
        <v>0.93718592964824121</v>
      </c>
      <c r="M285" s="69">
        <v>1.2851851851851852</v>
      </c>
      <c r="N285" s="69">
        <v>1.2851851851851852</v>
      </c>
      <c r="O285" s="69">
        <v>1</v>
      </c>
      <c r="P285" s="70">
        <v>1.1666666666666667</v>
      </c>
    </row>
    <row r="286" spans="6:16" x14ac:dyDescent="0.2">
      <c r="F286" s="63" t="s">
        <v>193</v>
      </c>
      <c r="G286" s="108" t="s">
        <v>17</v>
      </c>
      <c r="H286" s="64">
        <v>-0.10260562069607304</v>
      </c>
      <c r="I286" s="65">
        <v>0</v>
      </c>
      <c r="J286" s="44">
        <v>1.1825795644891122</v>
      </c>
      <c r="K286" s="44">
        <v>1</v>
      </c>
      <c r="L286" s="44">
        <v>0.93718592964824121</v>
      </c>
      <c r="M286" s="45">
        <v>1.2851851851851852</v>
      </c>
      <c r="N286" s="45">
        <v>1.2851851851851852</v>
      </c>
      <c r="O286" s="45">
        <v>1</v>
      </c>
      <c r="P286" s="46">
        <v>1.1666666666666667</v>
      </c>
    </row>
    <row r="287" spans="6:16" x14ac:dyDescent="0.2">
      <c r="F287" s="30" t="s">
        <v>148</v>
      </c>
      <c r="G287" s="82" t="s">
        <v>193</v>
      </c>
      <c r="H287" s="61" t="s">
        <v>194</v>
      </c>
      <c r="I287" s="62" t="s">
        <v>194</v>
      </c>
      <c r="J287" s="49" t="s">
        <v>194</v>
      </c>
      <c r="K287" s="49" t="s">
        <v>194</v>
      </c>
      <c r="L287" s="49" t="s">
        <v>194</v>
      </c>
      <c r="M287" s="50" t="s">
        <v>194</v>
      </c>
      <c r="N287" s="50" t="s">
        <v>194</v>
      </c>
      <c r="O287" s="50" t="s">
        <v>194</v>
      </c>
      <c r="P287" s="51" t="s">
        <v>194</v>
      </c>
    </row>
    <row r="288" spans="6:16" x14ac:dyDescent="0.2">
      <c r="F288" s="63"/>
      <c r="G288" s="94" t="s">
        <v>35</v>
      </c>
      <c r="H288" s="41" t="s">
        <v>194</v>
      </c>
      <c r="I288" s="42" t="s">
        <v>194</v>
      </c>
      <c r="J288" s="89" t="s">
        <v>194</v>
      </c>
      <c r="K288" s="37" t="s">
        <v>194</v>
      </c>
      <c r="L288" s="37" t="s">
        <v>194</v>
      </c>
      <c r="M288" s="38" t="s">
        <v>194</v>
      </c>
      <c r="N288" s="38" t="s">
        <v>194</v>
      </c>
      <c r="O288" s="38" t="s">
        <v>194</v>
      </c>
      <c r="P288" s="39" t="s">
        <v>194</v>
      </c>
    </row>
    <row r="289" spans="6:16" x14ac:dyDescent="0.2">
      <c r="F289" s="23" t="s">
        <v>149</v>
      </c>
      <c r="G289" s="24" t="s">
        <v>193</v>
      </c>
      <c r="H289" s="47">
        <v>0.36749564459930317</v>
      </c>
      <c r="I289" s="48">
        <v>0</v>
      </c>
      <c r="J289" s="67">
        <v>1.2273170731707317</v>
      </c>
      <c r="K289" s="68">
        <v>1</v>
      </c>
      <c r="L289" s="68">
        <v>0.89560975609756099</v>
      </c>
      <c r="M289" s="69">
        <v>0.89285714285714279</v>
      </c>
      <c r="N289" s="69">
        <v>0.85982142857142851</v>
      </c>
      <c r="O289" s="69">
        <v>1</v>
      </c>
      <c r="P289" s="70">
        <v>1.0392857142857144</v>
      </c>
    </row>
    <row r="290" spans="6:16" x14ac:dyDescent="0.2">
      <c r="F290" s="63" t="s">
        <v>193</v>
      </c>
      <c r="G290" s="96" t="s">
        <v>55</v>
      </c>
      <c r="H290" s="64">
        <v>0.36749564459930317</v>
      </c>
      <c r="I290" s="65">
        <v>0</v>
      </c>
      <c r="J290" s="44">
        <v>1.2273170731707317</v>
      </c>
      <c r="K290" s="44">
        <v>1</v>
      </c>
      <c r="L290" s="44">
        <v>0.89560975609756099</v>
      </c>
      <c r="M290" s="45">
        <v>0.89285714285714279</v>
      </c>
      <c r="N290" s="45">
        <v>0.85982142857142851</v>
      </c>
      <c r="O290" s="45">
        <v>1</v>
      </c>
      <c r="P290" s="46">
        <v>1.0392857142857144</v>
      </c>
    </row>
    <row r="291" spans="6:16" x14ac:dyDescent="0.2">
      <c r="F291" s="30" t="s">
        <v>150</v>
      </c>
      <c r="G291" s="19" t="s">
        <v>193</v>
      </c>
      <c r="H291" s="61">
        <v>-0.16514338731322487</v>
      </c>
      <c r="I291" s="62">
        <v>0</v>
      </c>
      <c r="J291" s="88">
        <v>0.78902640983177896</v>
      </c>
      <c r="K291" s="49">
        <v>1</v>
      </c>
      <c r="L291" s="49">
        <v>0.92264446962433533</v>
      </c>
      <c r="M291" s="50">
        <v>0.95416979714500383</v>
      </c>
      <c r="N291" s="50">
        <v>0.95416979714500383</v>
      </c>
      <c r="O291" s="50">
        <v>1</v>
      </c>
      <c r="P291" s="51">
        <v>0.93613824192336581</v>
      </c>
    </row>
    <row r="292" spans="6:16" x14ac:dyDescent="0.2">
      <c r="F292" s="63" t="s">
        <v>193</v>
      </c>
      <c r="G292" s="94" t="s">
        <v>23</v>
      </c>
      <c r="H292" s="41">
        <v>-0.16514338731322487</v>
      </c>
      <c r="I292" s="42">
        <v>0</v>
      </c>
      <c r="J292" s="89">
        <v>0.78902640983177896</v>
      </c>
      <c r="K292" s="37">
        <v>1</v>
      </c>
      <c r="L292" s="37">
        <v>0.92264446962433533</v>
      </c>
      <c r="M292" s="38">
        <v>0.95416979714500383</v>
      </c>
      <c r="N292" s="38">
        <v>0.95416979714500383</v>
      </c>
      <c r="O292" s="38">
        <v>1</v>
      </c>
      <c r="P292" s="39">
        <v>0.93613824192336581</v>
      </c>
    </row>
    <row r="293" spans="6:16" x14ac:dyDescent="0.2">
      <c r="F293" s="23" t="s">
        <v>151</v>
      </c>
      <c r="G293" s="24"/>
      <c r="H293" s="47">
        <v>0.13861023162806219</v>
      </c>
      <c r="I293" s="48">
        <v>0</v>
      </c>
      <c r="J293" s="68">
        <v>1.1386102316280622</v>
      </c>
      <c r="K293" s="68">
        <v>1</v>
      </c>
      <c r="L293" s="68">
        <v>1.0801199800033328</v>
      </c>
      <c r="M293" s="69">
        <v>1</v>
      </c>
      <c r="N293" s="69">
        <v>1</v>
      </c>
      <c r="O293" s="69">
        <v>1</v>
      </c>
      <c r="P293" s="70">
        <v>1</v>
      </c>
    </row>
    <row r="294" spans="6:16" x14ac:dyDescent="0.2">
      <c r="F294" s="30" t="s">
        <v>193</v>
      </c>
      <c r="G294" s="94" t="s">
        <v>37</v>
      </c>
      <c r="H294" s="41" t="s">
        <v>194</v>
      </c>
      <c r="I294" s="42" t="s">
        <v>194</v>
      </c>
      <c r="J294" s="89">
        <v>1.3001448855404232</v>
      </c>
      <c r="K294" s="37">
        <v>1</v>
      </c>
      <c r="L294" s="37">
        <v>1.1636627064618952</v>
      </c>
      <c r="M294" s="38" t="s">
        <v>194</v>
      </c>
      <c r="N294" s="38" t="s">
        <v>194</v>
      </c>
      <c r="O294" s="38" t="s">
        <v>194</v>
      </c>
      <c r="P294" s="39" t="s">
        <v>194</v>
      </c>
    </row>
    <row r="295" spans="6:16" x14ac:dyDescent="0.2">
      <c r="F295" s="63" t="s">
        <v>193</v>
      </c>
      <c r="G295" s="111" t="s">
        <v>23</v>
      </c>
      <c r="H295" s="104">
        <v>-7.999999999999996E-2</v>
      </c>
      <c r="I295" s="105">
        <v>0</v>
      </c>
      <c r="J295" s="77">
        <v>0.92</v>
      </c>
      <c r="K295" s="77">
        <v>1</v>
      </c>
      <c r="L295" s="77">
        <v>0.96705882352941175</v>
      </c>
      <c r="M295" s="78">
        <v>1</v>
      </c>
      <c r="N295" s="78">
        <v>1</v>
      </c>
      <c r="O295" s="78">
        <v>1</v>
      </c>
      <c r="P295" s="79">
        <v>1</v>
      </c>
    </row>
    <row r="296" spans="6:16" x14ac:dyDescent="0.2">
      <c r="F296" s="30" t="s">
        <v>152</v>
      </c>
      <c r="G296" s="87" t="s">
        <v>193</v>
      </c>
      <c r="H296" s="61" t="s">
        <v>194</v>
      </c>
      <c r="I296" s="62" t="s">
        <v>194</v>
      </c>
      <c r="J296" s="88">
        <v>1.54759712760081</v>
      </c>
      <c r="K296" s="49">
        <v>1</v>
      </c>
      <c r="L296" s="49" t="s">
        <v>194</v>
      </c>
      <c r="M296" s="50" t="s">
        <v>194</v>
      </c>
      <c r="N296" s="50" t="s">
        <v>194</v>
      </c>
      <c r="O296" s="50" t="s">
        <v>194</v>
      </c>
      <c r="P296" s="51" t="s">
        <v>194</v>
      </c>
    </row>
    <row r="297" spans="6:16" x14ac:dyDescent="0.2">
      <c r="F297" s="63" t="s">
        <v>193</v>
      </c>
      <c r="G297" s="81" t="s">
        <v>58</v>
      </c>
      <c r="H297" s="41" t="s">
        <v>194</v>
      </c>
      <c r="I297" s="42" t="s">
        <v>194</v>
      </c>
      <c r="J297" s="37">
        <v>1.54759712760081</v>
      </c>
      <c r="K297" s="37">
        <v>1</v>
      </c>
      <c r="L297" s="37" t="s">
        <v>194</v>
      </c>
      <c r="M297" s="38" t="s">
        <v>194</v>
      </c>
      <c r="N297" s="38" t="s">
        <v>194</v>
      </c>
      <c r="O297" s="38" t="s">
        <v>194</v>
      </c>
      <c r="P297" s="39" t="s">
        <v>194</v>
      </c>
    </row>
    <row r="298" spans="6:16" x14ac:dyDescent="0.2">
      <c r="F298" s="23" t="s">
        <v>153</v>
      </c>
      <c r="G298" s="95" t="s">
        <v>193</v>
      </c>
      <c r="H298" s="47">
        <v>1.6301886792452827</v>
      </c>
      <c r="I298" s="48">
        <v>0</v>
      </c>
      <c r="J298" s="67">
        <v>3.8943396226415095</v>
      </c>
      <c r="K298" s="68">
        <v>1</v>
      </c>
      <c r="L298" s="68">
        <v>1.7735849056603772</v>
      </c>
      <c r="M298" s="69">
        <v>2.2641509433962268</v>
      </c>
      <c r="N298" s="69">
        <v>2.2641509433962268</v>
      </c>
      <c r="O298" s="69">
        <v>1</v>
      </c>
      <c r="P298" s="70">
        <v>1.7735849056603774</v>
      </c>
    </row>
    <row r="299" spans="6:16" x14ac:dyDescent="0.2">
      <c r="F299" s="63" t="s">
        <v>193</v>
      </c>
      <c r="G299" s="108" t="s">
        <v>17</v>
      </c>
      <c r="H299" s="64">
        <v>1.6301886792452827</v>
      </c>
      <c r="I299" s="65">
        <v>0</v>
      </c>
      <c r="J299" s="44">
        <v>3.8943396226415095</v>
      </c>
      <c r="K299" s="44">
        <v>1</v>
      </c>
      <c r="L299" s="44">
        <v>1.7735849056603772</v>
      </c>
      <c r="M299" s="45">
        <v>2.2641509433962268</v>
      </c>
      <c r="N299" s="45">
        <v>2.2641509433962268</v>
      </c>
      <c r="O299" s="45">
        <v>1</v>
      </c>
      <c r="P299" s="46">
        <v>1.7735849056603774</v>
      </c>
    </row>
    <row r="300" spans="6:16" x14ac:dyDescent="0.2">
      <c r="F300" s="30" t="s">
        <v>154</v>
      </c>
      <c r="G300" s="87" t="s">
        <v>193</v>
      </c>
      <c r="H300" s="61">
        <v>-0.46947685273373296</v>
      </c>
      <c r="I300" s="62">
        <v>0</v>
      </c>
      <c r="J300" s="88">
        <v>0.67464731578067938</v>
      </c>
      <c r="K300" s="49">
        <v>1</v>
      </c>
      <c r="L300" s="49">
        <v>0.86393908290167798</v>
      </c>
      <c r="M300" s="50">
        <v>1.2461197339246119</v>
      </c>
      <c r="N300" s="50">
        <v>1.1441241685144123</v>
      </c>
      <c r="O300" s="50">
        <v>1</v>
      </c>
      <c r="P300" s="51">
        <v>0.55698447893569847</v>
      </c>
    </row>
    <row r="301" spans="6:16" x14ac:dyDescent="0.2">
      <c r="F301" s="63" t="s">
        <v>193</v>
      </c>
      <c r="G301" s="81" t="s">
        <v>24</v>
      </c>
      <c r="H301" s="41">
        <v>-0.46947685273373296</v>
      </c>
      <c r="I301" s="42">
        <v>0</v>
      </c>
      <c r="J301" s="37">
        <v>0.67464731578067938</v>
      </c>
      <c r="K301" s="37">
        <v>1</v>
      </c>
      <c r="L301" s="37">
        <v>0.86393908290167798</v>
      </c>
      <c r="M301" s="38">
        <v>1.2461197339246119</v>
      </c>
      <c r="N301" s="38">
        <v>1.1441241685144123</v>
      </c>
      <c r="O301" s="38">
        <v>1</v>
      </c>
      <c r="P301" s="39">
        <v>0.55698447893569847</v>
      </c>
    </row>
    <row r="302" spans="6:16" x14ac:dyDescent="0.2">
      <c r="F302" s="23" t="s">
        <v>155</v>
      </c>
      <c r="G302" s="95" t="s">
        <v>193</v>
      </c>
      <c r="H302" s="47">
        <v>0.44153391678860332</v>
      </c>
      <c r="I302" s="48">
        <v>0</v>
      </c>
      <c r="J302" s="67">
        <v>1.3702695489725114</v>
      </c>
      <c r="K302" s="68">
        <v>1</v>
      </c>
      <c r="L302" s="68">
        <v>0.76220976781425143</v>
      </c>
      <c r="M302" s="69">
        <v>0.92873563218390809</v>
      </c>
      <c r="N302" s="69">
        <v>0.92873563218390809</v>
      </c>
      <c r="O302" s="69">
        <v>1</v>
      </c>
      <c r="P302" s="70">
        <v>0.73333333333333339</v>
      </c>
    </row>
    <row r="303" spans="6:16" x14ac:dyDescent="0.2">
      <c r="F303" s="63" t="s">
        <v>193</v>
      </c>
      <c r="G303" s="108" t="s">
        <v>60</v>
      </c>
      <c r="H303" s="64">
        <v>0.44153391678860332</v>
      </c>
      <c r="I303" s="65">
        <v>0</v>
      </c>
      <c r="J303" s="44">
        <v>1.3702695489725114</v>
      </c>
      <c r="K303" s="44">
        <v>1</v>
      </c>
      <c r="L303" s="44">
        <v>0.76220976781425143</v>
      </c>
      <c r="M303" s="45">
        <v>0.92873563218390809</v>
      </c>
      <c r="N303" s="45">
        <v>0.92873563218390809</v>
      </c>
      <c r="O303" s="45">
        <v>1</v>
      </c>
      <c r="P303" s="46">
        <v>0.73333333333333339</v>
      </c>
    </row>
    <row r="304" spans="6:16" x14ac:dyDescent="0.2">
      <c r="F304" s="30" t="s">
        <v>156</v>
      </c>
      <c r="G304" s="87" t="s">
        <v>193</v>
      </c>
      <c r="H304" s="61">
        <v>-2.3576705780095741E-2</v>
      </c>
      <c r="I304" s="62">
        <v>0</v>
      </c>
      <c r="J304" s="88">
        <v>0.88347457627118642</v>
      </c>
      <c r="K304" s="49">
        <v>1</v>
      </c>
      <c r="L304" s="49">
        <v>0.87817796610169496</v>
      </c>
      <c r="M304" s="50">
        <v>1.0032051282051282</v>
      </c>
      <c r="N304" s="50">
        <v>0.90705128205128216</v>
      </c>
      <c r="O304" s="50">
        <v>1</v>
      </c>
      <c r="P304" s="51">
        <v>0.91826923076923073</v>
      </c>
    </row>
    <row r="305" spans="6:16" x14ac:dyDescent="0.2">
      <c r="F305" s="63" t="s">
        <v>193</v>
      </c>
      <c r="G305" s="81" t="s">
        <v>54</v>
      </c>
      <c r="H305" s="41">
        <v>-2.3576705780095741E-2</v>
      </c>
      <c r="I305" s="42">
        <v>0</v>
      </c>
      <c r="J305" s="37">
        <v>0.88347457627118642</v>
      </c>
      <c r="K305" s="37">
        <v>1</v>
      </c>
      <c r="L305" s="37">
        <v>0.87817796610169496</v>
      </c>
      <c r="M305" s="38">
        <v>1.0032051282051282</v>
      </c>
      <c r="N305" s="38">
        <v>0.90705128205128216</v>
      </c>
      <c r="O305" s="38">
        <v>1</v>
      </c>
      <c r="P305" s="39">
        <v>0.91826923076923073</v>
      </c>
    </row>
    <row r="306" spans="6:16" x14ac:dyDescent="0.2">
      <c r="F306" s="23" t="s">
        <v>157</v>
      </c>
      <c r="G306" s="95" t="s">
        <v>193</v>
      </c>
      <c r="H306" s="47" t="s">
        <v>194</v>
      </c>
      <c r="I306" s="48" t="s">
        <v>194</v>
      </c>
      <c r="J306" s="67">
        <v>0.74213836477987427</v>
      </c>
      <c r="K306" s="68">
        <v>1</v>
      </c>
      <c r="L306" s="68">
        <v>0.60736747529200363</v>
      </c>
      <c r="M306" s="69" t="s">
        <v>194</v>
      </c>
      <c r="N306" s="69" t="s">
        <v>194</v>
      </c>
      <c r="O306" s="69" t="s">
        <v>194</v>
      </c>
      <c r="P306" s="70" t="s">
        <v>194</v>
      </c>
    </row>
    <row r="307" spans="6:16" x14ac:dyDescent="0.2">
      <c r="F307" s="63" t="s">
        <v>193</v>
      </c>
      <c r="G307" s="108" t="s">
        <v>72</v>
      </c>
      <c r="H307" s="64" t="s">
        <v>194</v>
      </c>
      <c r="I307" s="65" t="s">
        <v>194</v>
      </c>
      <c r="J307" s="44">
        <v>0.74213836477987427</v>
      </c>
      <c r="K307" s="44">
        <v>1</v>
      </c>
      <c r="L307" s="44">
        <v>0.60736747529200363</v>
      </c>
      <c r="M307" s="45" t="s">
        <v>194</v>
      </c>
      <c r="N307" s="45" t="s">
        <v>194</v>
      </c>
      <c r="O307" s="45" t="s">
        <v>194</v>
      </c>
      <c r="P307" s="46" t="s">
        <v>194</v>
      </c>
    </row>
    <row r="308" spans="6:16" x14ac:dyDescent="0.2">
      <c r="F308" s="30" t="s">
        <v>158</v>
      </c>
      <c r="G308" s="87" t="s">
        <v>193</v>
      </c>
      <c r="H308" s="61">
        <v>0.14581696264864585</v>
      </c>
      <c r="I308" s="62">
        <v>0</v>
      </c>
      <c r="J308" s="88">
        <v>0.97089947089947093</v>
      </c>
      <c r="K308" s="49">
        <v>1</v>
      </c>
      <c r="L308" s="49">
        <v>0.93121693121693128</v>
      </c>
      <c r="M308" s="50">
        <v>0.82508250825082508</v>
      </c>
      <c r="N308" s="50">
        <v>0.82508250825082508</v>
      </c>
      <c r="O308" s="50">
        <v>1</v>
      </c>
      <c r="P308" s="51">
        <v>0.66006600660066006</v>
      </c>
    </row>
    <row r="309" spans="6:16" x14ac:dyDescent="0.2">
      <c r="F309" s="63" t="s">
        <v>193</v>
      </c>
      <c r="G309" s="81" t="s">
        <v>31</v>
      </c>
      <c r="H309" s="41">
        <v>0.14581696264864585</v>
      </c>
      <c r="I309" s="42">
        <v>0</v>
      </c>
      <c r="J309" s="37">
        <v>0.97089947089947093</v>
      </c>
      <c r="K309" s="37">
        <v>1</v>
      </c>
      <c r="L309" s="37">
        <v>0.93121693121693128</v>
      </c>
      <c r="M309" s="38">
        <v>0.82508250825082508</v>
      </c>
      <c r="N309" s="38">
        <v>0.82508250825082508</v>
      </c>
      <c r="O309" s="38">
        <v>1</v>
      </c>
      <c r="P309" s="39">
        <v>0.66006600660066006</v>
      </c>
    </row>
    <row r="310" spans="6:16" x14ac:dyDescent="0.2">
      <c r="F310" s="23" t="s">
        <v>159</v>
      </c>
      <c r="G310" s="95" t="s">
        <v>193</v>
      </c>
      <c r="H310" s="47">
        <v>-0.45342789598108735</v>
      </c>
      <c r="I310" s="48">
        <v>0</v>
      </c>
      <c r="J310" s="67">
        <v>0.7021276595744681</v>
      </c>
      <c r="K310" s="68">
        <v>1</v>
      </c>
      <c r="L310" s="68">
        <v>0.85425531914893615</v>
      </c>
      <c r="M310" s="69">
        <v>1.2685185185185186</v>
      </c>
      <c r="N310" s="69">
        <v>1.1555555555555554</v>
      </c>
      <c r="O310" s="69">
        <v>1</v>
      </c>
      <c r="P310" s="70">
        <v>0.4287037037037037</v>
      </c>
    </row>
    <row r="311" spans="6:16" x14ac:dyDescent="0.2">
      <c r="F311" s="63" t="s">
        <v>193</v>
      </c>
      <c r="G311" s="96" t="s">
        <v>25</v>
      </c>
      <c r="H311" s="64">
        <v>-0.45342789598108735</v>
      </c>
      <c r="I311" s="65">
        <v>0</v>
      </c>
      <c r="J311" s="44">
        <v>0.7021276595744681</v>
      </c>
      <c r="K311" s="44">
        <v>1</v>
      </c>
      <c r="L311" s="44">
        <v>0.85425531914893615</v>
      </c>
      <c r="M311" s="45">
        <v>1.2685185185185186</v>
      </c>
      <c r="N311" s="45">
        <v>1.1555555555555554</v>
      </c>
      <c r="O311" s="45">
        <v>1</v>
      </c>
      <c r="P311" s="46">
        <v>0.4287037037037037</v>
      </c>
    </row>
    <row r="312" spans="6:16" x14ac:dyDescent="0.2">
      <c r="F312" s="30" t="s">
        <v>160</v>
      </c>
      <c r="G312" s="92" t="s">
        <v>193</v>
      </c>
      <c r="H312" s="61">
        <v>0.13783932501834195</v>
      </c>
      <c r="I312" s="62">
        <v>0</v>
      </c>
      <c r="J312" s="88">
        <v>0.9224137931034484</v>
      </c>
      <c r="K312" s="49">
        <v>1</v>
      </c>
      <c r="L312" s="49">
        <v>0.87643678160919547</v>
      </c>
      <c r="M312" s="50">
        <v>0.97872340425531912</v>
      </c>
      <c r="N312" s="50">
        <v>0.78457446808510645</v>
      </c>
      <c r="O312" s="50">
        <v>1</v>
      </c>
      <c r="P312" s="51">
        <v>1.0904255319148937</v>
      </c>
    </row>
    <row r="313" spans="6:16" x14ac:dyDescent="0.2">
      <c r="F313" s="63" t="s">
        <v>193</v>
      </c>
      <c r="G313" s="81" t="s">
        <v>22</v>
      </c>
      <c r="H313" s="41">
        <v>0.13783932501834195</v>
      </c>
      <c r="I313" s="42">
        <v>0</v>
      </c>
      <c r="J313" s="37">
        <v>0.9224137931034484</v>
      </c>
      <c r="K313" s="37">
        <v>1</v>
      </c>
      <c r="L313" s="37">
        <v>0.87643678160919547</v>
      </c>
      <c r="M313" s="38">
        <v>0.97872340425531912</v>
      </c>
      <c r="N313" s="38">
        <v>0.78457446808510645</v>
      </c>
      <c r="O313" s="38">
        <v>1</v>
      </c>
      <c r="P313" s="39">
        <v>1.0904255319148937</v>
      </c>
    </row>
    <row r="314" spans="6:16" x14ac:dyDescent="0.2">
      <c r="F314" s="23" t="s">
        <v>161</v>
      </c>
      <c r="G314" s="95" t="s">
        <v>193</v>
      </c>
      <c r="H314" s="47">
        <v>-8.7182414783151252E-3</v>
      </c>
      <c r="I314" s="48">
        <v>0</v>
      </c>
      <c r="J314" s="67">
        <v>1.118670293553532</v>
      </c>
      <c r="K314" s="68">
        <v>1</v>
      </c>
      <c r="L314" s="68">
        <v>1.0101313320825516</v>
      </c>
      <c r="M314" s="69">
        <v>1.2229299363057324</v>
      </c>
      <c r="N314" s="69">
        <v>1.1273885350318471</v>
      </c>
      <c r="O314" s="69">
        <v>1</v>
      </c>
      <c r="P314" s="70">
        <v>0.87261146496815278</v>
      </c>
    </row>
    <row r="315" spans="6:16" x14ac:dyDescent="0.2">
      <c r="F315" s="63" t="s">
        <v>193</v>
      </c>
      <c r="G315" s="96" t="s">
        <v>32</v>
      </c>
      <c r="H315" s="64">
        <v>-8.7182414783151252E-3</v>
      </c>
      <c r="I315" s="65">
        <v>0</v>
      </c>
      <c r="J315" s="44">
        <v>1.118670293553532</v>
      </c>
      <c r="K315" s="44">
        <v>1</v>
      </c>
      <c r="L315" s="44">
        <v>1.0101313320825516</v>
      </c>
      <c r="M315" s="45">
        <v>1.2229299363057324</v>
      </c>
      <c r="N315" s="45">
        <v>1.1273885350318471</v>
      </c>
      <c r="O315" s="45">
        <v>1</v>
      </c>
      <c r="P315" s="46">
        <v>0.87261146496815278</v>
      </c>
    </row>
    <row r="316" spans="6:16" x14ac:dyDescent="0.2">
      <c r="F316" s="30" t="s">
        <v>162</v>
      </c>
      <c r="G316" s="19" t="s">
        <v>193</v>
      </c>
      <c r="H316" s="61" t="s">
        <v>194</v>
      </c>
      <c r="I316" s="62" t="s">
        <v>194</v>
      </c>
      <c r="J316" s="88">
        <v>1.9311837757776007</v>
      </c>
      <c r="K316" s="49">
        <v>1</v>
      </c>
      <c r="L316" s="49">
        <v>1.4534579013330295</v>
      </c>
      <c r="M316" s="50" t="s">
        <v>194</v>
      </c>
      <c r="N316" s="50" t="s">
        <v>194</v>
      </c>
      <c r="O316" s="50" t="s">
        <v>194</v>
      </c>
      <c r="P316" s="51" t="s">
        <v>194</v>
      </c>
    </row>
    <row r="317" spans="6:16" x14ac:dyDescent="0.2">
      <c r="F317" s="30" t="s">
        <v>193</v>
      </c>
      <c r="G317" s="81" t="s">
        <v>28</v>
      </c>
      <c r="H317" s="41" t="s">
        <v>194</v>
      </c>
      <c r="I317" s="42" t="s">
        <v>194</v>
      </c>
      <c r="J317" s="37">
        <v>3.1914893617021276</v>
      </c>
      <c r="K317" s="37">
        <v>1</v>
      </c>
      <c r="L317" s="37">
        <v>2.1690437222352115</v>
      </c>
      <c r="M317" s="38" t="s">
        <v>194</v>
      </c>
      <c r="N317" s="38" t="s">
        <v>194</v>
      </c>
      <c r="O317" s="38" t="s">
        <v>194</v>
      </c>
      <c r="P317" s="39" t="s">
        <v>194</v>
      </c>
    </row>
    <row r="318" spans="6:16" x14ac:dyDescent="0.2">
      <c r="F318" s="63" t="s">
        <v>193</v>
      </c>
      <c r="G318" s="56" t="s">
        <v>17</v>
      </c>
      <c r="H318" s="64" t="s">
        <v>194</v>
      </c>
      <c r="I318" s="65" t="s">
        <v>194</v>
      </c>
      <c r="J318" s="43">
        <v>0.73333333333333328</v>
      </c>
      <c r="K318" s="44">
        <v>1</v>
      </c>
      <c r="L318" s="44">
        <v>0.77333333333333332</v>
      </c>
      <c r="M318" s="45" t="s">
        <v>194</v>
      </c>
      <c r="N318" s="45" t="s">
        <v>194</v>
      </c>
      <c r="O318" s="45" t="s">
        <v>194</v>
      </c>
      <c r="P318" s="46" t="s">
        <v>194</v>
      </c>
    </row>
    <row r="319" spans="6:16" x14ac:dyDescent="0.2">
      <c r="F319" s="30" t="s">
        <v>163</v>
      </c>
      <c r="G319" s="87" t="s">
        <v>193</v>
      </c>
      <c r="H319" s="61">
        <v>0.44936708860759489</v>
      </c>
      <c r="I319" s="62">
        <v>0</v>
      </c>
      <c r="J319" s="49">
        <v>1.4493670886075949</v>
      </c>
      <c r="K319" s="49">
        <v>1</v>
      </c>
      <c r="L319" s="49">
        <v>1.0284810126582278</v>
      </c>
      <c r="M319" s="50">
        <v>1</v>
      </c>
      <c r="N319" s="50">
        <v>1</v>
      </c>
      <c r="O319" s="50">
        <v>1</v>
      </c>
      <c r="P319" s="51">
        <v>0.70652173913043481</v>
      </c>
    </row>
    <row r="320" spans="6:16" x14ac:dyDescent="0.2">
      <c r="F320" s="63" t="s">
        <v>193</v>
      </c>
      <c r="G320" s="111" t="s">
        <v>48</v>
      </c>
      <c r="H320" s="104">
        <v>0.44936708860759489</v>
      </c>
      <c r="I320" s="105">
        <v>0</v>
      </c>
      <c r="J320" s="77">
        <v>1.4493670886075949</v>
      </c>
      <c r="K320" s="77">
        <v>1</v>
      </c>
      <c r="L320" s="77">
        <v>1.0284810126582278</v>
      </c>
      <c r="M320" s="78">
        <v>1</v>
      </c>
      <c r="N320" s="78">
        <v>1</v>
      </c>
      <c r="O320" s="78">
        <v>1</v>
      </c>
      <c r="P320" s="79">
        <v>0.70652173913043481</v>
      </c>
    </row>
    <row r="321" spans="6:16" x14ac:dyDescent="0.2">
      <c r="F321" s="30" t="s">
        <v>164</v>
      </c>
      <c r="G321" s="107" t="s">
        <v>193</v>
      </c>
      <c r="H321" s="83">
        <v>-5.8508684472897143E-2</v>
      </c>
      <c r="I321" s="84">
        <v>0</v>
      </c>
      <c r="J321" s="57">
        <v>0.93220338983050843</v>
      </c>
      <c r="K321" s="57">
        <v>1</v>
      </c>
      <c r="L321" s="57">
        <v>1.0063559322033899</v>
      </c>
      <c r="M321" s="58">
        <v>0.99071207430340558</v>
      </c>
      <c r="N321" s="58">
        <v>0.99071207430340558</v>
      </c>
      <c r="O321" s="58">
        <v>1</v>
      </c>
      <c r="P321" s="59">
        <v>1.0185758513931888</v>
      </c>
    </row>
    <row r="322" spans="6:16" x14ac:dyDescent="0.2">
      <c r="F322" s="63" t="s">
        <v>193</v>
      </c>
      <c r="G322" s="56" t="s">
        <v>17</v>
      </c>
      <c r="H322" s="64">
        <v>-5.8508684472897143E-2</v>
      </c>
      <c r="I322" s="65">
        <v>0</v>
      </c>
      <c r="J322" s="44">
        <v>0.93220338983050843</v>
      </c>
      <c r="K322" s="44">
        <v>1</v>
      </c>
      <c r="L322" s="44">
        <v>1.0063559322033899</v>
      </c>
      <c r="M322" s="45">
        <v>0.99071207430340558</v>
      </c>
      <c r="N322" s="45">
        <v>0.99071207430340558</v>
      </c>
      <c r="O322" s="45">
        <v>1</v>
      </c>
      <c r="P322" s="46">
        <v>1.0185758513931888</v>
      </c>
    </row>
    <row r="323" spans="6:16" x14ac:dyDescent="0.2">
      <c r="F323" s="30" t="s">
        <v>165</v>
      </c>
      <c r="G323" s="87" t="s">
        <v>193</v>
      </c>
      <c r="H323" s="61">
        <v>-0.48906455862977638</v>
      </c>
      <c r="I323" s="62">
        <v>0</v>
      </c>
      <c r="J323" s="88">
        <v>1.0181818181818181</v>
      </c>
      <c r="K323" s="49">
        <v>1</v>
      </c>
      <c r="L323" s="49">
        <v>1.2285714285714284</v>
      </c>
      <c r="M323" s="50">
        <v>1.4492753623188408</v>
      </c>
      <c r="N323" s="50">
        <v>1.5072463768115945</v>
      </c>
      <c r="O323" s="50">
        <v>1</v>
      </c>
      <c r="P323" s="51">
        <v>1.463768115942029</v>
      </c>
    </row>
    <row r="324" spans="6:16" x14ac:dyDescent="0.2">
      <c r="F324" s="30" t="s">
        <v>193</v>
      </c>
      <c r="G324" s="71" t="s">
        <v>55</v>
      </c>
      <c r="H324" s="83">
        <v>-0.48906455862977638</v>
      </c>
      <c r="I324" s="84">
        <v>0</v>
      </c>
      <c r="J324" s="57">
        <v>1.0181818181818181</v>
      </c>
      <c r="K324" s="57">
        <v>1</v>
      </c>
      <c r="L324" s="57">
        <v>1.2285714285714284</v>
      </c>
      <c r="M324" s="58">
        <v>1.4492753623188408</v>
      </c>
      <c r="N324" s="58">
        <v>1.5072463768115945</v>
      </c>
      <c r="O324" s="58">
        <v>1</v>
      </c>
      <c r="P324" s="59">
        <v>1.463768115942029</v>
      </c>
    </row>
    <row r="325" spans="6:16" x14ac:dyDescent="0.2">
      <c r="F325" s="23" t="s">
        <v>166</v>
      </c>
      <c r="G325" s="115" t="s">
        <v>193</v>
      </c>
      <c r="H325" s="25">
        <v>0.22205928979074219</v>
      </c>
      <c r="I325" s="26">
        <v>0</v>
      </c>
      <c r="J325" s="72">
        <v>1.1694277108433737</v>
      </c>
      <c r="K325" s="73">
        <v>1</v>
      </c>
      <c r="L325" s="73">
        <v>1.0333476764199656</v>
      </c>
      <c r="M325" s="74">
        <v>0.94736842105263153</v>
      </c>
      <c r="N325" s="74">
        <v>0.94736842105263153</v>
      </c>
      <c r="O325" s="74">
        <v>1</v>
      </c>
      <c r="P325" s="75">
        <v>1.0614035087719298</v>
      </c>
    </row>
    <row r="326" spans="6:16" x14ac:dyDescent="0.2">
      <c r="F326" s="63" t="s">
        <v>193</v>
      </c>
      <c r="G326" s="56" t="s">
        <v>17</v>
      </c>
      <c r="H326" s="64">
        <v>0.22205928979074219</v>
      </c>
      <c r="I326" s="65">
        <v>0</v>
      </c>
      <c r="J326" s="44">
        <v>1.1694277108433737</v>
      </c>
      <c r="K326" s="44">
        <v>1</v>
      </c>
      <c r="L326" s="44">
        <v>1.0333476764199656</v>
      </c>
      <c r="M326" s="45">
        <v>0.94736842105263153</v>
      </c>
      <c r="N326" s="45">
        <v>0.94736842105263153</v>
      </c>
      <c r="O326" s="45">
        <v>1</v>
      </c>
      <c r="P326" s="46">
        <v>1.0614035087719298</v>
      </c>
    </row>
    <row r="327" spans="6:16" x14ac:dyDescent="0.2">
      <c r="F327" s="30" t="s">
        <v>167</v>
      </c>
      <c r="G327" s="87" t="s">
        <v>193</v>
      </c>
      <c r="H327" s="61" t="s">
        <v>194</v>
      </c>
      <c r="I327" s="62" t="s">
        <v>194</v>
      </c>
      <c r="J327" s="88">
        <v>1.8412698412698412</v>
      </c>
      <c r="K327" s="49">
        <v>1</v>
      </c>
      <c r="L327" s="49">
        <v>1.4656084656084658</v>
      </c>
      <c r="M327" s="50" t="s">
        <v>194</v>
      </c>
      <c r="N327" s="50" t="s">
        <v>194</v>
      </c>
      <c r="O327" s="50" t="s">
        <v>194</v>
      </c>
      <c r="P327" s="51" t="s">
        <v>194</v>
      </c>
    </row>
    <row r="328" spans="6:16" x14ac:dyDescent="0.2">
      <c r="F328" s="30" t="s">
        <v>193</v>
      </c>
      <c r="G328" s="71" t="s">
        <v>17</v>
      </c>
      <c r="H328" s="83" t="s">
        <v>194</v>
      </c>
      <c r="I328" s="84" t="s">
        <v>194</v>
      </c>
      <c r="J328" s="57">
        <v>1.8412698412698412</v>
      </c>
      <c r="K328" s="57">
        <v>1</v>
      </c>
      <c r="L328" s="57">
        <v>1.4656084656084658</v>
      </c>
      <c r="M328" s="58" t="s">
        <v>194</v>
      </c>
      <c r="N328" s="58" t="s">
        <v>194</v>
      </c>
      <c r="O328" s="58" t="s">
        <v>194</v>
      </c>
      <c r="P328" s="59" t="s">
        <v>194</v>
      </c>
    </row>
    <row r="329" spans="6:16" x14ac:dyDescent="0.2">
      <c r="F329" s="23" t="s">
        <v>168</v>
      </c>
      <c r="G329" s="115" t="s">
        <v>193</v>
      </c>
      <c r="H329" s="25">
        <v>0.2222329908897076</v>
      </c>
      <c r="I329" s="26">
        <v>0</v>
      </c>
      <c r="J329" s="72">
        <v>1.2611940298507465</v>
      </c>
      <c r="K329" s="73">
        <v>1</v>
      </c>
      <c r="L329" s="73">
        <v>1.6455223880597016</v>
      </c>
      <c r="M329" s="74">
        <v>1.0389610389610389</v>
      </c>
      <c r="N329" s="74">
        <v>1.0389610389610389</v>
      </c>
      <c r="O329" s="74">
        <v>1</v>
      </c>
      <c r="P329" s="75">
        <v>0.92207792207792205</v>
      </c>
    </row>
    <row r="330" spans="6:16" x14ac:dyDescent="0.2">
      <c r="F330" s="63" t="s">
        <v>193</v>
      </c>
      <c r="G330" s="56" t="s">
        <v>17</v>
      </c>
      <c r="H330" s="64">
        <v>0.2222329908897076</v>
      </c>
      <c r="I330" s="65">
        <v>0</v>
      </c>
      <c r="J330" s="44">
        <v>1.2611940298507465</v>
      </c>
      <c r="K330" s="44">
        <v>1</v>
      </c>
      <c r="L330" s="44">
        <v>1.6455223880597016</v>
      </c>
      <c r="M330" s="45">
        <v>1.0389610389610389</v>
      </c>
      <c r="N330" s="45">
        <v>1.0389610389610389</v>
      </c>
      <c r="O330" s="45">
        <v>1</v>
      </c>
      <c r="P330" s="46">
        <v>0.92207792207792205</v>
      </c>
    </row>
    <row r="331" spans="6:16" x14ac:dyDescent="0.2">
      <c r="F331" s="30" t="s">
        <v>169</v>
      </c>
      <c r="G331" s="82" t="s">
        <v>193</v>
      </c>
      <c r="H331" s="61">
        <v>-0.44871194379391111</v>
      </c>
      <c r="I331" s="62">
        <v>0</v>
      </c>
      <c r="J331" s="88">
        <v>0.77985948477751754</v>
      </c>
      <c r="K331" s="49">
        <v>1</v>
      </c>
      <c r="L331" s="49">
        <v>0.70257611241217799</v>
      </c>
      <c r="M331" s="50">
        <v>1.2285714285714286</v>
      </c>
      <c r="N331" s="50">
        <v>1.2285714285714286</v>
      </c>
      <c r="O331" s="50">
        <v>1</v>
      </c>
      <c r="P331" s="51">
        <v>1.2</v>
      </c>
    </row>
    <row r="332" spans="6:16" x14ac:dyDescent="0.2">
      <c r="F332" s="63" t="s">
        <v>193</v>
      </c>
      <c r="G332" s="103" t="s">
        <v>17</v>
      </c>
      <c r="H332" s="104">
        <v>-0.44871194379391111</v>
      </c>
      <c r="I332" s="105">
        <v>0</v>
      </c>
      <c r="J332" s="77">
        <v>0.77985948477751754</v>
      </c>
      <c r="K332" s="77">
        <v>1</v>
      </c>
      <c r="L332" s="77">
        <v>0.70257611241217799</v>
      </c>
      <c r="M332" s="78">
        <v>1.2285714285714286</v>
      </c>
      <c r="N332" s="78">
        <v>1.2285714285714286</v>
      </c>
      <c r="O332" s="78">
        <v>1</v>
      </c>
      <c r="P332" s="79">
        <v>1.2</v>
      </c>
    </row>
    <row r="333" spans="6:16" x14ac:dyDescent="0.2">
      <c r="F333" s="30" t="s">
        <v>170</v>
      </c>
      <c r="G333" s="86" t="s">
        <v>193</v>
      </c>
      <c r="H333" s="47" t="s">
        <v>194</v>
      </c>
      <c r="I333" s="48" t="s">
        <v>194</v>
      </c>
      <c r="J333" s="67">
        <v>1.2464798359535201</v>
      </c>
      <c r="K333" s="68">
        <v>1</v>
      </c>
      <c r="L333" s="68" t="s">
        <v>194</v>
      </c>
      <c r="M333" s="69" t="s">
        <v>194</v>
      </c>
      <c r="N333" s="69" t="s">
        <v>194</v>
      </c>
      <c r="O333" s="69" t="s">
        <v>194</v>
      </c>
      <c r="P333" s="70" t="s">
        <v>194</v>
      </c>
    </row>
    <row r="334" spans="6:16" x14ac:dyDescent="0.2">
      <c r="F334" s="63" t="s">
        <v>193</v>
      </c>
      <c r="G334" s="111" t="s">
        <v>58</v>
      </c>
      <c r="H334" s="104" t="s">
        <v>194</v>
      </c>
      <c r="I334" s="105" t="s">
        <v>194</v>
      </c>
      <c r="J334" s="77">
        <v>1.2464798359535201</v>
      </c>
      <c r="K334" s="77">
        <v>1</v>
      </c>
      <c r="L334" s="77" t="s">
        <v>194</v>
      </c>
      <c r="M334" s="78" t="s">
        <v>194</v>
      </c>
      <c r="N334" s="78" t="s">
        <v>194</v>
      </c>
      <c r="O334" s="78" t="s">
        <v>194</v>
      </c>
      <c r="P334" s="79" t="s">
        <v>194</v>
      </c>
    </row>
    <row r="335" spans="6:16" x14ac:dyDescent="0.2">
      <c r="F335" s="30" t="s">
        <v>171</v>
      </c>
      <c r="G335" s="82" t="s">
        <v>193</v>
      </c>
      <c r="H335" s="61" t="s">
        <v>194</v>
      </c>
      <c r="I335" s="62" t="s">
        <v>194</v>
      </c>
      <c r="J335" s="88">
        <v>0.67561521252796419</v>
      </c>
      <c r="K335" s="49">
        <v>1</v>
      </c>
      <c r="L335" s="49">
        <v>0.7494407158836689</v>
      </c>
      <c r="M335" s="50" t="s">
        <v>194</v>
      </c>
      <c r="N335" s="50" t="s">
        <v>194</v>
      </c>
      <c r="O335" s="50" t="s">
        <v>194</v>
      </c>
      <c r="P335" s="51" t="s">
        <v>194</v>
      </c>
    </row>
    <row r="336" spans="6:16" x14ac:dyDescent="0.2">
      <c r="F336" s="63" t="s">
        <v>193</v>
      </c>
      <c r="G336" s="56" t="s">
        <v>27</v>
      </c>
      <c r="H336" s="64" t="s">
        <v>194</v>
      </c>
      <c r="I336" s="65" t="s">
        <v>194</v>
      </c>
      <c r="J336" s="44">
        <v>0.67561521252796419</v>
      </c>
      <c r="K336" s="44">
        <v>1</v>
      </c>
      <c r="L336" s="44">
        <v>0.7494407158836689</v>
      </c>
      <c r="M336" s="45" t="s">
        <v>194</v>
      </c>
      <c r="N336" s="45" t="s">
        <v>194</v>
      </c>
      <c r="O336" s="45" t="s">
        <v>194</v>
      </c>
      <c r="P336" s="46" t="s">
        <v>194</v>
      </c>
    </row>
    <row r="337" spans="6:16" x14ac:dyDescent="0.2">
      <c r="F337" s="30" t="s">
        <v>172</v>
      </c>
      <c r="G337" s="19" t="s">
        <v>193</v>
      </c>
      <c r="H337" s="61">
        <v>1.7727272727272727</v>
      </c>
      <c r="I337" s="62">
        <v>0</v>
      </c>
      <c r="J337" s="88">
        <v>1.7727272727272727</v>
      </c>
      <c r="K337" s="49">
        <v>1</v>
      </c>
      <c r="L337" s="49">
        <v>6.7727272727272725</v>
      </c>
      <c r="M337" s="50">
        <v>1.4831905075807517</v>
      </c>
      <c r="N337" s="50">
        <v>0</v>
      </c>
      <c r="O337" s="50">
        <v>1</v>
      </c>
      <c r="P337" s="51">
        <v>1.5840474620962428</v>
      </c>
    </row>
    <row r="338" spans="6:16" x14ac:dyDescent="0.2">
      <c r="F338" s="63" t="s">
        <v>193</v>
      </c>
      <c r="G338" s="40" t="s">
        <v>31</v>
      </c>
      <c r="H338" s="41">
        <v>1.7727272727272727</v>
      </c>
      <c r="I338" s="42">
        <v>0</v>
      </c>
      <c r="J338" s="37">
        <v>1.7727272727272727</v>
      </c>
      <c r="K338" s="37">
        <v>1</v>
      </c>
      <c r="L338" s="37">
        <v>6.7727272727272725</v>
      </c>
      <c r="M338" s="38">
        <v>1.4831905075807517</v>
      </c>
      <c r="N338" s="38">
        <v>0</v>
      </c>
      <c r="O338" s="38">
        <v>1</v>
      </c>
      <c r="P338" s="39">
        <v>1.5840474620962428</v>
      </c>
    </row>
    <row r="339" spans="6:16" x14ac:dyDescent="0.2">
      <c r="F339" s="23" t="s">
        <v>173</v>
      </c>
      <c r="G339" s="86" t="s">
        <v>193</v>
      </c>
      <c r="H339" s="47" t="s">
        <v>194</v>
      </c>
      <c r="I339" s="48" t="s">
        <v>194</v>
      </c>
      <c r="J339" s="67">
        <v>0.58713136729222526</v>
      </c>
      <c r="K339" s="68">
        <v>1</v>
      </c>
      <c r="L339" s="68">
        <v>1.0589812332439679</v>
      </c>
      <c r="M339" s="69" t="s">
        <v>194</v>
      </c>
      <c r="N339" s="69" t="s">
        <v>194</v>
      </c>
      <c r="O339" s="69" t="s">
        <v>194</v>
      </c>
      <c r="P339" s="70" t="s">
        <v>194</v>
      </c>
    </row>
    <row r="340" spans="6:16" x14ac:dyDescent="0.2">
      <c r="F340" s="63" t="s">
        <v>193</v>
      </c>
      <c r="G340" s="56" t="s">
        <v>23</v>
      </c>
      <c r="H340" s="64" t="s">
        <v>194</v>
      </c>
      <c r="I340" s="65" t="s">
        <v>194</v>
      </c>
      <c r="J340" s="44">
        <v>0.58713136729222526</v>
      </c>
      <c r="K340" s="44">
        <v>1</v>
      </c>
      <c r="L340" s="44">
        <v>1.0589812332439679</v>
      </c>
      <c r="M340" s="45" t="s">
        <v>194</v>
      </c>
      <c r="N340" s="45" t="s">
        <v>194</v>
      </c>
      <c r="O340" s="45" t="s">
        <v>194</v>
      </c>
      <c r="P340" s="46" t="s">
        <v>194</v>
      </c>
    </row>
    <row r="341" spans="6:16" x14ac:dyDescent="0.2">
      <c r="F341" s="30" t="s">
        <v>174</v>
      </c>
      <c r="G341" s="82" t="s">
        <v>193</v>
      </c>
      <c r="H341" s="61" t="s">
        <v>194</v>
      </c>
      <c r="I341" s="62" t="s">
        <v>194</v>
      </c>
      <c r="J341" s="88">
        <v>0.82157676348547715</v>
      </c>
      <c r="K341" s="49">
        <v>1</v>
      </c>
      <c r="L341" s="49">
        <v>0.74273858921161828</v>
      </c>
      <c r="M341" s="50" t="s">
        <v>194</v>
      </c>
      <c r="N341" s="50" t="s">
        <v>194</v>
      </c>
      <c r="O341" s="50" t="s">
        <v>194</v>
      </c>
      <c r="P341" s="51" t="s">
        <v>194</v>
      </c>
    </row>
    <row r="342" spans="6:16" x14ac:dyDescent="0.2">
      <c r="F342" s="63" t="s">
        <v>193</v>
      </c>
      <c r="G342" s="40" t="s">
        <v>34</v>
      </c>
      <c r="H342" s="41" t="s">
        <v>194</v>
      </c>
      <c r="I342" s="42" t="s">
        <v>194</v>
      </c>
      <c r="J342" s="37">
        <v>0.82157676348547715</v>
      </c>
      <c r="K342" s="37">
        <v>1</v>
      </c>
      <c r="L342" s="37">
        <v>0.74273858921161828</v>
      </c>
      <c r="M342" s="38" t="s">
        <v>194</v>
      </c>
      <c r="N342" s="38" t="s">
        <v>194</v>
      </c>
      <c r="O342" s="38" t="s">
        <v>194</v>
      </c>
      <c r="P342" s="39" t="s">
        <v>194</v>
      </c>
    </row>
    <row r="343" spans="6:16" x14ac:dyDescent="0.2">
      <c r="F343" s="23" t="s">
        <v>175</v>
      </c>
      <c r="G343" s="24" t="s">
        <v>193</v>
      </c>
      <c r="H343" s="47">
        <v>-0.17321108232011162</v>
      </c>
      <c r="I343" s="48">
        <v>0</v>
      </c>
      <c r="J343" s="67">
        <v>0.86127167630057788</v>
      </c>
      <c r="K343" s="68">
        <v>1</v>
      </c>
      <c r="L343" s="68">
        <v>0.9942196531791907</v>
      </c>
      <c r="M343" s="69">
        <v>1.0344827586206895</v>
      </c>
      <c r="N343" s="69">
        <v>1.0344827586206895</v>
      </c>
      <c r="O343" s="69">
        <v>1</v>
      </c>
      <c r="P343" s="70">
        <v>0.98850574712643691</v>
      </c>
    </row>
    <row r="344" spans="6:16" x14ac:dyDescent="0.2">
      <c r="F344" s="63" t="s">
        <v>193</v>
      </c>
      <c r="G344" s="54" t="s">
        <v>42</v>
      </c>
      <c r="H344" s="64">
        <v>-0.17321108232011162</v>
      </c>
      <c r="I344" s="65">
        <v>0</v>
      </c>
      <c r="J344" s="44">
        <v>0.86127167630057788</v>
      </c>
      <c r="K344" s="44">
        <v>1</v>
      </c>
      <c r="L344" s="44">
        <v>0.9942196531791907</v>
      </c>
      <c r="M344" s="45">
        <v>1.0344827586206895</v>
      </c>
      <c r="N344" s="45">
        <v>1.0344827586206895</v>
      </c>
      <c r="O344" s="45">
        <v>1</v>
      </c>
      <c r="P344" s="46">
        <v>0.98850574712643691</v>
      </c>
    </row>
    <row r="345" spans="6:16" x14ac:dyDescent="0.2">
      <c r="F345" s="30" t="s">
        <v>176</v>
      </c>
      <c r="G345" s="82" t="s">
        <v>193</v>
      </c>
      <c r="H345" s="61">
        <v>-7.2847682119205337E-2</v>
      </c>
      <c r="I345" s="62">
        <v>0</v>
      </c>
      <c r="J345" s="88">
        <v>0.96688741721854299</v>
      </c>
      <c r="K345" s="49">
        <v>1</v>
      </c>
      <c r="L345" s="49">
        <v>0.80794701986754969</v>
      </c>
      <c r="M345" s="50">
        <v>1</v>
      </c>
      <c r="N345" s="50">
        <v>1.0397350993377483</v>
      </c>
      <c r="O345" s="50">
        <v>1</v>
      </c>
      <c r="P345" s="51">
        <v>0.80794701986754958</v>
      </c>
    </row>
    <row r="346" spans="6:16" x14ac:dyDescent="0.2">
      <c r="F346" s="63" t="s">
        <v>193</v>
      </c>
      <c r="G346" s="40" t="s">
        <v>55</v>
      </c>
      <c r="H346" s="41">
        <v>-7.2847682119205337E-2</v>
      </c>
      <c r="I346" s="42">
        <v>0</v>
      </c>
      <c r="J346" s="37">
        <v>0.96688741721854299</v>
      </c>
      <c r="K346" s="37">
        <v>1</v>
      </c>
      <c r="L346" s="37">
        <v>0.80794701986754969</v>
      </c>
      <c r="M346" s="38">
        <v>1</v>
      </c>
      <c r="N346" s="38">
        <v>1.0397350993377483</v>
      </c>
      <c r="O346" s="38">
        <v>1</v>
      </c>
      <c r="P346" s="39">
        <v>0.80794701986754958</v>
      </c>
    </row>
    <row r="347" spans="6:16" x14ac:dyDescent="0.2">
      <c r="F347" s="116" t="s">
        <v>177</v>
      </c>
      <c r="G347" s="24" t="s">
        <v>193</v>
      </c>
      <c r="H347" s="47">
        <v>-0.43840646965646957</v>
      </c>
      <c r="I347" s="48">
        <v>0</v>
      </c>
      <c r="J347" s="67">
        <v>0.33894230769230771</v>
      </c>
      <c r="K347" s="68">
        <v>1</v>
      </c>
      <c r="L347" s="68">
        <v>0.68028846153846156</v>
      </c>
      <c r="M347" s="69">
        <v>0.74002574002573995</v>
      </c>
      <c r="N347" s="69">
        <v>0.77734877734877728</v>
      </c>
      <c r="O347" s="69">
        <v>1</v>
      </c>
      <c r="P347" s="70">
        <v>1.3513513513513513</v>
      </c>
    </row>
    <row r="348" spans="6:16" x14ac:dyDescent="0.2">
      <c r="F348" s="63" t="s">
        <v>193</v>
      </c>
      <c r="G348" s="54" t="s">
        <v>72</v>
      </c>
      <c r="H348" s="64">
        <v>-0.43840646965646957</v>
      </c>
      <c r="I348" s="65">
        <v>0</v>
      </c>
      <c r="J348" s="44">
        <v>0.33894230769230771</v>
      </c>
      <c r="K348" s="44">
        <v>1</v>
      </c>
      <c r="L348" s="44">
        <v>0.68028846153846156</v>
      </c>
      <c r="M348" s="45">
        <v>0.74002574002573995</v>
      </c>
      <c r="N348" s="45">
        <v>0.77734877734877728</v>
      </c>
      <c r="O348" s="45">
        <v>1</v>
      </c>
      <c r="P348" s="46">
        <v>1.3513513513513513</v>
      </c>
    </row>
    <row r="349" spans="6:16" x14ac:dyDescent="0.2">
      <c r="F349" s="30" t="s">
        <v>178</v>
      </c>
      <c r="G349" s="82" t="s">
        <v>193</v>
      </c>
      <c r="H349" s="61" t="s">
        <v>194</v>
      </c>
      <c r="I349" s="62" t="s">
        <v>194</v>
      </c>
      <c r="J349" s="88">
        <v>0.54545454545454541</v>
      </c>
      <c r="K349" s="49">
        <v>1</v>
      </c>
      <c r="L349" s="49">
        <v>0.67914438502673791</v>
      </c>
      <c r="M349" s="50" t="s">
        <v>194</v>
      </c>
      <c r="N349" s="50" t="s">
        <v>194</v>
      </c>
      <c r="O349" s="50" t="s">
        <v>194</v>
      </c>
      <c r="P349" s="51" t="s">
        <v>194</v>
      </c>
    </row>
    <row r="350" spans="6:16" x14ac:dyDescent="0.2">
      <c r="F350" s="63" t="s">
        <v>193</v>
      </c>
      <c r="G350" s="40" t="s">
        <v>17</v>
      </c>
      <c r="H350" s="41" t="s">
        <v>194</v>
      </c>
      <c r="I350" s="42" t="s">
        <v>194</v>
      </c>
      <c r="J350" s="37">
        <v>0.54545454545454541</v>
      </c>
      <c r="K350" s="37">
        <v>1</v>
      </c>
      <c r="L350" s="37">
        <v>0.67914438502673791</v>
      </c>
      <c r="M350" s="38" t="s">
        <v>194</v>
      </c>
      <c r="N350" s="38" t="s">
        <v>194</v>
      </c>
      <c r="O350" s="38" t="s">
        <v>194</v>
      </c>
      <c r="P350" s="39" t="s">
        <v>194</v>
      </c>
    </row>
    <row r="351" spans="6:16" x14ac:dyDescent="0.2">
      <c r="F351" s="23" t="s">
        <v>179</v>
      </c>
      <c r="G351" s="24" t="s">
        <v>193</v>
      </c>
      <c r="H351" s="47" t="s">
        <v>194</v>
      </c>
      <c r="I351" s="48" t="s">
        <v>194</v>
      </c>
      <c r="J351" s="67" t="s">
        <v>194</v>
      </c>
      <c r="K351" s="68" t="s">
        <v>194</v>
      </c>
      <c r="L351" s="68" t="s">
        <v>194</v>
      </c>
      <c r="M351" s="69" t="s">
        <v>194</v>
      </c>
      <c r="N351" s="69" t="s">
        <v>194</v>
      </c>
      <c r="O351" s="69" t="s">
        <v>194</v>
      </c>
      <c r="P351" s="70" t="s">
        <v>194</v>
      </c>
    </row>
    <row r="352" spans="6:16" x14ac:dyDescent="0.2">
      <c r="F352" s="63" t="s">
        <v>193</v>
      </c>
      <c r="G352" s="54" t="s">
        <v>29</v>
      </c>
      <c r="H352" s="64" t="s">
        <v>194</v>
      </c>
      <c r="I352" s="65" t="s">
        <v>194</v>
      </c>
      <c r="J352" s="44" t="s">
        <v>194</v>
      </c>
      <c r="K352" s="44" t="s">
        <v>194</v>
      </c>
      <c r="L352" s="44" t="s">
        <v>194</v>
      </c>
      <c r="M352" s="45" t="s">
        <v>194</v>
      </c>
      <c r="N352" s="45" t="s">
        <v>194</v>
      </c>
      <c r="O352" s="45" t="s">
        <v>194</v>
      </c>
      <c r="P352" s="46" t="s">
        <v>194</v>
      </c>
    </row>
    <row r="353" spans="6:16" x14ac:dyDescent="0.2">
      <c r="F353" s="30" t="s">
        <v>180</v>
      </c>
      <c r="G353" s="82" t="s">
        <v>193</v>
      </c>
      <c r="H353" s="61">
        <v>-0.4706896551724139</v>
      </c>
      <c r="I353" s="62">
        <v>0</v>
      </c>
      <c r="J353" s="88">
        <v>0.25431034482758619</v>
      </c>
      <c r="K353" s="49">
        <v>1</v>
      </c>
      <c r="L353" s="49">
        <v>1.0301724137931034</v>
      </c>
      <c r="M353" s="50">
        <v>0.72500000000000009</v>
      </c>
      <c r="N353" s="50">
        <v>0.72500000000000009</v>
      </c>
      <c r="O353" s="50">
        <v>1</v>
      </c>
      <c r="P353" s="51">
        <v>0.9916666666666667</v>
      </c>
    </row>
    <row r="354" spans="6:16" x14ac:dyDescent="0.2">
      <c r="F354" s="63" t="s">
        <v>193</v>
      </c>
      <c r="G354" s="40" t="s">
        <v>53</v>
      </c>
      <c r="H354" s="41">
        <v>-0.4706896551724139</v>
      </c>
      <c r="I354" s="42">
        <v>0</v>
      </c>
      <c r="J354" s="37">
        <v>0.25431034482758619</v>
      </c>
      <c r="K354" s="37">
        <v>1</v>
      </c>
      <c r="L354" s="37">
        <v>1.0301724137931034</v>
      </c>
      <c r="M354" s="38">
        <v>0.72500000000000009</v>
      </c>
      <c r="N354" s="38">
        <v>0.72500000000000009</v>
      </c>
      <c r="O354" s="38">
        <v>1</v>
      </c>
      <c r="P354" s="39">
        <v>0.9916666666666667</v>
      </c>
    </row>
    <row r="355" spans="6:16" x14ac:dyDescent="0.2">
      <c r="F355" s="23" t="s">
        <v>181</v>
      </c>
      <c r="G355" s="24" t="s">
        <v>193</v>
      </c>
      <c r="H355" s="47" t="s">
        <v>194</v>
      </c>
      <c r="I355" s="48" t="s">
        <v>194</v>
      </c>
      <c r="J355" s="67">
        <v>0.80195258019525795</v>
      </c>
      <c r="K355" s="68">
        <v>1</v>
      </c>
      <c r="L355" s="68">
        <v>1.3179916317991631</v>
      </c>
      <c r="M355" s="69" t="s">
        <v>194</v>
      </c>
      <c r="N355" s="69" t="s">
        <v>194</v>
      </c>
      <c r="O355" s="69" t="s">
        <v>194</v>
      </c>
      <c r="P355" s="70" t="s">
        <v>194</v>
      </c>
    </row>
    <row r="356" spans="6:16" x14ac:dyDescent="0.2">
      <c r="F356" s="63" t="s">
        <v>193</v>
      </c>
      <c r="G356" s="54" t="s">
        <v>53</v>
      </c>
      <c r="H356" s="64" t="s">
        <v>194</v>
      </c>
      <c r="I356" s="65" t="s">
        <v>194</v>
      </c>
      <c r="J356" s="44">
        <v>0.80195258019525795</v>
      </c>
      <c r="K356" s="44">
        <v>1</v>
      </c>
      <c r="L356" s="44">
        <v>1.3179916317991631</v>
      </c>
      <c r="M356" s="45" t="s">
        <v>194</v>
      </c>
      <c r="N356" s="45" t="s">
        <v>194</v>
      </c>
      <c r="O356" s="45" t="s">
        <v>194</v>
      </c>
      <c r="P356" s="46" t="s">
        <v>194</v>
      </c>
    </row>
    <row r="357" spans="6:16" x14ac:dyDescent="0.2">
      <c r="F357" s="30" t="s">
        <v>182</v>
      </c>
      <c r="G357" s="82" t="s">
        <v>193</v>
      </c>
      <c r="H357" s="61" t="s">
        <v>194</v>
      </c>
      <c r="I357" s="62" t="s">
        <v>194</v>
      </c>
      <c r="J357" s="88" t="s">
        <v>194</v>
      </c>
      <c r="K357" s="49">
        <v>1</v>
      </c>
      <c r="L357" s="49">
        <v>0.91450777202072542</v>
      </c>
      <c r="M357" s="50" t="s">
        <v>194</v>
      </c>
      <c r="N357" s="50" t="s">
        <v>194</v>
      </c>
      <c r="O357" s="50" t="s">
        <v>194</v>
      </c>
      <c r="P357" s="51" t="s">
        <v>194</v>
      </c>
    </row>
    <row r="358" spans="6:16" x14ac:dyDescent="0.2">
      <c r="F358" s="63" t="s">
        <v>193</v>
      </c>
      <c r="G358" s="40" t="s">
        <v>32</v>
      </c>
      <c r="H358" s="41" t="s">
        <v>194</v>
      </c>
      <c r="I358" s="42" t="s">
        <v>194</v>
      </c>
      <c r="J358" s="37" t="s">
        <v>194</v>
      </c>
      <c r="K358" s="37">
        <v>1</v>
      </c>
      <c r="L358" s="37">
        <v>0.91450777202072542</v>
      </c>
      <c r="M358" s="38" t="s">
        <v>194</v>
      </c>
      <c r="N358" s="38" t="s">
        <v>194</v>
      </c>
      <c r="O358" s="38" t="s">
        <v>194</v>
      </c>
      <c r="P358" s="39" t="s">
        <v>194</v>
      </c>
    </row>
    <row r="359" spans="6:16" x14ac:dyDescent="0.2">
      <c r="F359" s="23" t="s">
        <v>183</v>
      </c>
      <c r="G359" s="24" t="s">
        <v>193</v>
      </c>
      <c r="H359" s="47" t="s">
        <v>194</v>
      </c>
      <c r="I359" s="48" t="s">
        <v>194</v>
      </c>
      <c r="J359" s="67" t="s">
        <v>194</v>
      </c>
      <c r="K359" s="68">
        <v>1</v>
      </c>
      <c r="L359" s="68">
        <v>0.47145022738756948</v>
      </c>
      <c r="M359" s="69" t="s">
        <v>194</v>
      </c>
      <c r="N359" s="69" t="s">
        <v>194</v>
      </c>
      <c r="O359" s="69" t="s">
        <v>194</v>
      </c>
      <c r="P359" s="70" t="s">
        <v>194</v>
      </c>
    </row>
    <row r="360" spans="6:16" x14ac:dyDescent="0.2">
      <c r="F360" s="117" t="s">
        <v>193</v>
      </c>
      <c r="G360" s="56" t="s">
        <v>20</v>
      </c>
      <c r="H360" s="64" t="s">
        <v>194</v>
      </c>
      <c r="I360" s="65" t="s">
        <v>194</v>
      </c>
      <c r="J360" s="43" t="s">
        <v>194</v>
      </c>
      <c r="K360" s="44">
        <v>1</v>
      </c>
      <c r="L360" s="44">
        <v>0.47145022738756948</v>
      </c>
      <c r="M360" s="45" t="s">
        <v>194</v>
      </c>
      <c r="N360" s="45" t="s">
        <v>194</v>
      </c>
      <c r="O360" s="45" t="s">
        <v>194</v>
      </c>
      <c r="P360" s="46" t="s">
        <v>194</v>
      </c>
    </row>
    <row r="361" spans="6:16" x14ac:dyDescent="0.2">
      <c r="F361" s="30" t="s">
        <v>184</v>
      </c>
      <c r="G361" s="82" t="s">
        <v>193</v>
      </c>
      <c r="H361" s="61" t="s">
        <v>194</v>
      </c>
      <c r="I361" s="62" t="s">
        <v>194</v>
      </c>
      <c r="J361" s="88" t="s">
        <v>194</v>
      </c>
      <c r="K361" s="49" t="s">
        <v>194</v>
      </c>
      <c r="L361" s="49" t="s">
        <v>194</v>
      </c>
      <c r="M361" s="50">
        <v>0.65217391304347827</v>
      </c>
      <c r="N361" s="50">
        <v>0.65217391304347827</v>
      </c>
      <c r="O361" s="50">
        <v>1</v>
      </c>
      <c r="P361" s="51">
        <v>0.94347826086956521</v>
      </c>
    </row>
    <row r="362" spans="6:16" x14ac:dyDescent="0.2">
      <c r="F362" s="63" t="s">
        <v>193</v>
      </c>
      <c r="G362" s="56" t="s">
        <v>28</v>
      </c>
      <c r="H362" s="64" t="s">
        <v>194</v>
      </c>
      <c r="I362" s="65" t="s">
        <v>194</v>
      </c>
      <c r="J362" s="44" t="s">
        <v>194</v>
      </c>
      <c r="K362" s="44" t="s">
        <v>194</v>
      </c>
      <c r="L362" s="44" t="s">
        <v>194</v>
      </c>
      <c r="M362" s="45">
        <v>0.65217391304347827</v>
      </c>
      <c r="N362" s="45">
        <v>0.65217391304347827</v>
      </c>
      <c r="O362" s="45">
        <v>1</v>
      </c>
      <c r="P362" s="46">
        <v>0.94347826086956521</v>
      </c>
    </row>
    <row r="363" spans="6:16" x14ac:dyDescent="0.2">
      <c r="F363" s="30" t="s">
        <v>185</v>
      </c>
      <c r="G363" s="82" t="s">
        <v>193</v>
      </c>
      <c r="H363" s="61" t="s">
        <v>194</v>
      </c>
      <c r="I363" s="62">
        <v>0</v>
      </c>
      <c r="J363" s="88" t="s">
        <v>194</v>
      </c>
      <c r="K363" s="49">
        <v>1</v>
      </c>
      <c r="L363" s="49">
        <v>0.83988764044943831</v>
      </c>
      <c r="M363" s="50">
        <v>0</v>
      </c>
      <c r="N363" s="50">
        <v>0</v>
      </c>
      <c r="O363" s="50">
        <v>1</v>
      </c>
      <c r="P363" s="51">
        <v>0.79347826086956519</v>
      </c>
    </row>
    <row r="364" spans="6:16" x14ac:dyDescent="0.2">
      <c r="F364" s="63" t="s">
        <v>193</v>
      </c>
      <c r="G364" s="96" t="s">
        <v>60</v>
      </c>
      <c r="H364" s="64" t="s">
        <v>194</v>
      </c>
      <c r="I364" s="65">
        <v>0</v>
      </c>
      <c r="J364" s="43" t="s">
        <v>194</v>
      </c>
      <c r="K364" s="44">
        <v>1</v>
      </c>
      <c r="L364" s="44">
        <v>0.83988764044943831</v>
      </c>
      <c r="M364" s="45">
        <v>0</v>
      </c>
      <c r="N364" s="45">
        <v>0</v>
      </c>
      <c r="O364" s="45">
        <v>1</v>
      </c>
      <c r="P364" s="46">
        <v>0.79347826086956519</v>
      </c>
    </row>
    <row r="365" spans="6:16" x14ac:dyDescent="0.2">
      <c r="F365" s="30" t="s">
        <v>186</v>
      </c>
      <c r="G365" s="82" t="s">
        <v>193</v>
      </c>
      <c r="H365" s="61" t="s">
        <v>194</v>
      </c>
      <c r="I365" s="62" t="s">
        <v>194</v>
      </c>
      <c r="J365" s="49" t="s">
        <v>194</v>
      </c>
      <c r="K365" s="49" t="s">
        <v>194</v>
      </c>
      <c r="L365" s="49" t="s">
        <v>194</v>
      </c>
      <c r="M365" s="50">
        <v>0.69071288291389121</v>
      </c>
      <c r="N365" s="50">
        <v>0.94025227268125766</v>
      </c>
      <c r="O365" s="50">
        <v>1</v>
      </c>
      <c r="P365" s="51">
        <v>0.93176894575934899</v>
      </c>
    </row>
    <row r="366" spans="6:16" x14ac:dyDescent="0.2">
      <c r="F366" s="30" t="s">
        <v>193</v>
      </c>
      <c r="G366" s="94" t="s">
        <v>22</v>
      </c>
      <c r="H366" s="41" t="s">
        <v>194</v>
      </c>
      <c r="I366" s="42" t="s">
        <v>194</v>
      </c>
      <c r="J366" s="37" t="s">
        <v>194</v>
      </c>
      <c r="K366" s="37" t="s">
        <v>194</v>
      </c>
      <c r="L366" s="37" t="s">
        <v>194</v>
      </c>
      <c r="M366" s="38">
        <v>0.69071288291389121</v>
      </c>
      <c r="N366" s="38">
        <v>0.94025227268125766</v>
      </c>
      <c r="O366" s="38">
        <v>1</v>
      </c>
      <c r="P366" s="39">
        <v>0.93176894575934899</v>
      </c>
    </row>
    <row r="367" spans="6:16" x14ac:dyDescent="0.2">
      <c r="F367" s="23" t="s">
        <v>187</v>
      </c>
      <c r="G367" s="86" t="s">
        <v>193</v>
      </c>
      <c r="H367" s="47" t="s">
        <v>194</v>
      </c>
      <c r="I367" s="48" t="s">
        <v>194</v>
      </c>
      <c r="J367" s="68" t="s">
        <v>194</v>
      </c>
      <c r="K367" s="68" t="s">
        <v>194</v>
      </c>
      <c r="L367" s="68" t="s">
        <v>194</v>
      </c>
      <c r="M367" s="69">
        <v>1.1742100768573871</v>
      </c>
      <c r="N367" s="69">
        <v>1.0520922288642187</v>
      </c>
      <c r="O367" s="69">
        <v>1</v>
      </c>
      <c r="P367" s="70">
        <v>1.0196413321947055</v>
      </c>
    </row>
    <row r="368" spans="6:16" x14ac:dyDescent="0.2">
      <c r="F368" s="63" t="s">
        <v>193</v>
      </c>
      <c r="G368" s="108" t="s">
        <v>26</v>
      </c>
      <c r="H368" s="64" t="s">
        <v>194</v>
      </c>
      <c r="I368" s="65" t="s">
        <v>194</v>
      </c>
      <c r="J368" s="44" t="s">
        <v>194</v>
      </c>
      <c r="K368" s="44" t="s">
        <v>194</v>
      </c>
      <c r="L368" s="44" t="s">
        <v>194</v>
      </c>
      <c r="M368" s="45">
        <v>1.1742100768573871</v>
      </c>
      <c r="N368" s="45">
        <v>1.0520922288642187</v>
      </c>
      <c r="O368" s="45">
        <v>1</v>
      </c>
      <c r="P368" s="46">
        <v>1.0196413321947055</v>
      </c>
    </row>
    <row r="369" spans="6:16" x14ac:dyDescent="0.2">
      <c r="F369" s="30" t="s">
        <v>188</v>
      </c>
      <c r="G369" s="19" t="s">
        <v>193</v>
      </c>
      <c r="H369" s="61">
        <v>6.7230339842417441E-2</v>
      </c>
      <c r="I369" s="62">
        <v>0</v>
      </c>
      <c r="J369" s="49">
        <v>0.96302440872398387</v>
      </c>
      <c r="K369" s="49">
        <v>1</v>
      </c>
      <c r="L369" s="49">
        <v>0.89988462350812259</v>
      </c>
      <c r="M369" s="50">
        <v>0.85042290175666868</v>
      </c>
      <c r="N369" s="50">
        <v>0.89579406888156643</v>
      </c>
      <c r="O369" s="50">
        <v>1</v>
      </c>
      <c r="P369" s="51">
        <v>0.98644615610636555</v>
      </c>
    </row>
    <row r="370" spans="6:16" ht="13.5" customHeight="1" x14ac:dyDescent="0.2">
      <c r="F370" s="30" t="s">
        <v>193</v>
      </c>
      <c r="G370" s="106" t="s">
        <v>17</v>
      </c>
      <c r="H370" s="32">
        <v>1.8215218893752327E-3</v>
      </c>
      <c r="I370" s="33">
        <v>0</v>
      </c>
      <c r="J370" s="34">
        <v>0.9880181666122464</v>
      </c>
      <c r="K370" s="34">
        <v>1</v>
      </c>
      <c r="L370" s="34">
        <v>0.90011534160435858</v>
      </c>
      <c r="M370" s="35">
        <v>1.0450201741346359</v>
      </c>
      <c r="N370" s="35">
        <v>0.98619664472287116</v>
      </c>
      <c r="O370" s="35">
        <v>1</v>
      </c>
      <c r="P370" s="36">
        <v>1.0475260140157148</v>
      </c>
    </row>
    <row r="371" spans="6:16" x14ac:dyDescent="0.2">
      <c r="F371" s="30" t="s">
        <v>193</v>
      </c>
      <c r="G371" s="53" t="s">
        <v>25</v>
      </c>
      <c r="H371" s="32">
        <v>-9.7250602056431212E-3</v>
      </c>
      <c r="I371" s="33">
        <v>0</v>
      </c>
      <c r="J371" s="34">
        <v>0.94536589265017346</v>
      </c>
      <c r="K371" s="34">
        <v>1</v>
      </c>
      <c r="L371" s="34">
        <v>0.94264817553255098</v>
      </c>
      <c r="M371" s="35">
        <v>1.0862762628520339</v>
      </c>
      <c r="N371" s="35">
        <v>0.95509095285581658</v>
      </c>
      <c r="O371" s="35">
        <v>1</v>
      </c>
      <c r="P371" s="36">
        <v>0.91499604552800806</v>
      </c>
    </row>
    <row r="372" spans="6:16" x14ac:dyDescent="0.2">
      <c r="F372" s="30" t="s">
        <v>193</v>
      </c>
      <c r="G372" s="53" t="s">
        <v>22</v>
      </c>
      <c r="H372" s="32">
        <v>0.22956467445399731</v>
      </c>
      <c r="I372" s="33">
        <v>0</v>
      </c>
      <c r="J372" s="34">
        <v>1.0390522961182771</v>
      </c>
      <c r="K372" s="34">
        <v>1</v>
      </c>
      <c r="L372" s="34">
        <v>1.2498650366577835</v>
      </c>
      <c r="M372" s="35">
        <v>0.63025750445737005</v>
      </c>
      <c r="N372" s="35">
        <v>0.80948762166427979</v>
      </c>
      <c r="O372" s="35">
        <v>1</v>
      </c>
      <c r="P372" s="36">
        <v>1.0255166164908076</v>
      </c>
    </row>
    <row r="373" spans="6:16" x14ac:dyDescent="0.2">
      <c r="F373" s="30" t="s">
        <v>193</v>
      </c>
      <c r="G373" s="53" t="s">
        <v>35</v>
      </c>
      <c r="H373" s="32">
        <v>-0.18372745668816448</v>
      </c>
      <c r="I373" s="33">
        <v>0</v>
      </c>
      <c r="J373" s="34">
        <v>0.68041028880551324</v>
      </c>
      <c r="K373" s="34">
        <v>1</v>
      </c>
      <c r="L373" s="34">
        <v>0.81394338609294448</v>
      </c>
      <c r="M373" s="35">
        <v>0.93946731234866832</v>
      </c>
      <c r="N373" s="35">
        <v>0.86413774549367772</v>
      </c>
      <c r="O373" s="35">
        <v>1</v>
      </c>
      <c r="P373" s="36">
        <v>0.77255851493139627</v>
      </c>
    </row>
    <row r="374" spans="6:16" x14ac:dyDescent="0.2">
      <c r="F374" s="30" t="s">
        <v>193</v>
      </c>
      <c r="G374" s="53" t="s">
        <v>43</v>
      </c>
      <c r="H374" s="32">
        <v>1.1195305104733952</v>
      </c>
      <c r="I374" s="33">
        <v>0</v>
      </c>
      <c r="J374" s="34">
        <v>2.0766624039061328</v>
      </c>
      <c r="K374" s="34">
        <v>1</v>
      </c>
      <c r="L374" s="34">
        <v>2.5136631799920393</v>
      </c>
      <c r="M374" s="35">
        <v>0.96590286152834115</v>
      </c>
      <c r="N374" s="35">
        <v>0.95713189343273752</v>
      </c>
      <c r="O374" s="35">
        <v>1</v>
      </c>
      <c r="P374" s="36">
        <v>0.92508131418338646</v>
      </c>
    </row>
    <row r="375" spans="6:16" x14ac:dyDescent="0.2">
      <c r="F375" s="30" t="s">
        <v>193</v>
      </c>
      <c r="G375" s="53" t="s">
        <v>23</v>
      </c>
      <c r="H375" s="32">
        <v>1.356260661543867</v>
      </c>
      <c r="I375" s="33">
        <v>0</v>
      </c>
      <c r="J375" s="34">
        <v>2.2780221982035065</v>
      </c>
      <c r="K375" s="34">
        <v>1</v>
      </c>
      <c r="L375" s="34">
        <v>1.2047713717694593</v>
      </c>
      <c r="M375" s="35">
        <v>0.92738346216912626</v>
      </c>
      <c r="N375" s="35">
        <v>0.92176153665963934</v>
      </c>
      <c r="O375" s="35">
        <v>1</v>
      </c>
      <c r="P375" s="36">
        <v>0.84235183883813536</v>
      </c>
    </row>
    <row r="376" spans="6:16" x14ac:dyDescent="0.2">
      <c r="F376" s="30" t="s">
        <v>193</v>
      </c>
      <c r="G376" s="53" t="s">
        <v>55</v>
      </c>
      <c r="H376" s="32">
        <v>0.29801346106869253</v>
      </c>
      <c r="I376" s="33">
        <v>0</v>
      </c>
      <c r="J376" s="34">
        <v>0.99244468429572719</v>
      </c>
      <c r="K376" s="34">
        <v>1</v>
      </c>
      <c r="L376" s="34">
        <v>0.96411225040475934</v>
      </c>
      <c r="M376" s="35">
        <v>0.67015706806282715</v>
      </c>
      <c r="N376" s="35">
        <v>0.69443122322703466</v>
      </c>
      <c r="O376" s="35">
        <v>1</v>
      </c>
      <c r="P376" s="36">
        <v>0.74440742503569735</v>
      </c>
    </row>
    <row r="377" spans="6:16" x14ac:dyDescent="0.2">
      <c r="F377" s="30" t="s">
        <v>193</v>
      </c>
      <c r="G377" s="53" t="s">
        <v>58</v>
      </c>
      <c r="H377" s="32">
        <v>-0.9244599069727224</v>
      </c>
      <c r="I377" s="33">
        <v>0</v>
      </c>
      <c r="J377" s="34">
        <v>0.92169393918112363</v>
      </c>
      <c r="K377" s="34">
        <v>1</v>
      </c>
      <c r="L377" s="34">
        <v>0.81617388861577511</v>
      </c>
      <c r="M377" s="35">
        <v>2</v>
      </c>
      <c r="N377" s="35">
        <v>1.846153846153846</v>
      </c>
      <c r="O377" s="35">
        <v>1</v>
      </c>
      <c r="P377" s="36">
        <v>0.83846153846153848</v>
      </c>
    </row>
    <row r="378" spans="6:16" x14ac:dyDescent="0.2">
      <c r="F378" s="30" t="s">
        <v>193</v>
      </c>
      <c r="G378" s="53" t="s">
        <v>21</v>
      </c>
      <c r="H378" s="32">
        <v>-0.15751734811417073</v>
      </c>
      <c r="I378" s="33">
        <v>0</v>
      </c>
      <c r="J378" s="34">
        <v>0.82444141477242727</v>
      </c>
      <c r="K378" s="34">
        <v>1</v>
      </c>
      <c r="L378" s="34">
        <v>0.47848395372476404</v>
      </c>
      <c r="M378" s="35">
        <v>0.981958762886598</v>
      </c>
      <c r="N378" s="35">
        <v>0.981958762886598</v>
      </c>
      <c r="O378" s="35">
        <v>1</v>
      </c>
      <c r="P378" s="36">
        <v>1.1469072164948455</v>
      </c>
    </row>
    <row r="379" spans="6:16" x14ac:dyDescent="0.2">
      <c r="F379" s="30" t="s">
        <v>193</v>
      </c>
      <c r="G379" s="53" t="s">
        <v>34</v>
      </c>
      <c r="H379" s="32">
        <v>0.74727411664466881</v>
      </c>
      <c r="I379" s="33">
        <v>0</v>
      </c>
      <c r="J379" s="34">
        <v>1.7392395060142609</v>
      </c>
      <c r="K379" s="34">
        <v>1</v>
      </c>
      <c r="L379" s="34">
        <v>0.91799787007456568</v>
      </c>
      <c r="M379" s="35">
        <v>0.9868149979398434</v>
      </c>
      <c r="N379" s="35">
        <v>0.99196538936959211</v>
      </c>
      <c r="O379" s="35">
        <v>1</v>
      </c>
      <c r="P379" s="36">
        <v>0.79728059332509271</v>
      </c>
    </row>
    <row r="380" spans="6:16" x14ac:dyDescent="0.2">
      <c r="F380" s="30" t="s">
        <v>193</v>
      </c>
      <c r="G380" s="53" t="s">
        <v>37</v>
      </c>
      <c r="H380" s="32">
        <v>0.21875841609854219</v>
      </c>
      <c r="I380" s="33">
        <v>0</v>
      </c>
      <c r="J380" s="34">
        <v>0.93635732469335808</v>
      </c>
      <c r="K380" s="34">
        <v>1</v>
      </c>
      <c r="L380" s="34">
        <v>0.94401373138933875</v>
      </c>
      <c r="M380" s="35">
        <v>0.83219645293315148</v>
      </c>
      <c r="N380" s="35">
        <v>0.7175989085948159</v>
      </c>
      <c r="O380" s="35">
        <v>1</v>
      </c>
      <c r="P380" s="36">
        <v>0.81309686221009547</v>
      </c>
    </row>
    <row r="381" spans="6:16" x14ac:dyDescent="0.2">
      <c r="F381" s="30" t="s">
        <v>193</v>
      </c>
      <c r="G381" s="53" t="s">
        <v>19</v>
      </c>
      <c r="H381" s="32">
        <v>0.23627365046223947</v>
      </c>
      <c r="I381" s="33">
        <v>0</v>
      </c>
      <c r="J381" s="34">
        <v>1.1413096216852612</v>
      </c>
      <c r="K381" s="34">
        <v>1</v>
      </c>
      <c r="L381" s="34">
        <v>0.84083794847099169</v>
      </c>
      <c r="M381" s="35">
        <v>0.89064748201438859</v>
      </c>
      <c r="N381" s="35">
        <v>0.90503597122302171</v>
      </c>
      <c r="O381" s="35">
        <v>1</v>
      </c>
      <c r="P381" s="36">
        <v>0.84028776978417274</v>
      </c>
    </row>
    <row r="382" spans="6:16" x14ac:dyDescent="0.2">
      <c r="F382" s="30" t="s">
        <v>193</v>
      </c>
      <c r="G382" s="53" t="s">
        <v>68</v>
      </c>
      <c r="H382" s="32">
        <v>-0.16000965208933893</v>
      </c>
      <c r="I382" s="33">
        <v>0</v>
      </c>
      <c r="J382" s="34">
        <v>0.71394353665878219</v>
      </c>
      <c r="K382" s="34">
        <v>1</v>
      </c>
      <c r="L382" s="34">
        <v>0.56100018895257708</v>
      </c>
      <c r="M382" s="35">
        <v>0.97058191969078811</v>
      </c>
      <c r="N382" s="35">
        <v>0.87395318874812111</v>
      </c>
      <c r="O382" s="35">
        <v>1</v>
      </c>
      <c r="P382" s="36">
        <v>0.67189177582134418</v>
      </c>
    </row>
    <row r="383" spans="6:16" x14ac:dyDescent="0.2">
      <c r="F383" s="30" t="s">
        <v>193</v>
      </c>
      <c r="G383" s="53" t="s">
        <v>47</v>
      </c>
      <c r="H383" s="32">
        <v>1.1366200080908315</v>
      </c>
      <c r="I383" s="33">
        <v>0</v>
      </c>
      <c r="J383" s="34">
        <v>1.5772873042822071</v>
      </c>
      <c r="K383" s="34">
        <v>1</v>
      </c>
      <c r="L383" s="34">
        <v>1.0783248443689855</v>
      </c>
      <c r="M383" s="35">
        <v>0.40289581366068616</v>
      </c>
      <c r="N383" s="35">
        <v>0.44066729619137551</v>
      </c>
      <c r="O383" s="35">
        <v>1</v>
      </c>
      <c r="P383" s="36">
        <v>1.5272269436575385</v>
      </c>
    </row>
    <row r="384" spans="6:16" x14ac:dyDescent="0.2">
      <c r="F384" s="30" t="s">
        <v>193</v>
      </c>
      <c r="G384" s="53" t="s">
        <v>60</v>
      </c>
      <c r="H384" s="32">
        <v>-0.20591678814038039</v>
      </c>
      <c r="I384" s="33">
        <v>0</v>
      </c>
      <c r="J384" s="34">
        <v>0.79949896422901146</v>
      </c>
      <c r="K384" s="34">
        <v>1</v>
      </c>
      <c r="L384" s="34">
        <v>0.51187924460188039</v>
      </c>
      <c r="M384" s="35">
        <v>0.98604043139268882</v>
      </c>
      <c r="N384" s="35">
        <v>1.0054157523693918</v>
      </c>
      <c r="O384" s="35">
        <v>1</v>
      </c>
      <c r="P384" s="36">
        <v>0.73299407068490607</v>
      </c>
    </row>
    <row r="385" spans="6:16" x14ac:dyDescent="0.2">
      <c r="F385" s="30" t="s">
        <v>193</v>
      </c>
      <c r="G385" s="53" t="s">
        <v>20</v>
      </c>
      <c r="H385" s="32">
        <v>-0.45792315362527858</v>
      </c>
      <c r="I385" s="33">
        <v>0</v>
      </c>
      <c r="J385" s="34">
        <v>0.25933675235188725</v>
      </c>
      <c r="K385" s="34">
        <v>1</v>
      </c>
      <c r="L385" s="34">
        <v>0.50929742315074289</v>
      </c>
      <c r="M385" s="35">
        <v>0.33579583613163194</v>
      </c>
      <c r="N385" s="35">
        <v>0.71725990597716582</v>
      </c>
      <c r="O385" s="35">
        <v>1</v>
      </c>
      <c r="P385" s="36">
        <v>1.6312961719274679</v>
      </c>
    </row>
    <row r="386" spans="6:16" x14ac:dyDescent="0.2">
      <c r="F386" s="30" t="s">
        <v>193</v>
      </c>
      <c r="G386" s="53" t="s">
        <v>28</v>
      </c>
      <c r="H386" s="32">
        <v>-0.480820008954988</v>
      </c>
      <c r="I386" s="33">
        <v>0</v>
      </c>
      <c r="J386" s="34">
        <v>0.82530244002460373</v>
      </c>
      <c r="K386" s="34">
        <v>1</v>
      </c>
      <c r="L386" s="34">
        <v>1.9455754415770834</v>
      </c>
      <c r="M386" s="35">
        <v>1.0408163265306123</v>
      </c>
      <c r="N386" s="35">
        <v>1.3061224489795917</v>
      </c>
      <c r="O386" s="35">
        <v>1</v>
      </c>
      <c r="P386" s="36">
        <v>1.8979591836734695</v>
      </c>
    </row>
    <row r="387" spans="6:16" x14ac:dyDescent="0.2">
      <c r="F387" s="30" t="s">
        <v>193</v>
      </c>
      <c r="G387" s="53" t="s">
        <v>52</v>
      </c>
      <c r="H387" s="118">
        <v>-1.047919544482202</v>
      </c>
      <c r="I387" s="33">
        <v>0</v>
      </c>
      <c r="J387" s="34">
        <v>0.60968915116997202</v>
      </c>
      <c r="K387" s="34">
        <v>1</v>
      </c>
      <c r="L387" s="34">
        <v>1.1953612845673518</v>
      </c>
      <c r="M387" s="35">
        <v>1.6576086956521741</v>
      </c>
      <c r="N387" s="35">
        <v>1.6576086956521741</v>
      </c>
      <c r="O387" s="35">
        <v>1</v>
      </c>
      <c r="P387" s="36">
        <v>1.6834239130434785</v>
      </c>
    </row>
    <row r="388" spans="6:16" x14ac:dyDescent="0.2">
      <c r="F388" s="30" t="s">
        <v>193</v>
      </c>
      <c r="G388" s="53" t="s">
        <v>79</v>
      </c>
      <c r="H388" s="32">
        <v>-0.20359999492148317</v>
      </c>
      <c r="I388" s="33">
        <v>0</v>
      </c>
      <c r="J388" s="34">
        <v>0.9004650457289235</v>
      </c>
      <c r="K388" s="34">
        <v>1</v>
      </c>
      <c r="L388" s="34">
        <v>0.7927461139896399</v>
      </c>
      <c r="M388" s="35">
        <v>1.0731707317073171</v>
      </c>
      <c r="N388" s="35">
        <v>1.1040650406504067</v>
      </c>
      <c r="O388" s="35">
        <v>1</v>
      </c>
      <c r="P388" s="36">
        <v>0.93821138211382116</v>
      </c>
    </row>
    <row r="389" spans="6:16" x14ac:dyDescent="0.2">
      <c r="F389" s="30" t="s">
        <v>193</v>
      </c>
      <c r="G389" s="53" t="s">
        <v>30</v>
      </c>
      <c r="H389" s="32">
        <v>-0.17040132751521087</v>
      </c>
      <c r="I389" s="33">
        <v>0</v>
      </c>
      <c r="J389" s="34">
        <v>0.54657980456026078</v>
      </c>
      <c r="K389" s="34">
        <v>1</v>
      </c>
      <c r="L389" s="34">
        <v>0.58436482084690589</v>
      </c>
      <c r="M389" s="35">
        <v>0.81952420016406891</v>
      </c>
      <c r="N389" s="35">
        <v>0.71698113207547165</v>
      </c>
      <c r="O389" s="35">
        <v>1</v>
      </c>
      <c r="P389" s="36">
        <v>0.48297785069729282</v>
      </c>
    </row>
    <row r="390" spans="6:16" x14ac:dyDescent="0.2">
      <c r="F390" s="30" t="s">
        <v>193</v>
      </c>
      <c r="G390" s="53" t="s">
        <v>36</v>
      </c>
      <c r="H390" s="32">
        <v>0.26933139397099337</v>
      </c>
      <c r="I390" s="33">
        <v>0</v>
      </c>
      <c r="J390" s="34">
        <v>1.565774081718029</v>
      </c>
      <c r="K390" s="34">
        <v>1</v>
      </c>
      <c r="L390" s="34">
        <v>1.0245037645448325</v>
      </c>
      <c r="M390" s="35">
        <v>1.1778656126482212</v>
      </c>
      <c r="N390" s="35">
        <v>1.2964426877470356</v>
      </c>
      <c r="O390" s="35">
        <v>1</v>
      </c>
      <c r="P390" s="36">
        <v>1.1193675889328061</v>
      </c>
    </row>
    <row r="391" spans="6:16" x14ac:dyDescent="0.2">
      <c r="F391" s="30" t="s">
        <v>193</v>
      </c>
      <c r="G391" s="53" t="s">
        <v>18</v>
      </c>
      <c r="H391" s="32">
        <v>0.82376616648065459</v>
      </c>
      <c r="I391" s="33">
        <v>0</v>
      </c>
      <c r="J391" s="34">
        <v>1.8632754574783092</v>
      </c>
      <c r="K391" s="34">
        <v>1</v>
      </c>
      <c r="L391" s="34">
        <v>1.6692003648525326</v>
      </c>
      <c r="M391" s="35">
        <v>1.0674724878224788</v>
      </c>
      <c r="N391" s="35">
        <v>1.0395092909976547</v>
      </c>
      <c r="O391" s="35">
        <v>1</v>
      </c>
      <c r="P391" s="36">
        <v>0.89143063323110228</v>
      </c>
    </row>
    <row r="392" spans="6:16" x14ac:dyDescent="0.2">
      <c r="F392" s="30" t="s">
        <v>193</v>
      </c>
      <c r="G392" s="53" t="s">
        <v>189</v>
      </c>
      <c r="H392" s="32">
        <v>-0.57038980509745141</v>
      </c>
      <c r="I392" s="33">
        <v>0</v>
      </c>
      <c r="J392" s="34">
        <v>0.89482758620689662</v>
      </c>
      <c r="K392" s="34">
        <v>1</v>
      </c>
      <c r="L392" s="34">
        <v>1.2155172413793103</v>
      </c>
      <c r="M392" s="35">
        <v>1.5108695652173914</v>
      </c>
      <c r="N392" s="35">
        <v>1.465217391304348</v>
      </c>
      <c r="O392" s="35">
        <v>1</v>
      </c>
      <c r="P392" s="36">
        <v>1.0706521739130437</v>
      </c>
    </row>
    <row r="393" spans="6:16" x14ac:dyDescent="0.2">
      <c r="F393" s="30" t="s">
        <v>193</v>
      </c>
      <c r="G393" s="53" t="s">
        <v>32</v>
      </c>
      <c r="H393" s="32">
        <v>0.61033779680041578</v>
      </c>
      <c r="I393" s="33">
        <v>0</v>
      </c>
      <c r="J393" s="34">
        <v>1.2398832513458704</v>
      </c>
      <c r="K393" s="34">
        <v>1</v>
      </c>
      <c r="L393" s="34">
        <v>1.0190217391304381</v>
      </c>
      <c r="M393" s="35">
        <v>0.66761363636363635</v>
      </c>
      <c r="N393" s="35">
        <v>0.62954545454545463</v>
      </c>
      <c r="O393" s="35">
        <v>1</v>
      </c>
      <c r="P393" s="36">
        <v>1.272159090909091</v>
      </c>
    </row>
    <row r="394" spans="6:16" x14ac:dyDescent="0.2">
      <c r="F394" s="30" t="s">
        <v>193</v>
      </c>
      <c r="G394" s="53" t="s">
        <v>72</v>
      </c>
      <c r="H394" s="32">
        <v>1.1908799698511019</v>
      </c>
      <c r="I394" s="33">
        <v>0</v>
      </c>
      <c r="J394" s="34">
        <v>2.0874316939890329</v>
      </c>
      <c r="K394" s="34">
        <v>1</v>
      </c>
      <c r="L394" s="34">
        <v>7.6502732240450289E-2</v>
      </c>
      <c r="M394" s="35">
        <v>1.0239880059970015</v>
      </c>
      <c r="N394" s="35">
        <v>0.89655172413793105</v>
      </c>
      <c r="O394" s="35">
        <v>1</v>
      </c>
      <c r="P394" s="36">
        <v>0.67766116941529231</v>
      </c>
    </row>
    <row r="395" spans="6:16" x14ac:dyDescent="0.2">
      <c r="F395" s="30" t="s">
        <v>193</v>
      </c>
      <c r="G395" s="53" t="s">
        <v>38</v>
      </c>
      <c r="H395" s="33" t="s">
        <v>194</v>
      </c>
      <c r="I395" s="33" t="s">
        <v>194</v>
      </c>
      <c r="J395" s="34">
        <v>0.68897611602687714</v>
      </c>
      <c r="K395" s="34">
        <v>1</v>
      </c>
      <c r="L395" s="34">
        <v>0.19160401836205138</v>
      </c>
      <c r="M395" s="35" t="s">
        <v>194</v>
      </c>
      <c r="N395" s="35" t="s">
        <v>194</v>
      </c>
      <c r="O395" s="35" t="s">
        <v>194</v>
      </c>
      <c r="P395" s="36" t="s">
        <v>194</v>
      </c>
    </row>
    <row r="396" spans="6:16" ht="13.5" customHeight="1" x14ac:dyDescent="0.2">
      <c r="F396" s="30" t="s">
        <v>193</v>
      </c>
      <c r="G396" s="53" t="s">
        <v>39</v>
      </c>
      <c r="H396" s="33" t="s">
        <v>194</v>
      </c>
      <c r="I396" s="33" t="s">
        <v>194</v>
      </c>
      <c r="J396" s="34" t="s">
        <v>194</v>
      </c>
      <c r="K396" s="34" t="s">
        <v>194</v>
      </c>
      <c r="L396" s="34" t="s">
        <v>194</v>
      </c>
      <c r="M396" s="35">
        <v>2.2954545454545454</v>
      </c>
      <c r="N396" s="35">
        <v>2.2954545454545454</v>
      </c>
      <c r="O396" s="35">
        <v>1</v>
      </c>
      <c r="P396" s="36">
        <v>1.8863636363636365</v>
      </c>
    </row>
    <row r="397" spans="6:16" x14ac:dyDescent="0.2">
      <c r="F397" s="30" t="s">
        <v>193</v>
      </c>
      <c r="G397" s="53" t="s">
        <v>29</v>
      </c>
      <c r="H397" s="33">
        <v>0.46717300059684619</v>
      </c>
      <c r="I397" s="33">
        <v>0</v>
      </c>
      <c r="J397" s="34">
        <v>1.527002060425906</v>
      </c>
      <c r="K397" s="34">
        <v>1</v>
      </c>
      <c r="L397" s="34">
        <v>1.1208651399491079</v>
      </c>
      <c r="M397" s="35">
        <v>1.0598290598290598</v>
      </c>
      <c r="N397" s="35">
        <v>1.0598290598290598</v>
      </c>
      <c r="O397" s="35">
        <v>1</v>
      </c>
      <c r="P397" s="36">
        <v>0.80341880341880345</v>
      </c>
    </row>
    <row r="398" spans="6:16" x14ac:dyDescent="0.2">
      <c r="F398" s="30" t="s">
        <v>193</v>
      </c>
      <c r="G398" s="53" t="s">
        <v>33</v>
      </c>
      <c r="H398" s="32">
        <v>0.50563149261892115</v>
      </c>
      <c r="I398" s="33">
        <v>0</v>
      </c>
      <c r="J398" s="34">
        <v>1.022580645161294</v>
      </c>
      <c r="K398" s="34">
        <v>1</v>
      </c>
      <c r="L398" s="34">
        <v>0.16129032258063175</v>
      </c>
      <c r="M398" s="35">
        <v>0.76906779661016944</v>
      </c>
      <c r="N398" s="35">
        <v>0.51694915254237284</v>
      </c>
      <c r="O398" s="35">
        <v>1</v>
      </c>
      <c r="P398" s="36">
        <v>1.548728813559322</v>
      </c>
    </row>
    <row r="399" spans="6:16" x14ac:dyDescent="0.2">
      <c r="F399" s="30" t="s">
        <v>193</v>
      </c>
      <c r="G399" s="53" t="s">
        <v>49</v>
      </c>
      <c r="H399" s="32">
        <v>-0.66593796661804028</v>
      </c>
      <c r="I399" s="33">
        <v>0</v>
      </c>
      <c r="J399" s="34">
        <v>1.6417543410742672</v>
      </c>
      <c r="K399" s="34">
        <v>1</v>
      </c>
      <c r="L399" s="34">
        <v>0.73469387755102067</v>
      </c>
      <c r="M399" s="35">
        <v>2.3076923076923075</v>
      </c>
      <c r="N399" s="35">
        <v>2.3076923076923075</v>
      </c>
      <c r="O399" s="35">
        <v>1</v>
      </c>
      <c r="P399" s="36">
        <v>0</v>
      </c>
    </row>
    <row r="400" spans="6:16" x14ac:dyDescent="0.2">
      <c r="F400" s="30" t="s">
        <v>193</v>
      </c>
      <c r="G400" s="53" t="s">
        <v>41</v>
      </c>
      <c r="H400" s="32">
        <v>-0.76685934489402718</v>
      </c>
      <c r="I400" s="33">
        <v>0</v>
      </c>
      <c r="J400" s="34">
        <v>0.23314065510597284</v>
      </c>
      <c r="K400" s="34">
        <v>1</v>
      </c>
      <c r="L400" s="34" t="s">
        <v>194</v>
      </c>
      <c r="M400" s="35">
        <v>1</v>
      </c>
      <c r="N400" s="35">
        <v>1</v>
      </c>
      <c r="O400" s="35">
        <v>1</v>
      </c>
      <c r="P400" s="36">
        <v>0.72000000000000008</v>
      </c>
    </row>
    <row r="401" spans="6:16" x14ac:dyDescent="0.2">
      <c r="F401" s="30" t="s">
        <v>193</v>
      </c>
      <c r="G401" s="53" t="s">
        <v>42</v>
      </c>
      <c r="H401" s="33">
        <v>-0.65602043341463956</v>
      </c>
      <c r="I401" s="33">
        <v>0</v>
      </c>
      <c r="J401" s="34">
        <v>0.37460317460317799</v>
      </c>
      <c r="K401" s="34">
        <v>1</v>
      </c>
      <c r="L401" s="34">
        <v>2.473015873015957</v>
      </c>
      <c r="M401" s="35">
        <v>1.0161469933184857</v>
      </c>
      <c r="N401" s="35">
        <v>1.0306236080178175</v>
      </c>
      <c r="O401" s="35">
        <v>1</v>
      </c>
      <c r="P401" s="36">
        <v>0.87416481069042329</v>
      </c>
    </row>
    <row r="402" spans="6:16" ht="13.5" customHeight="1" x14ac:dyDescent="0.2">
      <c r="F402" s="30" t="s">
        <v>193</v>
      </c>
      <c r="G402" s="53" t="s">
        <v>24</v>
      </c>
      <c r="H402" s="33">
        <v>0.99256397522370232</v>
      </c>
      <c r="I402" s="33">
        <v>0</v>
      </c>
      <c r="J402" s="34">
        <v>1.5441282857683141</v>
      </c>
      <c r="K402" s="34">
        <v>1</v>
      </c>
      <c r="L402" s="34">
        <v>2.1318918918919749</v>
      </c>
      <c r="M402" s="35">
        <v>0.61877172653534185</v>
      </c>
      <c r="N402" s="35">
        <v>0.55156431054461175</v>
      </c>
      <c r="O402" s="35">
        <v>1</v>
      </c>
      <c r="P402" s="36">
        <v>1.1031286210892235</v>
      </c>
    </row>
    <row r="403" spans="6:16" x14ac:dyDescent="0.2">
      <c r="F403" s="30" t="s">
        <v>193</v>
      </c>
      <c r="G403" s="53" t="s">
        <v>44</v>
      </c>
      <c r="H403" s="33" t="s">
        <v>194</v>
      </c>
      <c r="I403" s="33" t="s">
        <v>194</v>
      </c>
      <c r="J403" s="34" t="s">
        <v>194</v>
      </c>
      <c r="K403" s="34" t="s">
        <v>194</v>
      </c>
      <c r="L403" s="34" t="s">
        <v>194</v>
      </c>
      <c r="M403" s="35">
        <v>1</v>
      </c>
      <c r="N403" s="35">
        <v>1</v>
      </c>
      <c r="O403" s="35">
        <v>1</v>
      </c>
      <c r="P403" s="36">
        <v>1.05</v>
      </c>
    </row>
    <row r="404" spans="6:16" x14ac:dyDescent="0.2">
      <c r="F404" s="30" t="s">
        <v>193</v>
      </c>
      <c r="G404" s="53" t="s">
        <v>56</v>
      </c>
      <c r="H404" s="33">
        <v>-4.4117647058823595E-2</v>
      </c>
      <c r="I404" s="33">
        <v>0</v>
      </c>
      <c r="J404" s="34">
        <v>0.95588235294117641</v>
      </c>
      <c r="K404" s="34">
        <v>1</v>
      </c>
      <c r="L404" s="34">
        <v>1.1176470588235292</v>
      </c>
      <c r="M404" s="35">
        <v>1</v>
      </c>
      <c r="N404" s="35">
        <v>1</v>
      </c>
      <c r="O404" s="35">
        <v>1</v>
      </c>
      <c r="P404" s="36">
        <v>1</v>
      </c>
    </row>
    <row r="405" spans="6:16" x14ac:dyDescent="0.2">
      <c r="F405" s="30" t="s">
        <v>193</v>
      </c>
      <c r="G405" s="55" t="s">
        <v>45</v>
      </c>
      <c r="H405" s="33">
        <v>-0.14059756709307292</v>
      </c>
      <c r="I405" s="33">
        <v>0</v>
      </c>
      <c r="J405" s="34">
        <v>0.81249999999997968</v>
      </c>
      <c r="K405" s="34">
        <v>1</v>
      </c>
      <c r="L405" s="34">
        <v>0.78124999999999356</v>
      </c>
      <c r="M405" s="35">
        <v>1.0960622021570103</v>
      </c>
      <c r="N405" s="35">
        <v>0.9530975670930526</v>
      </c>
      <c r="O405" s="35">
        <v>1</v>
      </c>
      <c r="P405" s="36">
        <v>0.98971657888136466</v>
      </c>
    </row>
    <row r="406" spans="6:16" x14ac:dyDescent="0.2">
      <c r="F406" s="30" t="s">
        <v>193</v>
      </c>
      <c r="G406" s="53" t="s">
        <v>53</v>
      </c>
      <c r="H406" s="33" t="s">
        <v>194</v>
      </c>
      <c r="I406" s="33" t="s">
        <v>194</v>
      </c>
      <c r="J406" s="34">
        <v>1.1249999999999987</v>
      </c>
      <c r="K406" s="34">
        <v>1</v>
      </c>
      <c r="L406" s="34">
        <v>1.2499999999999989</v>
      </c>
      <c r="M406" s="35" t="s">
        <v>194</v>
      </c>
      <c r="N406" s="35" t="s">
        <v>194</v>
      </c>
      <c r="O406" s="35" t="s">
        <v>194</v>
      </c>
      <c r="P406" s="36" t="s">
        <v>194</v>
      </c>
    </row>
    <row r="407" spans="6:16" x14ac:dyDescent="0.2">
      <c r="F407" s="30" t="s">
        <v>193</v>
      </c>
      <c r="G407" s="53" t="s">
        <v>27</v>
      </c>
      <c r="H407" s="32">
        <v>-0.99383244206774202</v>
      </c>
      <c r="I407" s="33">
        <v>0</v>
      </c>
      <c r="J407" s="34">
        <v>1.1461675579322581</v>
      </c>
      <c r="K407" s="34">
        <v>1</v>
      </c>
      <c r="L407" s="34">
        <v>4.8885918003567044</v>
      </c>
      <c r="M407" s="35">
        <v>2.14</v>
      </c>
      <c r="N407" s="35">
        <v>2.14</v>
      </c>
      <c r="O407" s="35">
        <v>1</v>
      </c>
      <c r="P407" s="36">
        <v>1</v>
      </c>
    </row>
    <row r="408" spans="6:16" x14ac:dyDescent="0.2">
      <c r="F408" s="119" t="s">
        <v>193</v>
      </c>
      <c r="G408" s="120" t="s">
        <v>50</v>
      </c>
      <c r="H408" s="33">
        <v>-0.63147410358559997</v>
      </c>
      <c r="I408" s="33">
        <v>0</v>
      </c>
      <c r="J408" s="34">
        <v>5.7417594808896458E-14</v>
      </c>
      <c r="K408" s="34">
        <v>1</v>
      </c>
      <c r="L408" s="34">
        <v>5.7417594808896458E-14</v>
      </c>
      <c r="M408" s="35">
        <v>1.1952191235059759</v>
      </c>
      <c r="N408" s="35">
        <v>0.63147410358565736</v>
      </c>
      <c r="O408" s="35">
        <v>1</v>
      </c>
      <c r="P408" s="36">
        <v>0</v>
      </c>
    </row>
    <row r="409" spans="6:16" x14ac:dyDescent="0.2">
      <c r="F409" s="119" t="s">
        <v>193</v>
      </c>
      <c r="G409" s="120" t="s">
        <v>51</v>
      </c>
      <c r="H409" s="33" t="s">
        <v>194</v>
      </c>
      <c r="I409" s="33" t="s">
        <v>194</v>
      </c>
      <c r="J409" s="34">
        <v>1.1249999999999987</v>
      </c>
      <c r="K409" s="34">
        <v>1</v>
      </c>
      <c r="L409" s="34">
        <v>1.2499999999999989</v>
      </c>
      <c r="M409" s="35" t="s">
        <v>194</v>
      </c>
      <c r="N409" s="35" t="s">
        <v>194</v>
      </c>
      <c r="O409" s="35" t="s">
        <v>194</v>
      </c>
      <c r="P409" s="36" t="s">
        <v>194</v>
      </c>
    </row>
    <row r="410" spans="6:16" x14ac:dyDescent="0.2">
      <c r="F410" s="119" t="s">
        <v>193</v>
      </c>
      <c r="G410" s="120" t="s">
        <v>54</v>
      </c>
      <c r="H410" s="33">
        <v>-0.99383244206774202</v>
      </c>
      <c r="I410" s="33">
        <v>0</v>
      </c>
      <c r="J410" s="34">
        <v>1.1461675579322581</v>
      </c>
      <c r="K410" s="34">
        <v>1</v>
      </c>
      <c r="L410" s="34">
        <v>4.8885918003567044</v>
      </c>
      <c r="M410" s="35">
        <v>2.14</v>
      </c>
      <c r="N410" s="35">
        <v>2.14</v>
      </c>
      <c r="O410" s="35">
        <v>1</v>
      </c>
      <c r="P410" s="36">
        <v>1</v>
      </c>
    </row>
    <row r="411" spans="6:16" x14ac:dyDescent="0.2">
      <c r="F411" s="119" t="s">
        <v>193</v>
      </c>
      <c r="G411" s="120" t="s">
        <v>26</v>
      </c>
      <c r="H411" s="33">
        <v>-0.63147410358559997</v>
      </c>
      <c r="I411" s="33">
        <v>0</v>
      </c>
      <c r="J411" s="60">
        <v>5.7417594808896458E-14</v>
      </c>
      <c r="K411" s="34">
        <v>1</v>
      </c>
      <c r="L411" s="34">
        <v>5.7417594808896458E-14</v>
      </c>
      <c r="M411" s="35">
        <v>1.1952191235059759</v>
      </c>
      <c r="N411" s="35">
        <v>0.63147410358565736</v>
      </c>
      <c r="O411" s="35">
        <v>1</v>
      </c>
      <c r="P411" s="36">
        <v>0</v>
      </c>
    </row>
    <row r="412" spans="6:16" x14ac:dyDescent="0.2">
      <c r="F412" s="119" t="s">
        <v>193</v>
      </c>
      <c r="G412" s="120" t="s">
        <v>46</v>
      </c>
      <c r="H412" s="33" t="s">
        <v>194</v>
      </c>
      <c r="I412" s="33" t="s">
        <v>194</v>
      </c>
      <c r="J412" s="34" t="s">
        <v>194</v>
      </c>
      <c r="K412" s="34" t="s">
        <v>194</v>
      </c>
      <c r="L412" s="34" t="s">
        <v>194</v>
      </c>
      <c r="M412" s="35" t="s">
        <v>194</v>
      </c>
      <c r="N412" s="35" t="s">
        <v>194</v>
      </c>
      <c r="O412" s="35" t="s">
        <v>194</v>
      </c>
      <c r="P412" s="36" t="s">
        <v>194</v>
      </c>
    </row>
    <row r="413" spans="6:16" x14ac:dyDescent="0.2">
      <c r="F413" s="119" t="s">
        <v>193</v>
      </c>
      <c r="G413" s="120" t="s">
        <v>31</v>
      </c>
      <c r="H413" s="33" t="s">
        <v>194</v>
      </c>
      <c r="I413" s="33">
        <v>0</v>
      </c>
      <c r="J413" s="34" t="s">
        <v>194</v>
      </c>
      <c r="K413" s="34">
        <v>1</v>
      </c>
      <c r="L413" s="34">
        <v>1.1311475409836038</v>
      </c>
      <c r="M413" s="35">
        <v>0.9140108238123873</v>
      </c>
      <c r="N413" s="35">
        <v>0.9140108238123873</v>
      </c>
      <c r="O413" s="35">
        <v>1</v>
      </c>
      <c r="P413" s="36">
        <v>1.5947083583884547</v>
      </c>
    </row>
    <row r="414" spans="6:16" x14ac:dyDescent="0.2">
      <c r="F414" s="119" t="s">
        <v>193</v>
      </c>
      <c r="G414" s="120" t="s">
        <v>48</v>
      </c>
      <c r="H414" s="33" t="s">
        <v>194</v>
      </c>
      <c r="I414" s="33">
        <v>0</v>
      </c>
      <c r="J414" s="60" t="s">
        <v>194</v>
      </c>
      <c r="K414" s="34">
        <v>1</v>
      </c>
      <c r="L414" s="34">
        <v>3.7931034482756844E-2</v>
      </c>
      <c r="M414" s="35">
        <v>37.571428571428569</v>
      </c>
      <c r="N414" s="35">
        <v>32.5</v>
      </c>
      <c r="O414" s="35">
        <v>1</v>
      </c>
      <c r="P414" s="36">
        <v>2.8571428571428572</v>
      </c>
    </row>
    <row r="415" spans="6:16" x14ac:dyDescent="0.2">
      <c r="F415" s="119" t="s">
        <v>193</v>
      </c>
      <c r="G415" s="121" t="s">
        <v>40</v>
      </c>
      <c r="H415" s="41" t="s">
        <v>194</v>
      </c>
      <c r="I415" s="42">
        <v>0</v>
      </c>
      <c r="J415" s="57" t="s">
        <v>194</v>
      </c>
      <c r="K415" s="57">
        <v>1</v>
      </c>
      <c r="L415" s="91">
        <v>1</v>
      </c>
      <c r="M415" s="58">
        <v>1</v>
      </c>
      <c r="N415" s="58">
        <v>1</v>
      </c>
      <c r="O415" s="58">
        <v>1</v>
      </c>
      <c r="P415" s="59">
        <v>0.85000000000000009</v>
      </c>
    </row>
    <row r="416" spans="6:16" ht="13.8" thickBot="1" x14ac:dyDescent="0.25">
      <c r="F416" s="122"/>
      <c r="G416" s="123" t="s">
        <v>190</v>
      </c>
      <c r="H416" s="124" t="s">
        <v>194</v>
      </c>
      <c r="I416" s="125" t="s">
        <v>194</v>
      </c>
      <c r="J416" s="126" t="s">
        <v>194</v>
      </c>
      <c r="K416" s="126" t="s">
        <v>194</v>
      </c>
      <c r="L416" s="127" t="s">
        <v>194</v>
      </c>
      <c r="M416" s="128">
        <v>0.88323353293413176</v>
      </c>
      <c r="N416" s="128">
        <v>0.88323353293413176</v>
      </c>
      <c r="O416" s="128">
        <v>1</v>
      </c>
      <c r="P416" s="129">
        <v>0.71257485029940115</v>
      </c>
    </row>
    <row r="417" spans="6:16" ht="13.8" thickBot="1" x14ac:dyDescent="0.25">
      <c r="F417" s="139" t="s">
        <v>191</v>
      </c>
      <c r="G417" s="140"/>
      <c r="H417" s="130">
        <v>-1.8944813444679132E-2</v>
      </c>
      <c r="I417" s="131">
        <v>0</v>
      </c>
      <c r="J417" s="132">
        <v>0.92236639629817552</v>
      </c>
      <c r="K417" s="132">
        <v>1</v>
      </c>
      <c r="L417" s="132">
        <v>0.967863830024559</v>
      </c>
      <c r="M417" s="133">
        <v>0.98099422116528745</v>
      </c>
      <c r="N417" s="133">
        <v>0.94131120974285465</v>
      </c>
      <c r="O417" s="134">
        <v>1</v>
      </c>
      <c r="P417" s="135">
        <v>0.99243168781180369</v>
      </c>
    </row>
    <row r="418" spans="6:16" ht="51.75" customHeight="1" x14ac:dyDescent="0.2">
      <c r="F418" s="141" t="s">
        <v>192</v>
      </c>
      <c r="G418" s="141"/>
      <c r="H418" s="141"/>
      <c r="I418" s="141"/>
      <c r="J418" s="141"/>
      <c r="K418" s="141"/>
      <c r="L418" s="141"/>
      <c r="M418" s="141"/>
      <c r="N418" s="141"/>
      <c r="O418" s="141"/>
      <c r="P418" s="141"/>
    </row>
    <row r="419" spans="6:16" x14ac:dyDescent="0.2">
      <c r="O419" s="3"/>
    </row>
  </sheetData>
  <mergeCells count="10">
    <mergeCell ref="F170:G170"/>
    <mergeCell ref="F417:G417"/>
    <mergeCell ref="F418:P418"/>
    <mergeCell ref="O1:P1"/>
    <mergeCell ref="F2:P2"/>
    <mergeCell ref="F3:P3"/>
    <mergeCell ref="F5:G6"/>
    <mergeCell ref="H5:I5"/>
    <mergeCell ref="J5:L5"/>
    <mergeCell ref="M5:P5"/>
  </mergeCells>
  <phoneticPr fontId="2"/>
  <printOptions horizontalCentered="1"/>
  <pageMargins left="0.70866141732283472" right="0.59055118110236227" top="0.74803149606299213" bottom="0.55118110236220474" header="0.31496062992125984" footer="0.31496062992125984"/>
  <pageSetup paperSize="9" scale="96" fitToHeight="8" orientation="portrait" r:id="rId1"/>
  <rowBreaks count="5" manualBreakCount="5">
    <brk id="120" min="5" max="15" man="1"/>
    <brk id="173" min="5" max="15" man="1"/>
    <brk id="231" min="5" max="15" man="1"/>
    <brk id="290" min="5" max="15" man="1"/>
    <brk id="348" min="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需給比較比率6基準（銘柄別）</vt:lpstr>
      <vt:lpstr>'需給比較比率6基準（銘柄別）'!Print_Area</vt:lpstr>
      <vt:lpstr>'需給比較比率6基準（銘柄別）'!Print_Titles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2026-05-19T07:47:04Z</cp:lastPrinted>
  <dcterms:created xsi:type="dcterms:W3CDTF">2026-05-19T07:42:34Z</dcterms:created>
  <dcterms:modified xsi:type="dcterms:W3CDTF">2026-05-19T07:51:57Z</dcterms:modified>
</cp:coreProperties>
</file>