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湊淳(MINATOJun)\OneDrive - digitalgojp\デスクトップ\HP公表\"/>
    </mc:Choice>
  </mc:AlternateContent>
  <xr:revisionPtr revIDLastSave="0" documentId="13_ncr:1_{E6878BE6-5939-406C-8153-7E6895338F79}" xr6:coauthVersionLast="47" xr6:coauthVersionMax="47" xr10:uidLastSave="{00000000-0000-0000-0000-000000000000}"/>
  <bookViews>
    <workbookView xWindow="28680" yWindow="-120" windowWidth="29040" windowHeight="15720" xr2:uid="{0E07A12C-F663-48E9-B169-24038AD4CC4A}"/>
  </bookViews>
  <sheets>
    <sheet name="需給比較比率5基準（産地別品種別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'需給比較比率5基準（産地別品種別）'!$F$9:$P$336</definedName>
    <definedName name="_xlnm.Print_Area" localSheetId="0">'需給比較比率5基準（産地別品種別）'!$F$1:$P$336</definedName>
    <definedName name="_xlnm.Print_Titles" localSheetId="0">'需給比較比率5基準（産地別品種別）'!$5:$7</definedName>
    <definedName name="検査数量">[1]作業用!$AS$3:$AS$94</definedName>
    <definedName name="検索範囲">#REF!</definedName>
    <definedName name="集計コード">[1]作業用!$AJ$3:$AJ$1000</definedName>
    <definedName name="抽出条件">'[2]８年産データ'!#REF!</definedName>
    <definedName name="抽出範囲">'[2]８年産データ'!#REF!</definedName>
    <definedName name="読込">[1]!読込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O6" i="1"/>
  <c r="N6" i="1"/>
  <c r="M6" i="1"/>
  <c r="L6" i="1"/>
  <c r="K6" i="1"/>
  <c r="I6" i="1" s="1"/>
  <c r="J6" i="1"/>
  <c r="H6" i="1" s="1"/>
</calcChain>
</file>

<file path=xl/sharedStrings.xml><?xml version="1.0" encoding="utf-8"?>
<sst xmlns="http://schemas.openxmlformats.org/spreadsheetml/2006/main" count="930" uniqueCount="195">
  <si>
    <t>資料３</t>
    <rPh sb="0" eb="2">
      <t>シリョウ</t>
    </rPh>
    <phoneticPr fontId="2"/>
  </si>
  <si>
    <t>酒造好適米の生産量と需要量の増減率比較①</t>
    <phoneticPr fontId="5"/>
  </si>
  <si>
    <t>（産地品種銘柄別・5年産基準）</t>
    <rPh sb="1" eb="3">
      <t>サンチ</t>
    </rPh>
    <rPh sb="3" eb="5">
      <t>ヒンシュ</t>
    </rPh>
    <rPh sb="5" eb="7">
      <t>メイガラ</t>
    </rPh>
    <rPh sb="7" eb="8">
      <t>ベツ</t>
    </rPh>
    <rPh sb="10" eb="12">
      <t>ネンサン</t>
    </rPh>
    <rPh sb="12" eb="14">
      <t>キジュン</t>
    </rPh>
    <phoneticPr fontId="5"/>
  </si>
  <si>
    <t>産地・銘柄</t>
    <rPh sb="0" eb="2">
      <t>サンチ</t>
    </rPh>
    <rPh sb="3" eb="5">
      <t>メイガラ</t>
    </rPh>
    <phoneticPr fontId="5"/>
  </si>
  <si>
    <t>生産量と需要量の増減率の差</t>
    <rPh sb="0" eb="2">
      <t>セイサン</t>
    </rPh>
    <rPh sb="2" eb="3">
      <t>リョウ</t>
    </rPh>
    <rPh sb="4" eb="6">
      <t>ジュヨウ</t>
    </rPh>
    <rPh sb="6" eb="7">
      <t>リョウ</t>
    </rPh>
    <rPh sb="8" eb="10">
      <t>ゾウゲン</t>
    </rPh>
    <rPh sb="10" eb="11">
      <t>リツ</t>
    </rPh>
    <rPh sb="12" eb="13">
      <t>サ</t>
    </rPh>
    <phoneticPr fontId="2"/>
  </si>
  <si>
    <t>生産量</t>
    <rPh sb="0" eb="2">
      <t>セイサン</t>
    </rPh>
    <rPh sb="2" eb="3">
      <t>リョウ</t>
    </rPh>
    <phoneticPr fontId="2"/>
  </si>
  <si>
    <t>需要量</t>
    <rPh sb="0" eb="2">
      <t>ジュヨウ</t>
    </rPh>
    <rPh sb="2" eb="3">
      <t>リョウ</t>
    </rPh>
    <phoneticPr fontId="2"/>
  </si>
  <si>
    <t>①-⑤</t>
    <phoneticPr fontId="2"/>
  </si>
  <si>
    <t>②-⑥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</si>
  <si>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</si>
  <si>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</si>
  <si>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</si>
  <si>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</si>
  <si>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</si>
  <si>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</si>
  <si>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</si>
  <si>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北海道</t>
  </si>
  <si>
    <t>吟風</t>
  </si>
  <si>
    <t>彗星</t>
  </si>
  <si>
    <t>きたしずく</t>
  </si>
  <si>
    <t>その他</t>
  </si>
  <si>
    <t>青森</t>
  </si>
  <si>
    <t>華吹雪</t>
  </si>
  <si>
    <t>華想い</t>
  </si>
  <si>
    <t>豊盃</t>
  </si>
  <si>
    <t>吟烏帽子</t>
  </si>
  <si>
    <t>古城錦</t>
  </si>
  <si>
    <t>華さやか</t>
  </si>
  <si>
    <t>岩手</t>
  </si>
  <si>
    <t>吟ぎんが</t>
  </si>
  <si>
    <t>ぎんおとめ</t>
  </si>
  <si>
    <t>結の香</t>
  </si>
  <si>
    <t>宮城</t>
  </si>
  <si>
    <t>蔵の華</t>
  </si>
  <si>
    <t>吟のいろは</t>
  </si>
  <si>
    <t>美山錦</t>
  </si>
  <si>
    <t>山田錦</t>
  </si>
  <si>
    <t>ひより</t>
  </si>
  <si>
    <t>秋田</t>
  </si>
  <si>
    <t>秋田酒こまち</t>
  </si>
  <si>
    <t>美郷錦</t>
  </si>
  <si>
    <t>吟の精</t>
  </si>
  <si>
    <t>百田</t>
  </si>
  <si>
    <t>改良信交</t>
  </si>
  <si>
    <t>一穂積</t>
  </si>
  <si>
    <t>星あかり</t>
  </si>
  <si>
    <t>秋の精</t>
  </si>
  <si>
    <t>山形</t>
  </si>
  <si>
    <t>出羽燦々</t>
  </si>
  <si>
    <t>出羽の里</t>
  </si>
  <si>
    <t>雪女神</t>
  </si>
  <si>
    <t>酒未来</t>
  </si>
  <si>
    <t>山酒４号</t>
  </si>
  <si>
    <t>羽州誉</t>
  </si>
  <si>
    <t>龍の落とし子</t>
  </si>
  <si>
    <t>亀粋</t>
  </si>
  <si>
    <t>豊国</t>
  </si>
  <si>
    <t>五百万石</t>
  </si>
  <si>
    <t>福島</t>
  </si>
  <si>
    <t>夢の香</t>
  </si>
  <si>
    <t>福乃香</t>
  </si>
  <si>
    <t>京の華１号</t>
  </si>
  <si>
    <t>フクノハナ</t>
  </si>
  <si>
    <t>茨城</t>
  </si>
  <si>
    <t>ひたち錦</t>
  </si>
  <si>
    <t>渡船</t>
  </si>
  <si>
    <t>若水</t>
  </si>
  <si>
    <t>栃木</t>
  </si>
  <si>
    <t>夢ささら</t>
  </si>
  <si>
    <t>ひとごこち</t>
  </si>
  <si>
    <t>とちぎ酒１４</t>
  </si>
  <si>
    <t>群馬</t>
  </si>
  <si>
    <t>舞風</t>
  </si>
  <si>
    <t>埼玉</t>
  </si>
  <si>
    <t>さけ武蔵</t>
  </si>
  <si>
    <t>千葉</t>
  </si>
  <si>
    <t>総の舞</t>
  </si>
  <si>
    <t>雄町</t>
  </si>
  <si>
    <t>東京</t>
  </si>
  <si>
    <t>神奈川</t>
  </si>
  <si>
    <t>楽風舞</t>
  </si>
  <si>
    <t>新潟</t>
  </si>
  <si>
    <t>越淡麗</t>
  </si>
  <si>
    <t>たかね錦</t>
  </si>
  <si>
    <t>一本〆</t>
  </si>
  <si>
    <t>菊水</t>
  </si>
  <si>
    <t>北陸１２号</t>
  </si>
  <si>
    <t>越神楽</t>
  </si>
  <si>
    <t>八反錦２号</t>
  </si>
  <si>
    <t>富山</t>
  </si>
  <si>
    <t>雄山錦</t>
  </si>
  <si>
    <t>富の香</t>
  </si>
  <si>
    <t>石川</t>
  </si>
  <si>
    <t>石川門</t>
  </si>
  <si>
    <t>石川酒６８号</t>
  </si>
  <si>
    <t>福井</t>
  </si>
  <si>
    <t>さかほまれ</t>
  </si>
  <si>
    <t>越の雫</t>
  </si>
  <si>
    <t>九頭竜</t>
  </si>
  <si>
    <t>神力</t>
  </si>
  <si>
    <t>おくほまれ</t>
  </si>
  <si>
    <t>山梨</t>
  </si>
  <si>
    <t>夢山水</t>
  </si>
  <si>
    <t>玉栄</t>
  </si>
  <si>
    <t>吟のさと</t>
  </si>
  <si>
    <t>-</t>
  </si>
  <si>
    <t>長野</t>
  </si>
  <si>
    <t>山恵錦</t>
  </si>
  <si>
    <t>金紋錦</t>
  </si>
  <si>
    <t>しらかば錦</t>
  </si>
  <si>
    <t>岐阜</t>
  </si>
  <si>
    <t>ひだほまれ</t>
  </si>
  <si>
    <t>酔むすび</t>
  </si>
  <si>
    <t>揖斐の誉</t>
  </si>
  <si>
    <t>静岡</t>
  </si>
  <si>
    <t>令和誉富士</t>
  </si>
  <si>
    <t>誉富士</t>
  </si>
  <si>
    <t>愛知</t>
  </si>
  <si>
    <t>夢吟香</t>
  </si>
  <si>
    <t>三重</t>
  </si>
  <si>
    <t>神の穂</t>
  </si>
  <si>
    <t>伊勢錦</t>
  </si>
  <si>
    <t>弓形穂</t>
  </si>
  <si>
    <t>滋賀</t>
  </si>
  <si>
    <t>吟吹雪</t>
  </si>
  <si>
    <t>滋賀渡船６号</t>
  </si>
  <si>
    <t>京都</t>
  </si>
  <si>
    <t>祝</t>
  </si>
  <si>
    <t>大阪</t>
  </si>
  <si>
    <t>兵庫</t>
  </si>
  <si>
    <t>愛山</t>
  </si>
  <si>
    <t>白鶴錦</t>
  </si>
  <si>
    <t>兵庫北錦</t>
  </si>
  <si>
    <t>兵庫夢錦</t>
  </si>
  <si>
    <t>山田穂</t>
  </si>
  <si>
    <t>兵庫錦</t>
  </si>
  <si>
    <t>渡船２号</t>
  </si>
  <si>
    <t>兵庫恋錦</t>
  </si>
  <si>
    <t>ＨｙｏｇｏＳａｋｅ８５</t>
  </si>
  <si>
    <t>但馬強力</t>
  </si>
  <si>
    <t>いにしえの舞</t>
  </si>
  <si>
    <t>新山田穂１号</t>
  </si>
  <si>
    <t>辨慶</t>
  </si>
  <si>
    <t>神龍錦</t>
  </si>
  <si>
    <t>野条穂</t>
  </si>
  <si>
    <t>白菊</t>
  </si>
  <si>
    <t>杜氏の夢</t>
  </si>
  <si>
    <t>奈良</t>
  </si>
  <si>
    <t>露葉風</t>
  </si>
  <si>
    <t>なら酒１５０４</t>
  </si>
  <si>
    <t>和歌山</t>
  </si>
  <si>
    <t>鳥取</t>
  </si>
  <si>
    <t>強力</t>
  </si>
  <si>
    <t>五百万星</t>
  </si>
  <si>
    <t>島根</t>
  </si>
  <si>
    <t>佐香錦</t>
  </si>
  <si>
    <t>改良雄町</t>
  </si>
  <si>
    <t>縁の舞</t>
  </si>
  <si>
    <t>改良八反流</t>
  </si>
  <si>
    <t>神の舞</t>
  </si>
  <si>
    <t>岡山</t>
  </si>
  <si>
    <t>広島</t>
  </si>
  <si>
    <t>八反錦１号</t>
  </si>
  <si>
    <t>八反３５号</t>
  </si>
  <si>
    <t>千本錦</t>
  </si>
  <si>
    <t>萌えいぶき</t>
  </si>
  <si>
    <t>こいおまち</t>
  </si>
  <si>
    <t>八反</t>
  </si>
  <si>
    <t>山口</t>
  </si>
  <si>
    <t>西都の雫</t>
  </si>
  <si>
    <t>徳島</t>
  </si>
  <si>
    <t>香川</t>
  </si>
  <si>
    <t>愛媛</t>
  </si>
  <si>
    <t>しずく媛</t>
  </si>
  <si>
    <t>高知</t>
  </si>
  <si>
    <t>吟の夢</t>
  </si>
  <si>
    <t>土佐麗</t>
  </si>
  <si>
    <t>風鳴子</t>
  </si>
  <si>
    <t>福岡</t>
  </si>
  <si>
    <t>壽限無</t>
  </si>
  <si>
    <t>佐賀</t>
  </si>
  <si>
    <t>さがの華</t>
  </si>
  <si>
    <t>西海１３４号</t>
  </si>
  <si>
    <t>長崎</t>
  </si>
  <si>
    <t>熊本</t>
  </si>
  <si>
    <t>華錦</t>
  </si>
  <si>
    <t>大分</t>
  </si>
  <si>
    <t>宮崎</t>
  </si>
  <si>
    <t>はなかぐら</t>
  </si>
  <si>
    <t>ちほのまい</t>
  </si>
  <si>
    <t>鹿児島</t>
  </si>
  <si>
    <t>沖縄</t>
  </si>
  <si>
    <t>総計</t>
    <rPh sb="0" eb="2">
      <t>ソウケイ</t>
    </rPh>
    <phoneticPr fontId="2"/>
  </si>
  <si>
    <t>注１：　7年産の生産量は、「産地・銘柄」欄の項目ごとに、3月31日現在の検査数量を直近3カ年3月31日現在の
　　　進捗率の平均で除して算出。
注２：　基準年の生産量又は需要量がゼロの場合、それ以外の年に生産量又は需要量があった場合でも「－」と表示
　　　している。</t>
    <rPh sb="72" eb="73">
      <t>チュウ</t>
    </rPh>
    <rPh sb="76" eb="78">
      <t>キジュン</t>
    </rPh>
    <rPh sb="78" eb="79">
      <t>ネン</t>
    </rPh>
    <rPh sb="80" eb="82">
      <t>セイサン</t>
    </rPh>
    <rPh sb="82" eb="83">
      <t>リョウ</t>
    </rPh>
    <rPh sb="83" eb="84">
      <t>マタ</t>
    </rPh>
    <rPh sb="85" eb="87">
      <t>ジュヨウ</t>
    </rPh>
    <rPh sb="87" eb="88">
      <t>リョウ</t>
    </rPh>
    <rPh sb="92" eb="94">
      <t>バアイ</t>
    </rPh>
    <rPh sb="97" eb="99">
      <t>イガイ</t>
    </rPh>
    <rPh sb="100" eb="101">
      <t>トシ</t>
    </rPh>
    <rPh sb="102" eb="105">
      <t>セイサンリョウ</t>
    </rPh>
    <rPh sb="105" eb="106">
      <t>マタ</t>
    </rPh>
    <rPh sb="107" eb="110">
      <t>ジュヨウリョウ</t>
    </rPh>
    <rPh sb="114" eb="116">
      <t>バアイ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</si>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</sst>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vertical="center"/>
    </xf>
    <xf numFmtId="0" fontId="0" fillId="0" borderId="0" xfId="0" applyAlignment="1">
      <alignment vertical="center"/>
    </xf>
    <xf numFmtId="38" fontId="0" fillId="0" borderId="0" xfId="1" applyFont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8" fontId="0" fillId="2" borderId="11" xfId="0" applyNumberFormat="1" applyFill="1" applyBorder="1" applyAlignment="1">
      <alignment horizontal="center" vertical="center"/>
    </xf>
    <xf numFmtId="38" fontId="0" fillId="3" borderId="11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38" fontId="6" fillId="3" borderId="14" xfId="1" applyFont="1" applyFill="1" applyBorder="1" applyAlignment="1">
      <alignment horizontal="center" vertical="center" wrapText="1" shrinkToFit="1"/>
    </xf>
    <xf numFmtId="38" fontId="6" fillId="4" borderId="15" xfId="1" applyFont="1" applyFill="1" applyBorder="1" applyAlignment="1">
      <alignment horizontal="center" vertical="center" wrapText="1" shrinkToFit="1"/>
    </xf>
    <xf numFmtId="38" fontId="6" fillId="4" borderId="16" xfId="1" applyFont="1" applyFill="1" applyBorder="1" applyAlignment="1">
      <alignment horizontal="center" vertical="center" wrapText="1" shrinkToFit="1"/>
    </xf>
    <xf numFmtId="38" fontId="6" fillId="3" borderId="4" xfId="1" applyFont="1" applyFill="1" applyBorder="1" applyAlignment="1">
      <alignment horizontal="center" vertical="center" wrapText="1" shrinkToFit="1"/>
    </xf>
    <xf numFmtId="38" fontId="6" fillId="4" borderId="17" xfId="1" applyFont="1" applyFill="1" applyBorder="1" applyAlignment="1">
      <alignment horizontal="center" vertical="center" wrapText="1" shrinkToFit="1"/>
    </xf>
    <xf numFmtId="38" fontId="7" fillId="4" borderId="18" xfId="1" applyFont="1" applyFill="1" applyBorder="1" applyAlignment="1">
      <alignment horizontal="center" vertical="center" wrapText="1" shrinkToFit="1"/>
    </xf>
    <xf numFmtId="0" fontId="8" fillId="2" borderId="19" xfId="0" applyFont="1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176" fontId="0" fillId="2" borderId="21" xfId="2" applyNumberFormat="1" applyFont="1" applyFill="1" applyBorder="1" applyAlignment="1">
      <alignment vertical="center"/>
    </xf>
    <xf numFmtId="176" fontId="0" fillId="3" borderId="21" xfId="2" applyNumberFormat="1" applyFont="1" applyFill="1" applyBorder="1" applyAlignment="1">
      <alignment vertical="center"/>
    </xf>
    <xf numFmtId="176" fontId="0" fillId="4" borderId="22" xfId="2" applyNumberFormat="1" applyFont="1" applyFill="1" applyBorder="1" applyAlignment="1">
      <alignment vertical="center"/>
    </xf>
    <xf numFmtId="176" fontId="0" fillId="4" borderId="23" xfId="2" applyNumberFormat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176" fontId="0" fillId="2" borderId="25" xfId="2" applyNumberFormat="1" applyFont="1" applyFill="1" applyBorder="1" applyAlignment="1">
      <alignment vertical="center"/>
    </xf>
    <xf numFmtId="176" fontId="0" fillId="3" borderId="25" xfId="2" applyNumberFormat="1" applyFont="1" applyFill="1" applyBorder="1" applyAlignment="1">
      <alignment vertical="center"/>
    </xf>
    <xf numFmtId="176" fontId="0" fillId="4" borderId="26" xfId="2" applyNumberFormat="1" applyFont="1" applyFill="1" applyBorder="1" applyAlignment="1">
      <alignment vertical="center"/>
    </xf>
    <xf numFmtId="176" fontId="0" fillId="4" borderId="27" xfId="2" applyNumberFormat="1" applyFont="1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176" fontId="0" fillId="2" borderId="29" xfId="2" applyNumberFormat="1" applyFont="1" applyFill="1" applyBorder="1" applyAlignment="1">
      <alignment vertical="center"/>
    </xf>
    <xf numFmtId="176" fontId="0" fillId="3" borderId="29" xfId="2" applyNumberFormat="1" applyFont="1" applyFill="1" applyBorder="1" applyAlignment="1">
      <alignment vertical="center"/>
    </xf>
    <xf numFmtId="176" fontId="0" fillId="4" borderId="30" xfId="2" applyNumberFormat="1" applyFont="1" applyFill="1" applyBorder="1" applyAlignment="1">
      <alignment vertical="center"/>
    </xf>
    <xf numFmtId="176" fontId="0" fillId="4" borderId="31" xfId="2" applyNumberFormat="1" applyFont="1" applyFill="1" applyBorder="1" applyAlignment="1">
      <alignment vertical="center"/>
    </xf>
    <xf numFmtId="176" fontId="0" fillId="3" borderId="29" xfId="2" applyNumberFormat="1" applyFont="1" applyFill="1" applyBorder="1" applyAlignment="1">
      <alignment vertical="center" shrinkToFit="1"/>
    </xf>
    <xf numFmtId="0" fontId="0" fillId="2" borderId="32" xfId="0" applyFill="1" applyBorder="1" applyAlignment="1">
      <alignment vertical="center"/>
    </xf>
    <xf numFmtId="176" fontId="0" fillId="2" borderId="33" xfId="2" applyNumberFormat="1" applyFont="1" applyFill="1" applyBorder="1" applyAlignment="1">
      <alignment vertical="center"/>
    </xf>
    <xf numFmtId="176" fontId="0" fillId="3" borderId="33" xfId="2" applyNumberFormat="1" applyFont="1" applyFill="1" applyBorder="1" applyAlignment="1">
      <alignment vertical="center"/>
    </xf>
    <xf numFmtId="176" fontId="0" fillId="4" borderId="11" xfId="2" applyNumberFormat="1" applyFont="1" applyFill="1" applyBorder="1" applyAlignment="1">
      <alignment vertical="center"/>
    </xf>
    <xf numFmtId="176" fontId="0" fillId="4" borderId="12" xfId="2" applyNumberFormat="1" applyFont="1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176" fontId="0" fillId="2" borderId="35" xfId="2" applyNumberFormat="1" applyFont="1" applyFill="1" applyBorder="1" applyAlignment="1">
      <alignment vertical="center"/>
    </xf>
    <xf numFmtId="176" fontId="0" fillId="3" borderId="35" xfId="2" applyNumberFormat="1" applyFont="1" applyFill="1" applyBorder="1" applyAlignment="1">
      <alignment vertical="center"/>
    </xf>
    <xf numFmtId="176" fontId="0" fillId="4" borderId="36" xfId="2" applyNumberFormat="1" applyFont="1" applyFill="1" applyBorder="1" applyAlignment="1">
      <alignment vertical="center"/>
    </xf>
    <xf numFmtId="176" fontId="0" fillId="4" borderId="37" xfId="2" applyNumberFormat="1" applyFont="1" applyFill="1" applyBorder="1" applyAlignment="1">
      <alignment vertical="center"/>
    </xf>
    <xf numFmtId="176" fontId="0" fillId="2" borderId="29" xfId="2" applyNumberFormat="1" applyFont="1" applyFill="1" applyBorder="1" applyAlignment="1">
      <alignment vertical="center" shrinkToFit="1"/>
    </xf>
    <xf numFmtId="176" fontId="0" fillId="3" borderId="25" xfId="2" applyNumberFormat="1" applyFont="1" applyFill="1" applyBorder="1" applyAlignment="1">
      <alignment vertical="center" shrinkToFit="1"/>
    </xf>
    <xf numFmtId="0" fontId="8" fillId="2" borderId="38" xfId="0" applyFont="1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176" fontId="0" fillId="2" borderId="40" xfId="2" applyNumberFormat="1" applyFont="1" applyFill="1" applyBorder="1" applyAlignment="1">
      <alignment vertical="center"/>
    </xf>
    <xf numFmtId="176" fontId="0" fillId="3" borderId="40" xfId="2" applyNumberFormat="1" applyFont="1" applyFill="1" applyBorder="1" applyAlignment="1">
      <alignment vertical="center"/>
    </xf>
    <xf numFmtId="176" fontId="0" fillId="4" borderId="41" xfId="2" applyNumberFormat="1" applyFont="1" applyFill="1" applyBorder="1" applyAlignment="1">
      <alignment vertical="center"/>
    </xf>
    <xf numFmtId="176" fontId="0" fillId="4" borderId="42" xfId="2" applyNumberFormat="1" applyFont="1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176" fontId="0" fillId="2" borderId="44" xfId="2" applyNumberFormat="1" applyFont="1" applyFill="1" applyBorder="1" applyAlignment="1">
      <alignment vertical="center"/>
    </xf>
    <xf numFmtId="176" fontId="0" fillId="3" borderId="44" xfId="2" applyNumberFormat="1" applyFont="1" applyFill="1" applyBorder="1" applyAlignment="1">
      <alignment vertical="center"/>
    </xf>
    <xf numFmtId="176" fontId="0" fillId="4" borderId="45" xfId="2" applyNumberFormat="1" applyFont="1" applyFill="1" applyBorder="1" applyAlignment="1">
      <alignment vertical="center"/>
    </xf>
    <xf numFmtId="176" fontId="0" fillId="4" borderId="46" xfId="2" applyNumberFormat="1" applyFont="1" applyFill="1" applyBorder="1" applyAlignment="1">
      <alignment vertical="center"/>
    </xf>
    <xf numFmtId="176" fontId="0" fillId="2" borderId="10" xfId="2" applyNumberFormat="1" applyFont="1" applyFill="1" applyBorder="1" applyAlignment="1">
      <alignment vertical="center"/>
    </xf>
    <xf numFmtId="176" fontId="0" fillId="3" borderId="10" xfId="2" applyNumberFormat="1" applyFont="1" applyFill="1" applyBorder="1" applyAlignment="1">
      <alignment vertical="center"/>
    </xf>
    <xf numFmtId="176" fontId="0" fillId="4" borderId="47" xfId="2" applyNumberFormat="1" applyFont="1" applyFill="1" applyBorder="1" applyAlignment="1">
      <alignment vertical="center"/>
    </xf>
    <xf numFmtId="176" fontId="0" fillId="4" borderId="48" xfId="2" applyNumberFormat="1" applyFont="1" applyFill="1" applyBorder="1" applyAlignment="1">
      <alignment vertical="center"/>
    </xf>
    <xf numFmtId="0" fontId="8" fillId="2" borderId="49" xfId="0" applyFont="1" applyFill="1" applyBorder="1" applyAlignment="1">
      <alignment vertical="center"/>
    </xf>
    <xf numFmtId="176" fontId="1" fillId="2" borderId="50" xfId="2" applyNumberFormat="1" applyFont="1" applyFill="1" applyBorder="1" applyAlignment="1">
      <alignment vertical="center" shrinkToFit="1"/>
    </xf>
    <xf numFmtId="176" fontId="0" fillId="3" borderId="50" xfId="2" applyNumberFormat="1" applyFont="1" applyFill="1" applyBorder="1" applyAlignment="1">
      <alignment vertical="center"/>
    </xf>
    <xf numFmtId="176" fontId="0" fillId="3" borderId="51" xfId="2" applyNumberFormat="1" applyFont="1" applyFill="1" applyBorder="1" applyAlignment="1">
      <alignment vertical="center"/>
    </xf>
    <xf numFmtId="176" fontId="0" fillId="4" borderId="51" xfId="2" applyNumberFormat="1" applyFont="1" applyFill="1" applyBorder="1" applyAlignment="1">
      <alignment vertical="center"/>
    </xf>
    <xf numFmtId="176" fontId="0" fillId="4" borderId="52" xfId="2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0" fontId="3" fillId="2" borderId="50" xfId="0" applyFont="1" applyFill="1" applyBorder="1" applyAlignment="1">
      <alignment vertical="center" shrinkToFit="1"/>
    </xf>
    <xf numFmtId="0" fontId="9" fillId="0" borderId="53" xfId="0" applyFont="1" applyBorder="1" applyAlignment="1">
      <alignment horizontal="left" vertical="center" wrapText="1"/>
    </xf>
    <xf numFmtId="38" fontId="0" fillId="0" borderId="1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401\11&#24180;&#20844;&#34920;&#28168;\&#22320;&#22495;&#21306;&#2099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6.119.116.55\&#36786;&#29987;&#29289;&#26908;&#26619;&#29677;\&#12487;&#12451;&#12473;&#12463;&#12488;&#12483;&#12503;\01&#31859;&#26908;&#26619;&#32080;&#26524;&#20844;&#34920;&#36039;&#26009;\14&#24180;&#29987;&#20844;&#34920;&#28168;\&#24179;&#25104;14&#24180;&#26908;&#26619;&#25104;&#32318;&#20874;&#23376;\&#12456;&#12463;&#12475;&#12523;\9&#24180;&#26908;&#26619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italgojp.sharepoint.com/sites/MAFF_FS00193/Lib0007/2019&#24180;&#24230;&#65288;&#20196;&#21644;&#20803;&#24180;&#24230;&#65289;/&#9313;%20&#26908;&#35342;&#20013;/&#31859;&#31296;&#38656;&#32102;&#29677;/&#9733;&#21152;&#24037;&#29992;&#31859;&#12481;&#12540;&#12512;&#38306;&#20418;/&#9733;&#28165;&#37202;&#12395;&#38306;&#12377;&#12427;&#12487;&#12540;&#12479;/&#9733;&#26908;&#26619;&#38306;&#20418;&#65288;&#37304;&#36896;&#29992;&#29572;&#31859;&#65289;/&#20196;&#21644;&#65304;&#24180;&#24230;&#65288;&#37202;&#31859;&#29983;&#29987;&#37327;&#12398;&#25512;&#35336;&#31561;&#65289;/260515%20&#37202;&#31859;&#29983;&#29987;&#37327;&#25512;&#35336;/2605_&#37202;&#36896;&#22909;&#36969;&#31859;&#29983;&#29987;&#37327;&#25512;&#35336;&#65288;&#65374;&#65303;&#24180;&#29987;&#65289;.xlsx" TargetMode="External"/><Relationship Id="rId1" Type="http://schemas.openxmlformats.org/officeDocument/2006/relationships/externalLinkPath" Target="https://digitalgojp.sharepoint.com/sites/MAFF_FS00193/Lib0007/2019&#24180;&#24230;&#65288;&#20196;&#21644;&#20803;&#24180;&#24230;&#65289;/&#9313;%20&#26908;&#35342;&#20013;/&#31859;&#31296;&#38656;&#32102;&#29677;/&#9733;&#21152;&#24037;&#29992;&#31859;&#12481;&#12540;&#12512;&#38306;&#20418;/&#9733;&#28165;&#37202;&#12395;&#38306;&#12377;&#12427;&#12487;&#12540;&#12479;/&#9733;&#26908;&#26619;&#38306;&#20418;&#65288;&#37304;&#36896;&#29992;&#29572;&#31859;&#65289;/&#20196;&#21644;&#65304;&#24180;&#24230;&#65288;&#37202;&#31859;&#29983;&#29987;&#37327;&#12398;&#25512;&#35336;&#31561;&#65289;/260515%20&#37202;&#31859;&#29983;&#29987;&#37327;&#25512;&#35336;/2605_&#37202;&#36896;&#22909;&#36969;&#31859;&#29983;&#29987;&#37327;&#25512;&#35336;&#65288;&#65374;&#65303;&#24180;&#2998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業用"/>
      <sheetName val="地域区分"/>
      <sheetName val="Sheet1"/>
    </sheetNames>
    <definedNames>
      <definedName name="読込"/>
    </definedNames>
    <sheetDataSet>
      <sheetData sheetId="0">
        <row r="3">
          <cell r="AJ3" t="str">
            <v/>
          </cell>
          <cell r="AS3">
            <v>28559880</v>
          </cell>
        </row>
        <row r="4">
          <cell r="AJ4" t="str">
            <v/>
          </cell>
          <cell r="AS4">
            <v>34646970</v>
          </cell>
        </row>
        <row r="5">
          <cell r="AJ5" t="str">
            <v/>
          </cell>
          <cell r="AS5">
            <v>46160010</v>
          </cell>
        </row>
        <row r="6">
          <cell r="AJ6" t="str">
            <v/>
          </cell>
          <cell r="AS6">
            <v>74220</v>
          </cell>
        </row>
        <row r="7">
          <cell r="AJ7" t="str">
            <v/>
          </cell>
          <cell r="AS7">
            <v>309300</v>
          </cell>
        </row>
        <row r="8">
          <cell r="AJ8" t="str">
            <v/>
          </cell>
          <cell r="AS8">
            <v>588120</v>
          </cell>
        </row>
        <row r="9">
          <cell r="AJ9" t="str">
            <v/>
          </cell>
          <cell r="AS9">
            <v>963060</v>
          </cell>
        </row>
        <row r="10">
          <cell r="AJ10" t="str">
            <v/>
          </cell>
          <cell r="AS10">
            <v>1169400</v>
          </cell>
        </row>
        <row r="11">
          <cell r="AJ11" t="str">
            <v/>
          </cell>
          <cell r="AS11">
            <v>6280170</v>
          </cell>
        </row>
        <row r="12">
          <cell r="AJ12" t="str">
            <v/>
          </cell>
          <cell r="AS12">
            <v>4585290</v>
          </cell>
        </row>
        <row r="13">
          <cell r="AJ13" t="str">
            <v/>
          </cell>
          <cell r="AS13">
            <v>720</v>
          </cell>
        </row>
        <row r="14">
          <cell r="AJ14" t="str">
            <v/>
          </cell>
          <cell r="AS14">
            <v>17040</v>
          </cell>
        </row>
        <row r="15">
          <cell r="AJ15" t="str">
            <v/>
          </cell>
          <cell r="AS15">
            <v>42120</v>
          </cell>
        </row>
        <row r="16">
          <cell r="AJ16" t="str">
            <v/>
          </cell>
          <cell r="AS16">
            <v>438420</v>
          </cell>
        </row>
        <row r="17">
          <cell r="AJ17" t="str">
            <v/>
          </cell>
          <cell r="AS17">
            <v>133620</v>
          </cell>
        </row>
        <row r="18">
          <cell r="AJ18" t="str">
            <v/>
          </cell>
          <cell r="AS18">
            <v>2280</v>
          </cell>
        </row>
        <row r="19">
          <cell r="AJ19" t="str">
            <v/>
          </cell>
          <cell r="AS19">
            <v>165570</v>
          </cell>
        </row>
        <row r="20">
          <cell r="AJ20" t="str">
            <v/>
          </cell>
          <cell r="AS20">
            <v>12000</v>
          </cell>
        </row>
        <row r="21">
          <cell r="AJ21" t="str">
            <v/>
          </cell>
          <cell r="AS21">
            <v>1980</v>
          </cell>
        </row>
        <row r="22">
          <cell r="AJ22" t="str">
            <v/>
          </cell>
          <cell r="AS22">
            <v>448260</v>
          </cell>
        </row>
        <row r="23">
          <cell r="AJ23" t="str">
            <v/>
          </cell>
          <cell r="AS23">
            <v>171120</v>
          </cell>
        </row>
        <row r="24">
          <cell r="AJ24" t="str">
            <v/>
          </cell>
          <cell r="AS24">
            <v>464700</v>
          </cell>
        </row>
        <row r="25">
          <cell r="AJ25" t="str">
            <v/>
          </cell>
          <cell r="AS25">
            <v>139020</v>
          </cell>
        </row>
        <row r="26">
          <cell r="AJ26" t="str">
            <v/>
          </cell>
          <cell r="AS26">
            <v>4260</v>
          </cell>
        </row>
        <row r="27">
          <cell r="AJ27" t="str">
            <v/>
          </cell>
          <cell r="AS27">
            <v>15120</v>
          </cell>
        </row>
        <row r="28">
          <cell r="AJ28" t="str">
            <v/>
          </cell>
          <cell r="AS28">
            <v>6480</v>
          </cell>
        </row>
        <row r="29">
          <cell r="AJ29" t="str">
            <v/>
          </cell>
          <cell r="AS29">
            <v>13680</v>
          </cell>
        </row>
        <row r="30">
          <cell r="AJ30" t="str">
            <v/>
          </cell>
          <cell r="AS30">
            <v>480</v>
          </cell>
        </row>
        <row r="31">
          <cell r="AJ31" t="str">
            <v/>
          </cell>
          <cell r="AS31">
            <v>3120</v>
          </cell>
        </row>
        <row r="32">
          <cell r="AJ32" t="str">
            <v/>
          </cell>
          <cell r="AS32">
            <v>396000</v>
          </cell>
        </row>
        <row r="33">
          <cell r="AJ33" t="str">
            <v/>
          </cell>
          <cell r="AS33">
            <v>923640</v>
          </cell>
        </row>
        <row r="34">
          <cell r="AJ34" t="str">
            <v/>
          </cell>
          <cell r="AS34">
            <v>1107870</v>
          </cell>
        </row>
        <row r="35">
          <cell r="AJ35" t="str">
            <v/>
          </cell>
          <cell r="AS35">
            <v>3900</v>
          </cell>
        </row>
        <row r="36">
          <cell r="AJ36" t="str">
            <v/>
          </cell>
          <cell r="AS36">
            <v>2760</v>
          </cell>
        </row>
        <row r="37">
          <cell r="AJ37" t="str">
            <v/>
          </cell>
          <cell r="AS37">
            <v>12780</v>
          </cell>
        </row>
        <row r="38">
          <cell r="AJ38" t="str">
            <v/>
          </cell>
          <cell r="AS38">
            <v>24600</v>
          </cell>
        </row>
        <row r="39">
          <cell r="AJ39" t="str">
            <v/>
          </cell>
          <cell r="AS39">
            <v>603060</v>
          </cell>
        </row>
        <row r="40">
          <cell r="AJ40" t="str">
            <v/>
          </cell>
          <cell r="AS40">
            <v>906180</v>
          </cell>
        </row>
        <row r="41">
          <cell r="AJ41" t="str">
            <v/>
          </cell>
          <cell r="AS41">
            <v>940920</v>
          </cell>
        </row>
        <row r="42">
          <cell r="AJ42" t="str">
            <v/>
          </cell>
          <cell r="AS42">
            <v>720</v>
          </cell>
        </row>
        <row r="43">
          <cell r="AJ43" t="str">
            <v/>
          </cell>
          <cell r="AS43">
            <v>3660</v>
          </cell>
        </row>
        <row r="44">
          <cell r="AJ44" t="str">
            <v/>
          </cell>
          <cell r="AS44">
            <v>12540</v>
          </cell>
        </row>
        <row r="45">
          <cell r="AJ45" t="str">
            <v/>
          </cell>
          <cell r="AS45">
            <v>35280</v>
          </cell>
        </row>
        <row r="46">
          <cell r="AJ46" t="str">
            <v/>
          </cell>
          <cell r="AS46">
            <v>257340</v>
          </cell>
        </row>
        <row r="47">
          <cell r="AJ47" t="str">
            <v/>
          </cell>
          <cell r="AS47">
            <v>647220</v>
          </cell>
        </row>
        <row r="48">
          <cell r="AJ48" t="str">
            <v/>
          </cell>
          <cell r="AS48">
            <v>948360</v>
          </cell>
        </row>
        <row r="49">
          <cell r="AJ49" t="str">
            <v/>
          </cell>
          <cell r="AS49">
            <v>840</v>
          </cell>
        </row>
        <row r="50">
          <cell r="AJ50" t="str">
            <v/>
          </cell>
          <cell r="AS50">
            <v>6180</v>
          </cell>
        </row>
        <row r="51">
          <cell r="AJ51" t="str">
            <v/>
          </cell>
          <cell r="AS51">
            <v>13680</v>
          </cell>
        </row>
        <row r="52">
          <cell r="AJ52" t="str">
            <v/>
          </cell>
          <cell r="AS52">
            <v>18420</v>
          </cell>
        </row>
        <row r="53">
          <cell r="AJ53" t="str">
            <v/>
          </cell>
          <cell r="AS53">
            <v>1266900</v>
          </cell>
        </row>
        <row r="54">
          <cell r="AJ54" t="str">
            <v/>
          </cell>
          <cell r="AS54">
            <v>383520</v>
          </cell>
        </row>
        <row r="55">
          <cell r="AJ55" t="str">
            <v/>
          </cell>
          <cell r="AS55">
            <v>21060</v>
          </cell>
        </row>
        <row r="56">
          <cell r="AJ56" t="str">
            <v/>
          </cell>
          <cell r="AS56">
            <v>432180</v>
          </cell>
        </row>
        <row r="57">
          <cell r="AJ57" t="str">
            <v/>
          </cell>
          <cell r="AS57">
            <v>228900</v>
          </cell>
        </row>
        <row r="58">
          <cell r="AJ58" t="str">
            <v/>
          </cell>
          <cell r="AS58">
            <v>25500</v>
          </cell>
        </row>
        <row r="59">
          <cell r="AJ59" t="str">
            <v/>
          </cell>
          <cell r="AS59">
            <v>9480</v>
          </cell>
        </row>
        <row r="60">
          <cell r="AJ60" t="str">
            <v/>
          </cell>
          <cell r="AS60">
            <v>7200</v>
          </cell>
        </row>
        <row r="61">
          <cell r="AJ61" t="str">
            <v/>
          </cell>
          <cell r="AS61">
            <v>1500</v>
          </cell>
        </row>
        <row r="62">
          <cell r="AJ62" t="str">
            <v/>
          </cell>
          <cell r="AS62">
            <v>15180</v>
          </cell>
        </row>
        <row r="63">
          <cell r="AJ63" t="str">
            <v/>
          </cell>
          <cell r="AS63">
            <v>393300</v>
          </cell>
        </row>
        <row r="64">
          <cell r="AJ64" t="str">
            <v/>
          </cell>
          <cell r="AS64">
            <v>1680</v>
          </cell>
        </row>
        <row r="65">
          <cell r="AJ65" t="str">
            <v/>
          </cell>
          <cell r="AS65">
            <v>533040</v>
          </cell>
        </row>
        <row r="66">
          <cell r="AJ66" t="str">
            <v/>
          </cell>
          <cell r="AS66">
            <v>1148820</v>
          </cell>
        </row>
        <row r="67">
          <cell r="AJ67" t="str">
            <v/>
          </cell>
          <cell r="AS67">
            <v>3951780</v>
          </cell>
        </row>
        <row r="68">
          <cell r="AJ68" t="str">
            <v/>
          </cell>
          <cell r="AS68">
            <v>20940</v>
          </cell>
        </row>
        <row r="69">
          <cell r="AJ69" t="str">
            <v/>
          </cell>
          <cell r="AS69">
            <v>18120</v>
          </cell>
        </row>
        <row r="70">
          <cell r="AJ70" t="str">
            <v/>
          </cell>
          <cell r="AS70">
            <v>154560</v>
          </cell>
        </row>
        <row r="71">
          <cell r="AJ71" t="str">
            <v/>
          </cell>
          <cell r="AS71">
            <v>4946370</v>
          </cell>
        </row>
        <row r="72">
          <cell r="AJ72" t="str">
            <v/>
          </cell>
          <cell r="AS72">
            <v>693900</v>
          </cell>
        </row>
        <row r="73">
          <cell r="AJ73" t="str">
            <v/>
          </cell>
          <cell r="AS73">
            <v>2807850</v>
          </cell>
        </row>
        <row r="74">
          <cell r="AJ74" t="str">
            <v/>
          </cell>
          <cell r="AS74">
            <v>13770</v>
          </cell>
        </row>
        <row r="75">
          <cell r="AJ75" t="str">
            <v/>
          </cell>
          <cell r="AS75">
            <v>113550</v>
          </cell>
        </row>
        <row r="76">
          <cell r="AJ76" t="str">
            <v/>
          </cell>
          <cell r="AS76">
            <v>542940</v>
          </cell>
        </row>
        <row r="77">
          <cell r="AJ77" t="str">
            <v/>
          </cell>
          <cell r="AS77">
            <v>7350</v>
          </cell>
        </row>
        <row r="78">
          <cell r="AJ78" t="str">
            <v/>
          </cell>
          <cell r="AS78">
            <v>249000</v>
          </cell>
        </row>
        <row r="79">
          <cell r="AJ79" t="str">
            <v/>
          </cell>
          <cell r="AS79">
            <v>5130</v>
          </cell>
        </row>
        <row r="80">
          <cell r="AJ80" t="str">
            <v/>
          </cell>
          <cell r="AS80">
            <v>17280</v>
          </cell>
        </row>
        <row r="81">
          <cell r="AJ81" t="str">
            <v/>
          </cell>
          <cell r="AS81">
            <v>15270</v>
          </cell>
        </row>
        <row r="82">
          <cell r="AJ82" t="str">
            <v/>
          </cell>
          <cell r="AS82">
            <v>7410</v>
          </cell>
        </row>
        <row r="83">
          <cell r="AJ83" t="str">
            <v/>
          </cell>
          <cell r="AS83">
            <v>1080</v>
          </cell>
        </row>
        <row r="84">
          <cell r="AJ84" t="str">
            <v/>
          </cell>
          <cell r="AS84">
            <v>27780</v>
          </cell>
        </row>
        <row r="85">
          <cell r="AJ85" t="str">
            <v/>
          </cell>
          <cell r="AS85">
            <v>46260</v>
          </cell>
        </row>
        <row r="86">
          <cell r="AJ86" t="str">
            <v/>
          </cell>
          <cell r="AS86">
            <v>33930</v>
          </cell>
        </row>
        <row r="87">
          <cell r="AJ87" t="str">
            <v/>
          </cell>
          <cell r="AS87">
            <v>390</v>
          </cell>
        </row>
        <row r="88">
          <cell r="AJ88" t="str">
            <v/>
          </cell>
          <cell r="AS88">
            <v>40020</v>
          </cell>
        </row>
        <row r="89">
          <cell r="AJ89" t="str">
            <v/>
          </cell>
          <cell r="AS89">
            <v>6300</v>
          </cell>
        </row>
        <row r="90">
          <cell r="AJ90" t="str">
            <v/>
          </cell>
          <cell r="AS90">
            <v>46380</v>
          </cell>
        </row>
        <row r="91">
          <cell r="AJ91" t="str">
            <v/>
          </cell>
          <cell r="AS91">
            <v>8190</v>
          </cell>
        </row>
        <row r="92">
          <cell r="AJ92" t="str">
            <v/>
          </cell>
          <cell r="AS92">
            <v>32640</v>
          </cell>
        </row>
        <row r="93">
          <cell r="AJ93" t="str">
            <v/>
          </cell>
          <cell r="AS93">
            <v>4800</v>
          </cell>
        </row>
        <row r="94">
          <cell r="AJ94" t="str">
            <v/>
          </cell>
          <cell r="AS94">
            <v>1080</v>
          </cell>
        </row>
        <row r="95">
          <cell r="AJ95" t="str">
            <v/>
          </cell>
        </row>
        <row r="96">
          <cell r="AJ96" t="str">
            <v/>
          </cell>
        </row>
        <row r="97">
          <cell r="AJ97" t="str">
            <v/>
          </cell>
        </row>
        <row r="98">
          <cell r="AJ98" t="str">
            <v/>
          </cell>
        </row>
        <row r="99">
          <cell r="AJ99" t="str">
            <v/>
          </cell>
        </row>
        <row r="100">
          <cell r="AJ100" t="str">
            <v/>
          </cell>
        </row>
        <row r="101">
          <cell r="AJ101" t="str">
            <v/>
          </cell>
        </row>
        <row r="102">
          <cell r="AJ102" t="str">
            <v/>
          </cell>
        </row>
        <row r="103">
          <cell r="AJ103" t="str">
            <v/>
          </cell>
        </row>
        <row r="104">
          <cell r="AJ104" t="str">
            <v/>
          </cell>
        </row>
        <row r="105">
          <cell r="AJ105" t="str">
            <v/>
          </cell>
        </row>
        <row r="106">
          <cell r="AJ106" t="str">
            <v/>
          </cell>
        </row>
        <row r="107">
          <cell r="AJ107" t="str">
            <v/>
          </cell>
        </row>
        <row r="108">
          <cell r="AJ108" t="str">
            <v/>
          </cell>
        </row>
        <row r="109">
          <cell r="AJ109" t="str">
            <v/>
          </cell>
        </row>
        <row r="110">
          <cell r="AJ110" t="str">
            <v/>
          </cell>
        </row>
        <row r="111">
          <cell r="AJ111" t="str">
            <v/>
          </cell>
        </row>
        <row r="112">
          <cell r="AJ112" t="str">
            <v/>
          </cell>
        </row>
        <row r="113">
          <cell r="AJ113" t="str">
            <v/>
          </cell>
        </row>
        <row r="114">
          <cell r="AJ114" t="str">
            <v/>
          </cell>
        </row>
        <row r="115">
          <cell r="AJ115" t="str">
            <v/>
          </cell>
        </row>
        <row r="116">
          <cell r="AJ116" t="str">
            <v/>
          </cell>
        </row>
        <row r="117">
          <cell r="AJ117" t="str">
            <v/>
          </cell>
        </row>
        <row r="118">
          <cell r="AJ118" t="str">
            <v/>
          </cell>
        </row>
        <row r="119">
          <cell r="AJ119" t="str">
            <v/>
          </cell>
        </row>
        <row r="120">
          <cell r="AJ120" t="str">
            <v/>
          </cell>
        </row>
        <row r="121">
          <cell r="AJ121" t="str">
            <v/>
          </cell>
        </row>
        <row r="122">
          <cell r="AJ122" t="str">
            <v/>
          </cell>
        </row>
        <row r="123">
          <cell r="AJ123" t="str">
            <v/>
          </cell>
        </row>
        <row r="124">
          <cell r="AJ124" t="str">
            <v/>
          </cell>
        </row>
        <row r="125">
          <cell r="AJ125" t="str">
            <v/>
          </cell>
        </row>
        <row r="126">
          <cell r="AJ126" t="str">
            <v/>
          </cell>
        </row>
        <row r="127">
          <cell r="AJ127" t="str">
            <v/>
          </cell>
        </row>
        <row r="128">
          <cell r="AJ128" t="str">
            <v/>
          </cell>
        </row>
        <row r="129">
          <cell r="AJ129" t="str">
            <v/>
          </cell>
        </row>
        <row r="130">
          <cell r="AJ130" t="str">
            <v/>
          </cell>
        </row>
        <row r="131">
          <cell r="AJ131" t="str">
            <v/>
          </cell>
        </row>
        <row r="132">
          <cell r="AJ132" t="str">
            <v/>
          </cell>
        </row>
        <row r="133">
          <cell r="AJ133" t="str">
            <v/>
          </cell>
        </row>
        <row r="134">
          <cell r="AJ134" t="str">
            <v/>
          </cell>
        </row>
        <row r="135">
          <cell r="AJ135" t="str">
            <v/>
          </cell>
        </row>
        <row r="136">
          <cell r="AJ136" t="str">
            <v/>
          </cell>
        </row>
        <row r="137">
          <cell r="AJ137" t="str">
            <v/>
          </cell>
        </row>
        <row r="138">
          <cell r="AJ138" t="str">
            <v/>
          </cell>
        </row>
        <row r="139">
          <cell r="AJ139" t="str">
            <v/>
          </cell>
        </row>
        <row r="140">
          <cell r="AJ140" t="str">
            <v/>
          </cell>
        </row>
        <row r="141">
          <cell r="AJ141" t="str">
            <v/>
          </cell>
        </row>
        <row r="142">
          <cell r="AJ142" t="str">
            <v/>
          </cell>
        </row>
        <row r="143">
          <cell r="AJ143" t="str">
            <v/>
          </cell>
        </row>
        <row r="144">
          <cell r="AJ144" t="str">
            <v/>
          </cell>
        </row>
        <row r="145">
          <cell r="AJ145" t="str">
            <v/>
          </cell>
        </row>
        <row r="146">
          <cell r="AJ146" t="str">
            <v/>
          </cell>
        </row>
        <row r="147">
          <cell r="AJ147" t="str">
            <v/>
          </cell>
        </row>
        <row r="148">
          <cell r="AJ148" t="str">
            <v/>
          </cell>
        </row>
        <row r="149">
          <cell r="AJ149" t="str">
            <v/>
          </cell>
        </row>
        <row r="150">
          <cell r="AJ150" t="str">
            <v/>
          </cell>
        </row>
        <row r="151">
          <cell r="AJ151" t="str">
            <v/>
          </cell>
        </row>
        <row r="152">
          <cell r="AJ152" t="str">
            <v/>
          </cell>
        </row>
        <row r="153">
          <cell r="AJ153" t="str">
            <v/>
          </cell>
        </row>
        <row r="154">
          <cell r="AJ154" t="str">
            <v/>
          </cell>
        </row>
        <row r="155">
          <cell r="AJ155" t="str">
            <v/>
          </cell>
        </row>
        <row r="156">
          <cell r="AJ156" t="str">
            <v/>
          </cell>
        </row>
        <row r="157">
          <cell r="AJ157" t="str">
            <v/>
          </cell>
        </row>
        <row r="158">
          <cell r="AJ158" t="str">
            <v/>
          </cell>
        </row>
        <row r="159">
          <cell r="AJ159" t="str">
            <v/>
          </cell>
        </row>
        <row r="160">
          <cell r="AJ160" t="str">
            <v/>
          </cell>
        </row>
        <row r="161">
          <cell r="AJ161" t="str">
            <v/>
          </cell>
        </row>
        <row r="162">
          <cell r="AJ162" t="str">
            <v/>
          </cell>
        </row>
        <row r="163">
          <cell r="AJ163" t="str">
            <v/>
          </cell>
        </row>
        <row r="164">
          <cell r="AJ164" t="str">
            <v/>
          </cell>
        </row>
        <row r="165">
          <cell r="AJ165" t="str">
            <v/>
          </cell>
        </row>
        <row r="166">
          <cell r="AJ166" t="str">
            <v/>
          </cell>
        </row>
        <row r="167">
          <cell r="AJ167" t="str">
            <v/>
          </cell>
        </row>
        <row r="168">
          <cell r="AJ168" t="str">
            <v/>
          </cell>
        </row>
        <row r="169">
          <cell r="AJ169" t="str">
            <v/>
          </cell>
        </row>
        <row r="170">
          <cell r="AJ170" t="str">
            <v/>
          </cell>
        </row>
        <row r="171">
          <cell r="AJ171" t="str">
            <v/>
          </cell>
        </row>
        <row r="172">
          <cell r="AJ172" t="str">
            <v/>
          </cell>
        </row>
        <row r="173">
          <cell r="AJ173" t="str">
            <v/>
          </cell>
        </row>
        <row r="174">
          <cell r="AJ174" t="str">
            <v/>
          </cell>
        </row>
        <row r="175">
          <cell r="AJ175" t="str">
            <v/>
          </cell>
        </row>
        <row r="176">
          <cell r="AJ176" t="str">
            <v/>
          </cell>
        </row>
        <row r="177">
          <cell r="AJ177" t="str">
            <v/>
          </cell>
        </row>
        <row r="178">
          <cell r="AJ178" t="str">
            <v/>
          </cell>
        </row>
        <row r="179">
          <cell r="AJ179" t="str">
            <v/>
          </cell>
        </row>
        <row r="180">
          <cell r="AJ180" t="str">
            <v/>
          </cell>
        </row>
        <row r="181">
          <cell r="AJ181" t="str">
            <v/>
          </cell>
        </row>
        <row r="182">
          <cell r="AJ182" t="str">
            <v/>
          </cell>
        </row>
        <row r="183">
          <cell r="AJ183" t="str">
            <v/>
          </cell>
        </row>
        <row r="184">
          <cell r="AJ184" t="str">
            <v/>
          </cell>
        </row>
        <row r="185">
          <cell r="AJ185" t="str">
            <v/>
          </cell>
        </row>
        <row r="186">
          <cell r="AJ186" t="str">
            <v/>
          </cell>
        </row>
        <row r="187">
          <cell r="AJ187" t="str">
            <v/>
          </cell>
        </row>
        <row r="188">
          <cell r="AJ188" t="str">
            <v/>
          </cell>
        </row>
        <row r="189">
          <cell r="AJ189" t="str">
            <v/>
          </cell>
        </row>
        <row r="190">
          <cell r="AJ190" t="str">
            <v/>
          </cell>
        </row>
        <row r="191">
          <cell r="AJ191" t="str">
            <v/>
          </cell>
        </row>
        <row r="192">
          <cell r="AJ192" t="str">
            <v/>
          </cell>
        </row>
        <row r="193">
          <cell r="AJ193" t="str">
            <v/>
          </cell>
        </row>
        <row r="194">
          <cell r="AJ194" t="str">
            <v/>
          </cell>
        </row>
        <row r="195">
          <cell r="AJ195" t="str">
            <v/>
          </cell>
        </row>
        <row r="196">
          <cell r="AJ196" t="str">
            <v/>
          </cell>
        </row>
        <row r="197">
          <cell r="AJ197" t="str">
            <v/>
          </cell>
        </row>
        <row r="198">
          <cell r="AJ198" t="str">
            <v/>
          </cell>
        </row>
        <row r="199">
          <cell r="AJ199" t="str">
            <v/>
          </cell>
        </row>
        <row r="200">
          <cell r="AJ200" t="str">
            <v/>
          </cell>
        </row>
        <row r="201">
          <cell r="AJ201" t="str">
            <v/>
          </cell>
        </row>
        <row r="202">
          <cell r="AJ202" t="str">
            <v/>
          </cell>
        </row>
        <row r="203">
          <cell r="AJ203" t="str">
            <v/>
          </cell>
        </row>
        <row r="204">
          <cell r="AJ204" t="str">
            <v/>
          </cell>
        </row>
        <row r="205">
          <cell r="AJ205" t="str">
            <v/>
          </cell>
        </row>
        <row r="206">
          <cell r="AJ206" t="str">
            <v/>
          </cell>
        </row>
        <row r="207">
          <cell r="AJ207" t="str">
            <v/>
          </cell>
        </row>
        <row r="208">
          <cell r="AJ208" t="str">
            <v/>
          </cell>
        </row>
        <row r="209">
          <cell r="AJ209" t="str">
            <v/>
          </cell>
        </row>
        <row r="210">
          <cell r="AJ210" t="str">
            <v/>
          </cell>
        </row>
        <row r="211">
          <cell r="AJ211" t="str">
            <v/>
          </cell>
        </row>
        <row r="212">
          <cell r="AJ212" t="str">
            <v/>
          </cell>
        </row>
        <row r="213">
          <cell r="AJ213" t="str">
            <v/>
          </cell>
        </row>
        <row r="214">
          <cell r="AJ214" t="str">
            <v/>
          </cell>
        </row>
        <row r="215">
          <cell r="AJ215" t="str">
            <v/>
          </cell>
        </row>
        <row r="216">
          <cell r="AJ216" t="str">
            <v/>
          </cell>
        </row>
        <row r="217">
          <cell r="AJ217" t="str">
            <v/>
          </cell>
        </row>
        <row r="218">
          <cell r="AJ218" t="str">
            <v/>
          </cell>
        </row>
        <row r="219">
          <cell r="AJ219" t="str">
            <v/>
          </cell>
        </row>
        <row r="220">
          <cell r="AJ220" t="str">
            <v/>
          </cell>
        </row>
        <row r="221">
          <cell r="AJ221" t="str">
            <v/>
          </cell>
        </row>
        <row r="222">
          <cell r="AJ222" t="str">
            <v/>
          </cell>
        </row>
        <row r="223">
          <cell r="AJ223" t="str">
            <v/>
          </cell>
        </row>
        <row r="224">
          <cell r="AJ224" t="str">
            <v/>
          </cell>
        </row>
        <row r="225">
          <cell r="AJ225" t="str">
            <v/>
          </cell>
        </row>
        <row r="226">
          <cell r="AJ226" t="str">
            <v/>
          </cell>
        </row>
        <row r="227">
          <cell r="AJ227" t="str">
            <v/>
          </cell>
        </row>
        <row r="228">
          <cell r="AJ228" t="str">
            <v/>
          </cell>
        </row>
        <row r="229">
          <cell r="AJ229" t="str">
            <v/>
          </cell>
        </row>
        <row r="230">
          <cell r="AJ230" t="str">
            <v/>
          </cell>
        </row>
        <row r="231">
          <cell r="AJ231" t="str">
            <v/>
          </cell>
        </row>
        <row r="232">
          <cell r="AJ232" t="str">
            <v/>
          </cell>
        </row>
        <row r="233">
          <cell r="AJ233" t="str">
            <v/>
          </cell>
        </row>
        <row r="234">
          <cell r="AJ234" t="str">
            <v/>
          </cell>
        </row>
        <row r="235">
          <cell r="AJ235" t="str">
            <v/>
          </cell>
        </row>
        <row r="236">
          <cell r="AJ236" t="str">
            <v/>
          </cell>
        </row>
        <row r="237">
          <cell r="AJ237" t="str">
            <v/>
          </cell>
        </row>
        <row r="238">
          <cell r="AJ238" t="str">
            <v/>
          </cell>
        </row>
        <row r="239">
          <cell r="AJ239" t="str">
            <v/>
          </cell>
        </row>
        <row r="240">
          <cell r="AJ240" t="str">
            <v/>
          </cell>
        </row>
        <row r="241">
          <cell r="AJ241" t="str">
            <v/>
          </cell>
        </row>
        <row r="242">
          <cell r="AJ242" t="str">
            <v/>
          </cell>
        </row>
        <row r="243">
          <cell r="AJ243" t="str">
            <v/>
          </cell>
        </row>
        <row r="244">
          <cell r="AJ244" t="str">
            <v/>
          </cell>
        </row>
        <row r="245">
          <cell r="AJ245" t="str">
            <v/>
          </cell>
        </row>
        <row r="246">
          <cell r="AJ246" t="str">
            <v/>
          </cell>
        </row>
        <row r="247">
          <cell r="AJ247" t="str">
            <v/>
          </cell>
        </row>
        <row r="248">
          <cell r="AJ248" t="str">
            <v/>
          </cell>
        </row>
        <row r="249">
          <cell r="AJ249" t="str">
            <v/>
          </cell>
        </row>
        <row r="250">
          <cell r="AJ250" t="str">
            <v/>
          </cell>
        </row>
        <row r="251">
          <cell r="AJ251" t="str">
            <v/>
          </cell>
        </row>
        <row r="252">
          <cell r="AJ252" t="str">
            <v/>
          </cell>
        </row>
        <row r="253">
          <cell r="AJ253" t="str">
            <v/>
          </cell>
        </row>
        <row r="254">
          <cell r="AJ254" t="str">
            <v/>
          </cell>
        </row>
        <row r="255">
          <cell r="AJ255" t="str">
            <v/>
          </cell>
        </row>
        <row r="256">
          <cell r="AJ256" t="str">
            <v/>
          </cell>
        </row>
        <row r="257">
          <cell r="AJ257" t="str">
            <v/>
          </cell>
        </row>
        <row r="258">
          <cell r="AJ258" t="str">
            <v/>
          </cell>
        </row>
        <row r="259">
          <cell r="AJ259" t="str">
            <v/>
          </cell>
        </row>
        <row r="260">
          <cell r="AJ260" t="str">
            <v/>
          </cell>
        </row>
        <row r="261">
          <cell r="AJ261" t="str">
            <v/>
          </cell>
        </row>
        <row r="262">
          <cell r="AJ262" t="str">
            <v/>
          </cell>
        </row>
        <row r="263">
          <cell r="AJ263" t="str">
            <v/>
          </cell>
        </row>
        <row r="264">
          <cell r="AJ264" t="str">
            <v/>
          </cell>
        </row>
        <row r="265">
          <cell r="AJ265" t="str">
            <v/>
          </cell>
        </row>
        <row r="266">
          <cell r="AJ266" t="str">
            <v/>
          </cell>
        </row>
        <row r="267">
          <cell r="AJ267" t="str">
            <v/>
          </cell>
        </row>
        <row r="268">
          <cell r="AJ268" t="str">
            <v/>
          </cell>
        </row>
        <row r="269">
          <cell r="AJ269" t="str">
            <v/>
          </cell>
        </row>
        <row r="270">
          <cell r="AJ270" t="str">
            <v/>
          </cell>
        </row>
        <row r="271">
          <cell r="AJ271" t="str">
            <v/>
          </cell>
        </row>
        <row r="272">
          <cell r="AJ272" t="str">
            <v/>
          </cell>
        </row>
        <row r="273">
          <cell r="AJ273" t="str">
            <v/>
          </cell>
        </row>
        <row r="274">
          <cell r="AJ274" t="str">
            <v/>
          </cell>
        </row>
        <row r="275">
          <cell r="AJ275" t="str">
            <v/>
          </cell>
        </row>
        <row r="276">
          <cell r="AJ276" t="str">
            <v/>
          </cell>
        </row>
        <row r="277">
          <cell r="AJ277" t="str">
            <v/>
          </cell>
        </row>
        <row r="278">
          <cell r="AJ278" t="str">
            <v/>
          </cell>
        </row>
        <row r="279">
          <cell r="AJ279" t="str">
            <v/>
          </cell>
        </row>
        <row r="280">
          <cell r="AJ280" t="str">
            <v/>
          </cell>
        </row>
        <row r="281">
          <cell r="AJ281" t="str">
            <v/>
          </cell>
        </row>
        <row r="282">
          <cell r="AJ282" t="str">
            <v/>
          </cell>
        </row>
        <row r="283">
          <cell r="AJ283" t="str">
            <v/>
          </cell>
        </row>
        <row r="284">
          <cell r="AJ284" t="str">
            <v/>
          </cell>
        </row>
        <row r="285">
          <cell r="AJ285" t="str">
            <v/>
          </cell>
        </row>
        <row r="286">
          <cell r="AJ286" t="str">
            <v/>
          </cell>
        </row>
        <row r="287">
          <cell r="AJ287" t="str">
            <v/>
          </cell>
        </row>
        <row r="288">
          <cell r="AJ288" t="str">
            <v/>
          </cell>
        </row>
        <row r="289">
          <cell r="AJ289" t="str">
            <v/>
          </cell>
        </row>
        <row r="290">
          <cell r="AJ290" t="str">
            <v/>
          </cell>
        </row>
        <row r="291">
          <cell r="AJ291" t="str">
            <v/>
          </cell>
        </row>
        <row r="292">
          <cell r="AJ292" t="str">
            <v/>
          </cell>
        </row>
        <row r="293">
          <cell r="AJ293" t="str">
            <v/>
          </cell>
        </row>
        <row r="294">
          <cell r="AJ294" t="str">
            <v/>
          </cell>
        </row>
        <row r="295">
          <cell r="AJ295" t="str">
            <v/>
          </cell>
        </row>
        <row r="296">
          <cell r="AJ296" t="str">
            <v/>
          </cell>
        </row>
        <row r="297">
          <cell r="AJ297" t="str">
            <v/>
          </cell>
        </row>
        <row r="298">
          <cell r="AJ298" t="str">
            <v/>
          </cell>
        </row>
        <row r="299">
          <cell r="AJ299" t="str">
            <v/>
          </cell>
        </row>
        <row r="300">
          <cell r="AJ300" t="str">
            <v/>
          </cell>
        </row>
        <row r="301">
          <cell r="AJ301" t="str">
            <v/>
          </cell>
        </row>
        <row r="302">
          <cell r="AJ302" t="str">
            <v/>
          </cell>
        </row>
        <row r="303">
          <cell r="AJ303" t="str">
            <v/>
          </cell>
        </row>
        <row r="304">
          <cell r="AJ304" t="str">
            <v/>
          </cell>
        </row>
        <row r="305">
          <cell r="AJ305" t="str">
            <v/>
          </cell>
        </row>
        <row r="306">
          <cell r="AJ306" t="str">
            <v/>
          </cell>
        </row>
        <row r="307">
          <cell r="AJ307" t="str">
            <v/>
          </cell>
        </row>
        <row r="308">
          <cell r="AJ308" t="str">
            <v/>
          </cell>
        </row>
        <row r="309">
          <cell r="AJ309" t="str">
            <v/>
          </cell>
        </row>
        <row r="310">
          <cell r="AJ310" t="str">
            <v/>
          </cell>
        </row>
        <row r="311">
          <cell r="AJ311" t="str">
            <v/>
          </cell>
        </row>
        <row r="312">
          <cell r="AJ312" t="str">
            <v/>
          </cell>
        </row>
        <row r="313">
          <cell r="AJ313" t="str">
            <v/>
          </cell>
        </row>
        <row r="314">
          <cell r="AJ314" t="str">
            <v/>
          </cell>
        </row>
        <row r="315">
          <cell r="AJ315" t="str">
            <v/>
          </cell>
        </row>
        <row r="316">
          <cell r="AJ316" t="str">
            <v/>
          </cell>
        </row>
        <row r="317">
          <cell r="AJ317" t="str">
            <v/>
          </cell>
        </row>
        <row r="318">
          <cell r="AJ318" t="str">
            <v/>
          </cell>
        </row>
        <row r="319">
          <cell r="AJ319" t="str">
            <v/>
          </cell>
        </row>
        <row r="320">
          <cell r="AJ320" t="str">
            <v/>
          </cell>
        </row>
        <row r="321">
          <cell r="AJ321" t="str">
            <v/>
          </cell>
        </row>
        <row r="322">
          <cell r="AJ322" t="str">
            <v/>
          </cell>
        </row>
        <row r="323">
          <cell r="AJ323" t="str">
            <v/>
          </cell>
        </row>
        <row r="324">
          <cell r="AJ324" t="str">
            <v/>
          </cell>
        </row>
        <row r="325">
          <cell r="AJ325" t="str">
            <v/>
          </cell>
        </row>
        <row r="326">
          <cell r="AJ326" t="str">
            <v/>
          </cell>
        </row>
        <row r="327">
          <cell r="AJ327" t="str">
            <v/>
          </cell>
        </row>
        <row r="328">
          <cell r="AJ328" t="str">
            <v/>
          </cell>
        </row>
        <row r="329">
          <cell r="AJ329" t="str">
            <v/>
          </cell>
        </row>
        <row r="330">
          <cell r="AJ330" t="str">
            <v/>
          </cell>
        </row>
        <row r="331">
          <cell r="AJ331" t="str">
            <v/>
          </cell>
        </row>
        <row r="332">
          <cell r="AJ332" t="str">
            <v/>
          </cell>
        </row>
        <row r="333">
          <cell r="AJ333" t="str">
            <v/>
          </cell>
        </row>
        <row r="334">
          <cell r="AJ334" t="str">
            <v/>
          </cell>
        </row>
        <row r="335">
          <cell r="AJ335" t="str">
            <v/>
          </cell>
        </row>
        <row r="336">
          <cell r="AJ336" t="str">
            <v/>
          </cell>
        </row>
        <row r="337">
          <cell r="AJ337" t="str">
            <v/>
          </cell>
        </row>
        <row r="338">
          <cell r="AJ338" t="str">
            <v/>
          </cell>
        </row>
        <row r="339">
          <cell r="AJ339" t="str">
            <v/>
          </cell>
        </row>
        <row r="340">
          <cell r="AJ340" t="str">
            <v/>
          </cell>
        </row>
        <row r="341">
          <cell r="AJ341" t="str">
            <v/>
          </cell>
        </row>
        <row r="342">
          <cell r="AJ342" t="str">
            <v/>
          </cell>
        </row>
        <row r="343">
          <cell r="AJ343" t="str">
            <v/>
          </cell>
        </row>
        <row r="344">
          <cell r="AJ344" t="str">
            <v/>
          </cell>
        </row>
        <row r="345">
          <cell r="AJ345" t="str">
            <v/>
          </cell>
        </row>
        <row r="346">
          <cell r="AJ346" t="str">
            <v/>
          </cell>
        </row>
        <row r="347">
          <cell r="AJ347" t="str">
            <v/>
          </cell>
        </row>
        <row r="348">
          <cell r="AJ348" t="str">
            <v/>
          </cell>
        </row>
        <row r="349">
          <cell r="AJ349" t="str">
            <v/>
          </cell>
        </row>
        <row r="350">
          <cell r="AJ350" t="str">
            <v/>
          </cell>
        </row>
        <row r="351">
          <cell r="AJ351" t="str">
            <v/>
          </cell>
        </row>
        <row r="352">
          <cell r="AJ352" t="str">
            <v/>
          </cell>
        </row>
        <row r="353">
          <cell r="AJ353" t="str">
            <v/>
          </cell>
        </row>
        <row r="354">
          <cell r="AJ354" t="str">
            <v/>
          </cell>
        </row>
        <row r="355">
          <cell r="AJ355" t="str">
            <v/>
          </cell>
        </row>
        <row r="356">
          <cell r="AJ356" t="str">
            <v/>
          </cell>
        </row>
        <row r="357">
          <cell r="AJ357" t="str">
            <v/>
          </cell>
        </row>
        <row r="358">
          <cell r="AJ358" t="str">
            <v/>
          </cell>
        </row>
        <row r="359">
          <cell r="AJ359" t="str">
            <v/>
          </cell>
        </row>
        <row r="360">
          <cell r="AJ360" t="str">
            <v/>
          </cell>
        </row>
        <row r="361">
          <cell r="AJ361" t="str">
            <v/>
          </cell>
        </row>
        <row r="362">
          <cell r="AJ362" t="str">
            <v/>
          </cell>
        </row>
        <row r="363">
          <cell r="AJ363" t="str">
            <v/>
          </cell>
        </row>
        <row r="364">
          <cell r="AJ364" t="str">
            <v/>
          </cell>
        </row>
        <row r="365">
          <cell r="AJ365" t="str">
            <v/>
          </cell>
        </row>
        <row r="366">
          <cell r="AJ366" t="str">
            <v/>
          </cell>
        </row>
        <row r="367">
          <cell r="AJ367" t="str">
            <v/>
          </cell>
        </row>
        <row r="368">
          <cell r="AJ368" t="str">
            <v/>
          </cell>
        </row>
        <row r="369">
          <cell r="AJ369" t="str">
            <v/>
          </cell>
        </row>
        <row r="370">
          <cell r="AJ370" t="str">
            <v/>
          </cell>
        </row>
        <row r="371">
          <cell r="AJ371" t="str">
            <v/>
          </cell>
        </row>
        <row r="372">
          <cell r="AJ372" t="str">
            <v/>
          </cell>
        </row>
        <row r="373">
          <cell r="AJ373" t="str">
            <v/>
          </cell>
        </row>
        <row r="374">
          <cell r="AJ374" t="str">
            <v/>
          </cell>
        </row>
        <row r="375">
          <cell r="AJ375" t="str">
            <v/>
          </cell>
        </row>
        <row r="376">
          <cell r="AJ376" t="str">
            <v/>
          </cell>
        </row>
        <row r="377">
          <cell r="AJ377" t="str">
            <v/>
          </cell>
        </row>
        <row r="378">
          <cell r="AJ378" t="str">
            <v/>
          </cell>
        </row>
        <row r="379">
          <cell r="AJ379" t="str">
            <v/>
          </cell>
        </row>
        <row r="380">
          <cell r="AJ380" t="str">
            <v/>
          </cell>
        </row>
        <row r="381">
          <cell r="AJ381" t="str">
            <v/>
          </cell>
        </row>
        <row r="382">
          <cell r="AJ382" t="str">
            <v/>
          </cell>
        </row>
        <row r="383">
          <cell r="AJ383" t="str">
            <v/>
          </cell>
        </row>
        <row r="384">
          <cell r="AJ384" t="str">
            <v/>
          </cell>
        </row>
        <row r="385">
          <cell r="AJ385" t="str">
            <v/>
          </cell>
        </row>
        <row r="386">
          <cell r="AJ386" t="str">
            <v/>
          </cell>
        </row>
        <row r="387">
          <cell r="AJ387" t="str">
            <v/>
          </cell>
        </row>
        <row r="388">
          <cell r="AJ388" t="str">
            <v/>
          </cell>
        </row>
        <row r="389">
          <cell r="AJ389" t="str">
            <v/>
          </cell>
        </row>
        <row r="390">
          <cell r="AJ390" t="str">
            <v/>
          </cell>
        </row>
        <row r="391">
          <cell r="AJ391" t="str">
            <v/>
          </cell>
        </row>
        <row r="392">
          <cell r="AJ392" t="str">
            <v/>
          </cell>
        </row>
        <row r="393">
          <cell r="AJ393" t="str">
            <v/>
          </cell>
        </row>
        <row r="394">
          <cell r="AJ394" t="str">
            <v/>
          </cell>
        </row>
        <row r="395">
          <cell r="AJ395" t="str">
            <v/>
          </cell>
        </row>
        <row r="396">
          <cell r="AJ396" t="str">
            <v/>
          </cell>
        </row>
        <row r="397">
          <cell r="AJ397" t="str">
            <v/>
          </cell>
        </row>
        <row r="398">
          <cell r="AJ398" t="str">
            <v/>
          </cell>
        </row>
        <row r="399">
          <cell r="AJ399" t="str">
            <v/>
          </cell>
        </row>
        <row r="400">
          <cell r="AJ400" t="str">
            <v/>
          </cell>
        </row>
        <row r="401">
          <cell r="AJ401" t="str">
            <v/>
          </cell>
        </row>
        <row r="402">
          <cell r="AJ402" t="str">
            <v/>
          </cell>
        </row>
        <row r="403">
          <cell r="AJ403" t="str">
            <v/>
          </cell>
        </row>
        <row r="404">
          <cell r="AJ404" t="str">
            <v/>
          </cell>
        </row>
        <row r="405">
          <cell r="AJ405" t="str">
            <v/>
          </cell>
        </row>
        <row r="406">
          <cell r="AJ406" t="str">
            <v/>
          </cell>
        </row>
        <row r="407">
          <cell r="AJ407" t="str">
            <v/>
          </cell>
        </row>
        <row r="408">
          <cell r="AJ408" t="str">
            <v/>
          </cell>
        </row>
        <row r="409">
          <cell r="AJ409" t="str">
            <v/>
          </cell>
        </row>
        <row r="410">
          <cell r="AJ410" t="str">
            <v/>
          </cell>
        </row>
        <row r="411">
          <cell r="AJ411" t="str">
            <v/>
          </cell>
        </row>
        <row r="412">
          <cell r="AJ412" t="str">
            <v/>
          </cell>
        </row>
        <row r="413">
          <cell r="AJ413" t="str">
            <v/>
          </cell>
        </row>
        <row r="414">
          <cell r="AJ414" t="str">
            <v/>
          </cell>
        </row>
        <row r="415">
          <cell r="AJ415" t="str">
            <v/>
          </cell>
        </row>
        <row r="416">
          <cell r="AJ416" t="str">
            <v/>
          </cell>
        </row>
        <row r="417">
          <cell r="AJ417" t="str">
            <v/>
          </cell>
        </row>
        <row r="418">
          <cell r="AJ418" t="str">
            <v/>
          </cell>
        </row>
        <row r="419">
          <cell r="AJ419" t="str">
            <v/>
          </cell>
        </row>
        <row r="420">
          <cell r="AJ420" t="str">
            <v/>
          </cell>
        </row>
        <row r="421">
          <cell r="AJ421" t="str">
            <v/>
          </cell>
        </row>
        <row r="422">
          <cell r="AJ422" t="str">
            <v/>
          </cell>
        </row>
        <row r="423">
          <cell r="AJ423" t="str">
            <v/>
          </cell>
        </row>
        <row r="424">
          <cell r="AJ424" t="str">
            <v/>
          </cell>
        </row>
        <row r="425">
          <cell r="AJ425" t="str">
            <v/>
          </cell>
        </row>
        <row r="426">
          <cell r="AJ426" t="str">
            <v/>
          </cell>
        </row>
        <row r="427">
          <cell r="AJ427" t="str">
            <v/>
          </cell>
        </row>
        <row r="428">
          <cell r="AJ428" t="str">
            <v/>
          </cell>
        </row>
        <row r="429">
          <cell r="AJ429" t="str">
            <v/>
          </cell>
        </row>
        <row r="430">
          <cell r="AJ430" t="str">
            <v/>
          </cell>
        </row>
        <row r="431">
          <cell r="AJ431" t="str">
            <v/>
          </cell>
        </row>
        <row r="432">
          <cell r="AJ432" t="str">
            <v/>
          </cell>
        </row>
        <row r="433">
          <cell r="AJ433" t="str">
            <v/>
          </cell>
        </row>
        <row r="434">
          <cell r="AJ434" t="str">
            <v/>
          </cell>
        </row>
        <row r="435">
          <cell r="AJ435" t="str">
            <v/>
          </cell>
        </row>
        <row r="436">
          <cell r="AJ436" t="str">
            <v/>
          </cell>
        </row>
        <row r="437">
          <cell r="AJ437" t="str">
            <v/>
          </cell>
        </row>
        <row r="438">
          <cell r="AJ438" t="str">
            <v/>
          </cell>
        </row>
        <row r="439">
          <cell r="AJ439" t="str">
            <v/>
          </cell>
        </row>
        <row r="440">
          <cell r="AJ440" t="str">
            <v/>
          </cell>
        </row>
        <row r="441">
          <cell r="AJ441" t="str">
            <v/>
          </cell>
        </row>
        <row r="442">
          <cell r="AJ442" t="str">
            <v/>
          </cell>
        </row>
        <row r="443">
          <cell r="AJ443" t="str">
            <v/>
          </cell>
        </row>
        <row r="444">
          <cell r="AJ444" t="str">
            <v/>
          </cell>
        </row>
        <row r="445">
          <cell r="AJ445" t="str">
            <v/>
          </cell>
        </row>
        <row r="446">
          <cell r="AJ446" t="str">
            <v/>
          </cell>
        </row>
        <row r="447">
          <cell r="AJ447" t="str">
            <v/>
          </cell>
        </row>
        <row r="448">
          <cell r="AJ448" t="str">
            <v/>
          </cell>
        </row>
        <row r="449">
          <cell r="AJ449" t="str">
            <v/>
          </cell>
        </row>
        <row r="450">
          <cell r="AJ450" t="str">
            <v/>
          </cell>
        </row>
        <row r="451">
          <cell r="AJ451" t="str">
            <v/>
          </cell>
        </row>
        <row r="452">
          <cell r="AJ452" t="str">
            <v/>
          </cell>
        </row>
        <row r="453">
          <cell r="AJ453" t="str">
            <v/>
          </cell>
        </row>
        <row r="454">
          <cell r="AJ454" t="str">
            <v/>
          </cell>
        </row>
        <row r="455">
          <cell r="AJ455" t="str">
            <v/>
          </cell>
        </row>
        <row r="456">
          <cell r="AJ456" t="str">
            <v/>
          </cell>
        </row>
        <row r="457">
          <cell r="AJ457" t="str">
            <v/>
          </cell>
        </row>
        <row r="458">
          <cell r="AJ458" t="str">
            <v/>
          </cell>
        </row>
        <row r="459">
          <cell r="AJ459" t="str">
            <v/>
          </cell>
        </row>
        <row r="460">
          <cell r="AJ460" t="str">
            <v/>
          </cell>
        </row>
        <row r="461">
          <cell r="AJ461" t="str">
            <v/>
          </cell>
        </row>
        <row r="462">
          <cell r="AJ462" t="str">
            <v/>
          </cell>
        </row>
        <row r="463">
          <cell r="AJ463" t="str">
            <v/>
          </cell>
        </row>
        <row r="464">
          <cell r="AJ464" t="str">
            <v/>
          </cell>
        </row>
        <row r="465">
          <cell r="AJ465" t="str">
            <v/>
          </cell>
        </row>
        <row r="466">
          <cell r="AJ466" t="str">
            <v/>
          </cell>
        </row>
        <row r="467">
          <cell r="AJ467" t="str">
            <v/>
          </cell>
        </row>
        <row r="468">
          <cell r="AJ468" t="str">
            <v/>
          </cell>
        </row>
        <row r="469">
          <cell r="AJ469" t="str">
            <v/>
          </cell>
        </row>
        <row r="470">
          <cell r="AJ470" t="str">
            <v/>
          </cell>
        </row>
        <row r="471">
          <cell r="AJ471" t="str">
            <v/>
          </cell>
        </row>
        <row r="472">
          <cell r="AJ472" t="str">
            <v/>
          </cell>
        </row>
        <row r="473">
          <cell r="AJ473" t="str">
            <v/>
          </cell>
        </row>
        <row r="474">
          <cell r="AJ474" t="str">
            <v/>
          </cell>
        </row>
        <row r="475">
          <cell r="AJ475" t="str">
            <v/>
          </cell>
        </row>
        <row r="476">
          <cell r="AJ476" t="str">
            <v/>
          </cell>
        </row>
        <row r="477">
          <cell r="AJ477" t="str">
            <v/>
          </cell>
        </row>
        <row r="478">
          <cell r="AJ478" t="str">
            <v/>
          </cell>
        </row>
        <row r="479">
          <cell r="AJ479" t="str">
            <v/>
          </cell>
        </row>
        <row r="480">
          <cell r="AJ480" t="str">
            <v/>
          </cell>
        </row>
        <row r="481">
          <cell r="AJ481" t="str">
            <v/>
          </cell>
        </row>
        <row r="482">
          <cell r="AJ482" t="str">
            <v/>
          </cell>
        </row>
        <row r="483">
          <cell r="AJ483" t="str">
            <v/>
          </cell>
        </row>
        <row r="484">
          <cell r="AJ484" t="str">
            <v/>
          </cell>
        </row>
        <row r="485">
          <cell r="AJ485" t="str">
            <v/>
          </cell>
        </row>
        <row r="486">
          <cell r="AJ486" t="str">
            <v/>
          </cell>
        </row>
        <row r="487">
          <cell r="AJ487" t="str">
            <v/>
          </cell>
        </row>
        <row r="488">
          <cell r="AJ488" t="str">
            <v/>
          </cell>
        </row>
        <row r="489">
          <cell r="AJ489" t="str">
            <v/>
          </cell>
        </row>
        <row r="490">
          <cell r="AJ490" t="str">
            <v/>
          </cell>
        </row>
        <row r="491">
          <cell r="AJ491" t="str">
            <v/>
          </cell>
        </row>
        <row r="492">
          <cell r="AJ492" t="str">
            <v/>
          </cell>
        </row>
        <row r="493">
          <cell r="AJ493" t="str">
            <v/>
          </cell>
        </row>
        <row r="494">
          <cell r="AJ494" t="str">
            <v/>
          </cell>
        </row>
        <row r="495">
          <cell r="AJ495" t="str">
            <v/>
          </cell>
        </row>
        <row r="496">
          <cell r="AJ496" t="str">
            <v/>
          </cell>
        </row>
        <row r="497">
          <cell r="AJ497" t="str">
            <v/>
          </cell>
        </row>
        <row r="498">
          <cell r="AJ498" t="str">
            <v/>
          </cell>
        </row>
        <row r="499">
          <cell r="AJ499" t="str">
            <v/>
          </cell>
        </row>
        <row r="500">
          <cell r="AJ500" t="str">
            <v/>
          </cell>
        </row>
        <row r="501">
          <cell r="AJ501" t="str">
            <v/>
          </cell>
        </row>
        <row r="502">
          <cell r="AJ502" t="str">
            <v/>
          </cell>
        </row>
        <row r="503">
          <cell r="AJ503" t="str">
            <v/>
          </cell>
        </row>
        <row r="504">
          <cell r="AJ504" t="str">
            <v/>
          </cell>
        </row>
        <row r="505">
          <cell r="AJ505" t="str">
            <v/>
          </cell>
        </row>
        <row r="506">
          <cell r="AJ506" t="str">
            <v/>
          </cell>
        </row>
        <row r="507">
          <cell r="AJ507" t="str">
            <v/>
          </cell>
        </row>
        <row r="508">
          <cell r="AJ508" t="str">
            <v/>
          </cell>
        </row>
        <row r="509">
          <cell r="AJ509" t="str">
            <v/>
          </cell>
        </row>
        <row r="510">
          <cell r="AJ510" t="str">
            <v/>
          </cell>
        </row>
        <row r="511">
          <cell r="AJ511" t="str">
            <v/>
          </cell>
        </row>
        <row r="512">
          <cell r="AJ512" t="str">
            <v/>
          </cell>
        </row>
        <row r="513">
          <cell r="AJ513" t="str">
            <v/>
          </cell>
        </row>
        <row r="514">
          <cell r="AJ514" t="str">
            <v/>
          </cell>
        </row>
        <row r="515">
          <cell r="AJ515" t="str">
            <v/>
          </cell>
        </row>
        <row r="516">
          <cell r="AJ516" t="str">
            <v/>
          </cell>
        </row>
        <row r="517">
          <cell r="AJ517" t="str">
            <v/>
          </cell>
        </row>
        <row r="518">
          <cell r="AJ518" t="str">
            <v/>
          </cell>
        </row>
        <row r="519">
          <cell r="AJ519" t="str">
            <v/>
          </cell>
        </row>
        <row r="520">
          <cell r="AJ520" t="str">
            <v/>
          </cell>
        </row>
        <row r="521">
          <cell r="AJ521" t="str">
            <v/>
          </cell>
        </row>
        <row r="522">
          <cell r="AJ522" t="str">
            <v/>
          </cell>
        </row>
        <row r="523">
          <cell r="AJ523" t="str">
            <v/>
          </cell>
        </row>
        <row r="524">
          <cell r="AJ524" t="str">
            <v/>
          </cell>
        </row>
        <row r="525">
          <cell r="AJ525" t="str">
            <v/>
          </cell>
        </row>
        <row r="526">
          <cell r="AJ526" t="str">
            <v/>
          </cell>
        </row>
        <row r="527">
          <cell r="AJ527" t="str">
            <v/>
          </cell>
        </row>
        <row r="528">
          <cell r="AJ528" t="str">
            <v/>
          </cell>
        </row>
        <row r="529">
          <cell r="AJ529" t="str">
            <v/>
          </cell>
        </row>
        <row r="530">
          <cell r="AJ530" t="str">
            <v/>
          </cell>
        </row>
        <row r="531">
          <cell r="AJ531" t="str">
            <v/>
          </cell>
        </row>
        <row r="532">
          <cell r="AJ532" t="str">
            <v/>
          </cell>
        </row>
        <row r="533">
          <cell r="AJ533" t="str">
            <v/>
          </cell>
        </row>
        <row r="534">
          <cell r="AJ534" t="str">
            <v/>
          </cell>
        </row>
        <row r="535">
          <cell r="AJ535" t="str">
            <v/>
          </cell>
        </row>
        <row r="536">
          <cell r="AJ536" t="str">
            <v/>
          </cell>
        </row>
        <row r="537">
          <cell r="AJ537" t="str">
            <v/>
          </cell>
        </row>
        <row r="538">
          <cell r="AJ538" t="str">
            <v/>
          </cell>
        </row>
        <row r="539">
          <cell r="AJ539" t="str">
            <v/>
          </cell>
        </row>
        <row r="540">
          <cell r="AJ540" t="str">
            <v/>
          </cell>
        </row>
        <row r="541">
          <cell r="AJ541" t="str">
            <v/>
          </cell>
        </row>
        <row r="542">
          <cell r="AJ542" t="str">
            <v/>
          </cell>
        </row>
        <row r="543">
          <cell r="AJ543" t="str">
            <v/>
          </cell>
        </row>
        <row r="544">
          <cell r="AJ544" t="str">
            <v/>
          </cell>
        </row>
        <row r="545">
          <cell r="AJ545" t="str">
            <v/>
          </cell>
        </row>
        <row r="546">
          <cell r="AJ546" t="str">
            <v/>
          </cell>
        </row>
        <row r="547">
          <cell r="AJ547" t="str">
            <v/>
          </cell>
        </row>
        <row r="548">
          <cell r="AJ548" t="str">
            <v/>
          </cell>
        </row>
        <row r="549">
          <cell r="AJ549" t="str">
            <v/>
          </cell>
        </row>
        <row r="550">
          <cell r="AJ550" t="str">
            <v/>
          </cell>
        </row>
        <row r="551">
          <cell r="AJ551" t="str">
            <v/>
          </cell>
        </row>
        <row r="552">
          <cell r="AJ552" t="str">
            <v/>
          </cell>
        </row>
        <row r="553">
          <cell r="AJ553" t="str">
            <v/>
          </cell>
        </row>
        <row r="554">
          <cell r="AJ554" t="str">
            <v/>
          </cell>
        </row>
        <row r="555">
          <cell r="AJ555" t="str">
            <v/>
          </cell>
        </row>
        <row r="556">
          <cell r="AJ556" t="str">
            <v/>
          </cell>
        </row>
        <row r="557">
          <cell r="AJ557" t="str">
            <v/>
          </cell>
        </row>
        <row r="558">
          <cell r="AJ558" t="str">
            <v/>
          </cell>
        </row>
        <row r="559">
          <cell r="AJ559" t="str">
            <v/>
          </cell>
        </row>
        <row r="560">
          <cell r="AJ560" t="str">
            <v/>
          </cell>
        </row>
        <row r="561">
          <cell r="AJ561" t="str">
            <v/>
          </cell>
        </row>
        <row r="562">
          <cell r="AJ562" t="str">
            <v/>
          </cell>
        </row>
        <row r="563">
          <cell r="AJ563" t="str">
            <v/>
          </cell>
        </row>
        <row r="564">
          <cell r="AJ564" t="str">
            <v/>
          </cell>
        </row>
        <row r="565">
          <cell r="AJ565" t="str">
            <v/>
          </cell>
        </row>
        <row r="566">
          <cell r="AJ566" t="str">
            <v/>
          </cell>
        </row>
        <row r="567">
          <cell r="AJ567" t="str">
            <v/>
          </cell>
        </row>
        <row r="568">
          <cell r="AJ568" t="str">
            <v/>
          </cell>
        </row>
        <row r="569">
          <cell r="AJ569" t="str">
            <v/>
          </cell>
        </row>
        <row r="570">
          <cell r="AJ570" t="str">
            <v/>
          </cell>
        </row>
        <row r="571">
          <cell r="AJ571" t="str">
            <v/>
          </cell>
        </row>
        <row r="572">
          <cell r="AJ572" t="str">
            <v/>
          </cell>
        </row>
        <row r="573">
          <cell r="AJ573" t="str">
            <v/>
          </cell>
        </row>
        <row r="574">
          <cell r="AJ574" t="str">
            <v/>
          </cell>
        </row>
        <row r="575">
          <cell r="AJ575" t="str">
            <v/>
          </cell>
        </row>
        <row r="576">
          <cell r="AJ576" t="str">
            <v/>
          </cell>
        </row>
        <row r="577">
          <cell r="AJ577" t="str">
            <v/>
          </cell>
        </row>
        <row r="578">
          <cell r="AJ578" t="str">
            <v/>
          </cell>
        </row>
        <row r="579">
          <cell r="AJ579" t="str">
            <v/>
          </cell>
        </row>
        <row r="580">
          <cell r="AJ580" t="str">
            <v/>
          </cell>
        </row>
        <row r="581">
          <cell r="AJ581" t="str">
            <v/>
          </cell>
        </row>
        <row r="582">
          <cell r="AJ582" t="str">
            <v/>
          </cell>
        </row>
        <row r="583">
          <cell r="AJ583" t="str">
            <v/>
          </cell>
        </row>
        <row r="584">
          <cell r="AJ584" t="str">
            <v/>
          </cell>
        </row>
        <row r="585">
          <cell r="AJ585" t="str">
            <v/>
          </cell>
        </row>
        <row r="586">
          <cell r="AJ586" t="str">
            <v/>
          </cell>
        </row>
        <row r="587">
          <cell r="AJ587" t="str">
            <v/>
          </cell>
        </row>
        <row r="588">
          <cell r="AJ588" t="str">
            <v/>
          </cell>
        </row>
        <row r="589">
          <cell r="AJ589" t="str">
            <v/>
          </cell>
        </row>
        <row r="590">
          <cell r="AJ590" t="str">
            <v/>
          </cell>
        </row>
        <row r="591">
          <cell r="AJ591" t="str">
            <v/>
          </cell>
        </row>
        <row r="592">
          <cell r="AJ592" t="str">
            <v/>
          </cell>
        </row>
        <row r="593">
          <cell r="AJ593" t="str">
            <v/>
          </cell>
        </row>
        <row r="594">
          <cell r="AJ594" t="str">
            <v/>
          </cell>
        </row>
        <row r="595">
          <cell r="AJ595" t="str">
            <v/>
          </cell>
        </row>
        <row r="596">
          <cell r="AJ596" t="str">
            <v/>
          </cell>
        </row>
        <row r="597">
          <cell r="AJ597" t="str">
            <v/>
          </cell>
        </row>
        <row r="598">
          <cell r="AJ598" t="str">
            <v/>
          </cell>
        </row>
        <row r="599">
          <cell r="AJ599" t="str">
            <v/>
          </cell>
        </row>
        <row r="600">
          <cell r="AJ600" t="str">
            <v/>
          </cell>
        </row>
        <row r="601">
          <cell r="AJ601" t="str">
            <v/>
          </cell>
        </row>
        <row r="602">
          <cell r="AJ602" t="str">
            <v/>
          </cell>
        </row>
        <row r="603">
          <cell r="AJ603" t="str">
            <v/>
          </cell>
        </row>
        <row r="604">
          <cell r="AJ604" t="str">
            <v/>
          </cell>
        </row>
        <row r="605">
          <cell r="AJ605" t="str">
            <v/>
          </cell>
        </row>
        <row r="606">
          <cell r="AJ606" t="str">
            <v/>
          </cell>
        </row>
        <row r="607">
          <cell r="AJ607" t="str">
            <v/>
          </cell>
        </row>
        <row r="608">
          <cell r="AJ608" t="str">
            <v/>
          </cell>
        </row>
        <row r="609">
          <cell r="AJ609" t="str">
            <v/>
          </cell>
        </row>
        <row r="610">
          <cell r="AJ610" t="str">
            <v/>
          </cell>
        </row>
        <row r="611">
          <cell r="AJ611" t="str">
            <v/>
          </cell>
        </row>
        <row r="612">
          <cell r="AJ612" t="str">
            <v/>
          </cell>
        </row>
        <row r="613">
          <cell r="AJ613" t="str">
            <v/>
          </cell>
        </row>
        <row r="614">
          <cell r="AJ614" t="str">
            <v/>
          </cell>
        </row>
        <row r="615">
          <cell r="AJ615" t="str">
            <v/>
          </cell>
        </row>
        <row r="616">
          <cell r="AJ616" t="str">
            <v/>
          </cell>
        </row>
        <row r="617">
          <cell r="AJ617" t="str">
            <v/>
          </cell>
        </row>
        <row r="618">
          <cell r="AJ618" t="str">
            <v/>
          </cell>
        </row>
        <row r="619">
          <cell r="AJ619" t="str">
            <v/>
          </cell>
        </row>
        <row r="620">
          <cell r="AJ620" t="str">
            <v/>
          </cell>
        </row>
        <row r="621">
          <cell r="AJ621" t="str">
            <v/>
          </cell>
        </row>
        <row r="622">
          <cell r="AJ622" t="str">
            <v/>
          </cell>
        </row>
        <row r="623">
          <cell r="AJ623" t="str">
            <v/>
          </cell>
        </row>
        <row r="624">
          <cell r="AJ624" t="str">
            <v/>
          </cell>
        </row>
        <row r="625">
          <cell r="AJ625" t="str">
            <v/>
          </cell>
        </row>
        <row r="626">
          <cell r="AJ626" t="str">
            <v/>
          </cell>
        </row>
        <row r="627">
          <cell r="AJ627" t="str">
            <v/>
          </cell>
        </row>
        <row r="628">
          <cell r="AJ628" t="str">
            <v/>
          </cell>
        </row>
        <row r="629">
          <cell r="AJ629" t="str">
            <v/>
          </cell>
        </row>
        <row r="630">
          <cell r="AJ630" t="str">
            <v/>
          </cell>
        </row>
        <row r="631">
          <cell r="AJ631" t="str">
            <v/>
          </cell>
        </row>
        <row r="632">
          <cell r="AJ632" t="str">
            <v/>
          </cell>
        </row>
        <row r="633">
          <cell r="AJ633" t="str">
            <v/>
          </cell>
        </row>
        <row r="634">
          <cell r="AJ634" t="str">
            <v/>
          </cell>
        </row>
        <row r="635">
          <cell r="AJ635" t="str">
            <v/>
          </cell>
        </row>
        <row r="636">
          <cell r="AJ636" t="str">
            <v/>
          </cell>
        </row>
        <row r="637">
          <cell r="AJ637" t="str">
            <v/>
          </cell>
        </row>
        <row r="638">
          <cell r="AJ638" t="str">
            <v/>
          </cell>
        </row>
        <row r="639">
          <cell r="AJ639" t="str">
            <v/>
          </cell>
        </row>
        <row r="640">
          <cell r="AJ640" t="str">
            <v/>
          </cell>
        </row>
        <row r="641">
          <cell r="AJ641" t="str">
            <v/>
          </cell>
        </row>
        <row r="642">
          <cell r="AJ642" t="str">
            <v/>
          </cell>
        </row>
        <row r="643">
          <cell r="AJ643" t="str">
            <v/>
          </cell>
        </row>
        <row r="644">
          <cell r="AJ644" t="str">
            <v/>
          </cell>
        </row>
        <row r="645">
          <cell r="AJ645" t="str">
            <v/>
          </cell>
        </row>
        <row r="646">
          <cell r="AJ646" t="str">
            <v/>
          </cell>
        </row>
        <row r="647">
          <cell r="AJ647" t="str">
            <v/>
          </cell>
        </row>
        <row r="648">
          <cell r="AJ648" t="str">
            <v/>
          </cell>
        </row>
        <row r="649">
          <cell r="AJ649" t="str">
            <v/>
          </cell>
        </row>
        <row r="650">
          <cell r="AJ650" t="str">
            <v/>
          </cell>
        </row>
        <row r="651">
          <cell r="AJ651" t="str">
            <v/>
          </cell>
        </row>
        <row r="652">
          <cell r="AJ652" t="str">
            <v/>
          </cell>
        </row>
        <row r="653">
          <cell r="AJ653" t="str">
            <v/>
          </cell>
        </row>
        <row r="654">
          <cell r="AJ654" t="str">
            <v/>
          </cell>
        </row>
        <row r="655">
          <cell r="AJ655" t="str">
            <v/>
          </cell>
        </row>
        <row r="656">
          <cell r="AJ656" t="str">
            <v/>
          </cell>
        </row>
        <row r="657">
          <cell r="AJ657" t="str">
            <v/>
          </cell>
        </row>
        <row r="658">
          <cell r="AJ658" t="str">
            <v/>
          </cell>
        </row>
        <row r="659">
          <cell r="AJ659" t="str">
            <v/>
          </cell>
        </row>
        <row r="660">
          <cell r="AJ660" t="str">
            <v/>
          </cell>
        </row>
        <row r="661">
          <cell r="AJ661" t="str">
            <v/>
          </cell>
        </row>
        <row r="662">
          <cell r="AJ662" t="str">
            <v/>
          </cell>
        </row>
        <row r="663">
          <cell r="AJ663" t="str">
            <v/>
          </cell>
        </row>
        <row r="664">
          <cell r="AJ664" t="str">
            <v/>
          </cell>
        </row>
        <row r="665">
          <cell r="AJ665" t="str">
            <v/>
          </cell>
        </row>
        <row r="666">
          <cell r="AJ666" t="str">
            <v/>
          </cell>
        </row>
        <row r="667">
          <cell r="AJ667" t="str">
            <v/>
          </cell>
        </row>
        <row r="668">
          <cell r="AJ668" t="str">
            <v/>
          </cell>
        </row>
        <row r="669">
          <cell r="AJ669" t="str">
            <v/>
          </cell>
        </row>
        <row r="670">
          <cell r="AJ670" t="str">
            <v/>
          </cell>
        </row>
        <row r="671">
          <cell r="AJ671" t="str">
            <v/>
          </cell>
        </row>
        <row r="672">
          <cell r="AJ672" t="str">
            <v/>
          </cell>
        </row>
        <row r="673">
          <cell r="AJ673" t="str">
            <v/>
          </cell>
        </row>
        <row r="674">
          <cell r="AJ674" t="str">
            <v/>
          </cell>
        </row>
        <row r="675">
          <cell r="AJ675" t="str">
            <v/>
          </cell>
        </row>
        <row r="676">
          <cell r="AJ676" t="str">
            <v/>
          </cell>
        </row>
        <row r="677">
          <cell r="AJ677" t="str">
            <v/>
          </cell>
        </row>
        <row r="678">
          <cell r="AJ678" t="str">
            <v/>
          </cell>
        </row>
        <row r="679">
          <cell r="AJ679" t="str">
            <v/>
          </cell>
        </row>
        <row r="680">
          <cell r="AJ680" t="str">
            <v/>
          </cell>
        </row>
        <row r="681">
          <cell r="AJ681" t="str">
            <v/>
          </cell>
        </row>
        <row r="682">
          <cell r="AJ682" t="str">
            <v/>
          </cell>
        </row>
        <row r="683">
          <cell r="AJ683" t="str">
            <v/>
          </cell>
        </row>
        <row r="684">
          <cell r="AJ684" t="str">
            <v/>
          </cell>
        </row>
        <row r="685">
          <cell r="AJ685" t="str">
            <v/>
          </cell>
        </row>
        <row r="686">
          <cell r="AJ686" t="str">
            <v/>
          </cell>
        </row>
        <row r="687">
          <cell r="AJ687" t="str">
            <v/>
          </cell>
        </row>
        <row r="688">
          <cell r="AJ688" t="str">
            <v/>
          </cell>
        </row>
        <row r="689">
          <cell r="AJ689" t="str">
            <v/>
          </cell>
        </row>
        <row r="690">
          <cell r="AJ690" t="str">
            <v/>
          </cell>
        </row>
        <row r="691">
          <cell r="AJ691" t="str">
            <v/>
          </cell>
        </row>
        <row r="692">
          <cell r="AJ692" t="str">
            <v/>
          </cell>
        </row>
        <row r="693">
          <cell r="AJ693" t="str">
            <v/>
          </cell>
        </row>
        <row r="694">
          <cell r="AJ694" t="str">
            <v/>
          </cell>
        </row>
        <row r="695">
          <cell r="AJ695" t="str">
            <v/>
          </cell>
        </row>
        <row r="696">
          <cell r="AJ696" t="str">
            <v/>
          </cell>
        </row>
        <row r="697">
          <cell r="AJ697" t="str">
            <v/>
          </cell>
        </row>
        <row r="698">
          <cell r="AJ698" t="str">
            <v/>
          </cell>
        </row>
        <row r="699">
          <cell r="AJ699" t="str">
            <v/>
          </cell>
        </row>
        <row r="700">
          <cell r="AJ700" t="str">
            <v/>
          </cell>
        </row>
        <row r="701">
          <cell r="AJ701" t="str">
            <v/>
          </cell>
        </row>
        <row r="702">
          <cell r="AJ702" t="str">
            <v/>
          </cell>
        </row>
        <row r="703">
          <cell r="AJ703" t="str">
            <v/>
          </cell>
        </row>
        <row r="704">
          <cell r="AJ704" t="str">
            <v/>
          </cell>
        </row>
        <row r="705">
          <cell r="AJ705" t="str">
            <v/>
          </cell>
        </row>
        <row r="706">
          <cell r="AJ706" t="str">
            <v/>
          </cell>
        </row>
        <row r="707">
          <cell r="AJ707" t="str">
            <v/>
          </cell>
        </row>
        <row r="708">
          <cell r="AJ708" t="str">
            <v/>
          </cell>
        </row>
        <row r="709">
          <cell r="AJ709" t="str">
            <v/>
          </cell>
        </row>
        <row r="710">
          <cell r="AJ710" t="str">
            <v/>
          </cell>
        </row>
        <row r="711">
          <cell r="AJ711" t="str">
            <v/>
          </cell>
        </row>
        <row r="712">
          <cell r="AJ712" t="str">
            <v/>
          </cell>
        </row>
        <row r="713">
          <cell r="AJ713" t="str">
            <v/>
          </cell>
        </row>
        <row r="714">
          <cell r="AJ714" t="str">
            <v/>
          </cell>
        </row>
        <row r="715">
          <cell r="AJ715" t="str">
            <v/>
          </cell>
        </row>
        <row r="716">
          <cell r="AJ716" t="str">
            <v/>
          </cell>
        </row>
        <row r="717">
          <cell r="AJ717" t="str">
            <v/>
          </cell>
        </row>
        <row r="718">
          <cell r="AJ718" t="str">
            <v/>
          </cell>
        </row>
        <row r="719">
          <cell r="AJ719" t="str">
            <v/>
          </cell>
        </row>
        <row r="720">
          <cell r="AJ720" t="str">
            <v/>
          </cell>
        </row>
        <row r="721">
          <cell r="AJ721" t="str">
            <v/>
          </cell>
        </row>
        <row r="722">
          <cell r="AJ722" t="str">
            <v/>
          </cell>
        </row>
        <row r="723">
          <cell r="AJ723" t="str">
            <v/>
          </cell>
        </row>
        <row r="724">
          <cell r="AJ724" t="str">
            <v/>
          </cell>
        </row>
        <row r="725">
          <cell r="AJ725" t="str">
            <v/>
          </cell>
        </row>
        <row r="726">
          <cell r="AJ726" t="str">
            <v/>
          </cell>
        </row>
        <row r="727">
          <cell r="AJ727" t="str">
            <v/>
          </cell>
        </row>
        <row r="728">
          <cell r="AJ728" t="str">
            <v/>
          </cell>
        </row>
        <row r="729">
          <cell r="AJ729" t="str">
            <v/>
          </cell>
        </row>
        <row r="730">
          <cell r="AJ730" t="str">
            <v/>
          </cell>
        </row>
        <row r="731">
          <cell r="AJ731" t="str">
            <v/>
          </cell>
        </row>
        <row r="732">
          <cell r="AJ732" t="str">
            <v/>
          </cell>
        </row>
        <row r="733">
          <cell r="AJ733" t="str">
            <v/>
          </cell>
        </row>
        <row r="734">
          <cell r="AJ734" t="str">
            <v/>
          </cell>
        </row>
        <row r="735">
          <cell r="AJ735" t="str">
            <v/>
          </cell>
        </row>
        <row r="736">
          <cell r="AJ736" t="str">
            <v/>
          </cell>
        </row>
        <row r="737">
          <cell r="AJ737" t="str">
            <v/>
          </cell>
        </row>
        <row r="738">
          <cell r="AJ738" t="str">
            <v/>
          </cell>
        </row>
        <row r="739">
          <cell r="AJ739" t="str">
            <v/>
          </cell>
        </row>
        <row r="740">
          <cell r="AJ740" t="str">
            <v/>
          </cell>
        </row>
        <row r="741">
          <cell r="AJ741" t="str">
            <v/>
          </cell>
        </row>
        <row r="742">
          <cell r="AJ742" t="str">
            <v/>
          </cell>
        </row>
        <row r="743">
          <cell r="AJ743" t="str">
            <v/>
          </cell>
        </row>
        <row r="744">
          <cell r="AJ744" t="str">
            <v/>
          </cell>
        </row>
        <row r="745">
          <cell r="AJ745" t="str">
            <v/>
          </cell>
        </row>
        <row r="746">
          <cell r="AJ746" t="str">
            <v/>
          </cell>
        </row>
        <row r="747">
          <cell r="AJ747" t="str">
            <v/>
          </cell>
        </row>
        <row r="748">
          <cell r="AJ748" t="str">
            <v/>
          </cell>
        </row>
        <row r="749">
          <cell r="AJ749" t="str">
            <v/>
          </cell>
        </row>
        <row r="750">
          <cell r="AJ750" t="str">
            <v/>
          </cell>
        </row>
        <row r="751">
          <cell r="AJ751" t="str">
            <v/>
          </cell>
        </row>
        <row r="752">
          <cell r="AJ752" t="str">
            <v/>
          </cell>
        </row>
        <row r="753">
          <cell r="AJ753" t="str">
            <v/>
          </cell>
        </row>
        <row r="754">
          <cell r="AJ754" t="str">
            <v/>
          </cell>
        </row>
        <row r="755">
          <cell r="AJ755" t="str">
            <v/>
          </cell>
        </row>
        <row r="756">
          <cell r="AJ756" t="str">
            <v/>
          </cell>
        </row>
        <row r="757">
          <cell r="AJ757" t="str">
            <v/>
          </cell>
        </row>
        <row r="758">
          <cell r="AJ758" t="str">
            <v/>
          </cell>
        </row>
        <row r="759">
          <cell r="AJ759" t="str">
            <v/>
          </cell>
        </row>
        <row r="760">
          <cell r="AJ760" t="str">
            <v/>
          </cell>
        </row>
        <row r="761">
          <cell r="AJ761" t="str">
            <v/>
          </cell>
        </row>
        <row r="762">
          <cell r="AJ762" t="str">
            <v/>
          </cell>
        </row>
        <row r="763">
          <cell r="AJ763" t="str">
            <v/>
          </cell>
        </row>
        <row r="764">
          <cell r="AJ764" t="str">
            <v/>
          </cell>
        </row>
        <row r="765">
          <cell r="AJ765" t="str">
            <v/>
          </cell>
        </row>
        <row r="766">
          <cell r="AJ766" t="str">
            <v/>
          </cell>
        </row>
        <row r="767">
          <cell r="AJ767" t="str">
            <v/>
          </cell>
        </row>
        <row r="768">
          <cell r="AJ768" t="str">
            <v/>
          </cell>
        </row>
        <row r="769">
          <cell r="AJ769" t="str">
            <v/>
          </cell>
        </row>
        <row r="770">
          <cell r="AJ770" t="str">
            <v/>
          </cell>
        </row>
        <row r="771">
          <cell r="AJ771" t="str">
            <v/>
          </cell>
        </row>
        <row r="772">
          <cell r="AJ772" t="str">
            <v/>
          </cell>
        </row>
        <row r="773">
          <cell r="AJ773" t="str">
            <v/>
          </cell>
        </row>
        <row r="774">
          <cell r="AJ774" t="str">
            <v/>
          </cell>
        </row>
        <row r="775">
          <cell r="AJ775" t="str">
            <v/>
          </cell>
        </row>
        <row r="776">
          <cell r="AJ776" t="str">
            <v/>
          </cell>
        </row>
        <row r="777">
          <cell r="AJ777" t="str">
            <v/>
          </cell>
        </row>
        <row r="778">
          <cell r="AJ778" t="str">
            <v/>
          </cell>
        </row>
        <row r="779">
          <cell r="AJ779" t="str">
            <v/>
          </cell>
        </row>
        <row r="780">
          <cell r="AJ780" t="str">
            <v/>
          </cell>
        </row>
        <row r="781">
          <cell r="AJ781" t="str">
            <v/>
          </cell>
        </row>
        <row r="782">
          <cell r="AJ782" t="str">
            <v/>
          </cell>
        </row>
        <row r="783">
          <cell r="AJ783" t="str">
            <v/>
          </cell>
        </row>
        <row r="784">
          <cell r="AJ784" t="str">
            <v/>
          </cell>
        </row>
        <row r="785">
          <cell r="AJ785" t="str">
            <v/>
          </cell>
        </row>
        <row r="786">
          <cell r="AJ786" t="str">
            <v/>
          </cell>
        </row>
        <row r="787">
          <cell r="AJ787" t="str">
            <v/>
          </cell>
        </row>
        <row r="788">
          <cell r="AJ788" t="str">
            <v/>
          </cell>
        </row>
        <row r="789">
          <cell r="AJ789" t="str">
            <v/>
          </cell>
        </row>
        <row r="790">
          <cell r="AJ790" t="str">
            <v/>
          </cell>
        </row>
        <row r="791">
          <cell r="AJ791" t="str">
            <v/>
          </cell>
        </row>
        <row r="792">
          <cell r="AJ792" t="str">
            <v/>
          </cell>
        </row>
        <row r="793">
          <cell r="AJ793" t="str">
            <v/>
          </cell>
        </row>
        <row r="794">
          <cell r="AJ794" t="str">
            <v/>
          </cell>
        </row>
        <row r="795">
          <cell r="AJ795" t="str">
            <v/>
          </cell>
        </row>
        <row r="796">
          <cell r="AJ796" t="str">
            <v/>
          </cell>
        </row>
        <row r="797">
          <cell r="AJ797" t="str">
            <v/>
          </cell>
        </row>
        <row r="798">
          <cell r="AJ798" t="str">
            <v/>
          </cell>
        </row>
        <row r="799">
          <cell r="AJ799" t="str">
            <v/>
          </cell>
        </row>
        <row r="800">
          <cell r="AJ800" t="str">
            <v/>
          </cell>
        </row>
        <row r="801">
          <cell r="AJ801" t="str">
            <v/>
          </cell>
        </row>
        <row r="802">
          <cell r="AJ802" t="str">
            <v/>
          </cell>
        </row>
        <row r="803">
          <cell r="AJ803" t="str">
            <v/>
          </cell>
        </row>
        <row r="804">
          <cell r="AJ804" t="str">
            <v/>
          </cell>
        </row>
        <row r="805">
          <cell r="AJ805" t="str">
            <v/>
          </cell>
        </row>
        <row r="806">
          <cell r="AJ806" t="str">
            <v/>
          </cell>
        </row>
        <row r="807">
          <cell r="AJ807" t="str">
            <v/>
          </cell>
        </row>
        <row r="808">
          <cell r="AJ808" t="str">
            <v/>
          </cell>
        </row>
        <row r="809">
          <cell r="AJ809" t="str">
            <v/>
          </cell>
        </row>
        <row r="810">
          <cell r="AJ810" t="str">
            <v/>
          </cell>
        </row>
        <row r="811">
          <cell r="AJ811" t="str">
            <v/>
          </cell>
        </row>
        <row r="812">
          <cell r="AJ812" t="str">
            <v/>
          </cell>
        </row>
        <row r="813">
          <cell r="AJ813" t="str">
            <v/>
          </cell>
        </row>
        <row r="814">
          <cell r="AJ814" t="str">
            <v/>
          </cell>
        </row>
        <row r="815">
          <cell r="AJ815" t="str">
            <v/>
          </cell>
        </row>
        <row r="816">
          <cell r="AJ816" t="str">
            <v/>
          </cell>
        </row>
        <row r="817">
          <cell r="AJ817" t="str">
            <v/>
          </cell>
        </row>
        <row r="818">
          <cell r="AJ818" t="str">
            <v/>
          </cell>
        </row>
        <row r="819">
          <cell r="AJ819" t="str">
            <v/>
          </cell>
        </row>
        <row r="820">
          <cell r="AJ820" t="str">
            <v/>
          </cell>
        </row>
        <row r="821">
          <cell r="AJ821" t="str">
            <v/>
          </cell>
        </row>
        <row r="822">
          <cell r="AJ822" t="str">
            <v/>
          </cell>
        </row>
        <row r="823">
          <cell r="AJ823" t="str">
            <v/>
          </cell>
        </row>
        <row r="824">
          <cell r="AJ824" t="str">
            <v/>
          </cell>
        </row>
        <row r="825">
          <cell r="AJ825" t="str">
            <v/>
          </cell>
        </row>
        <row r="826">
          <cell r="AJ826" t="str">
            <v/>
          </cell>
        </row>
        <row r="827">
          <cell r="AJ827" t="str">
            <v/>
          </cell>
        </row>
        <row r="828">
          <cell r="AJ828" t="str">
            <v/>
          </cell>
        </row>
        <row r="829">
          <cell r="AJ829" t="str">
            <v/>
          </cell>
        </row>
        <row r="830">
          <cell r="AJ830" t="str">
            <v/>
          </cell>
        </row>
        <row r="831">
          <cell r="AJ831" t="str">
            <v/>
          </cell>
        </row>
        <row r="832">
          <cell r="AJ832" t="str">
            <v/>
          </cell>
        </row>
        <row r="833">
          <cell r="AJ833" t="str">
            <v/>
          </cell>
        </row>
        <row r="834">
          <cell r="AJ834" t="str">
            <v/>
          </cell>
        </row>
        <row r="835">
          <cell r="AJ835" t="str">
            <v/>
          </cell>
        </row>
        <row r="836">
          <cell r="AJ836" t="str">
            <v/>
          </cell>
        </row>
        <row r="837">
          <cell r="AJ837" t="str">
            <v/>
          </cell>
        </row>
        <row r="838">
          <cell r="AJ838" t="str">
            <v/>
          </cell>
        </row>
        <row r="839">
          <cell r="AJ839" t="str">
            <v/>
          </cell>
        </row>
        <row r="840">
          <cell r="AJ840" t="str">
            <v/>
          </cell>
        </row>
        <row r="841">
          <cell r="AJ841" t="str">
            <v/>
          </cell>
        </row>
        <row r="842">
          <cell r="AJ842" t="str">
            <v/>
          </cell>
        </row>
        <row r="843">
          <cell r="AJ843" t="str">
            <v/>
          </cell>
        </row>
        <row r="844">
          <cell r="AJ844" t="str">
            <v/>
          </cell>
        </row>
        <row r="845">
          <cell r="AJ845" t="str">
            <v/>
          </cell>
        </row>
        <row r="846">
          <cell r="AJ846" t="str">
            <v/>
          </cell>
        </row>
        <row r="847">
          <cell r="AJ847" t="str">
            <v/>
          </cell>
        </row>
        <row r="848">
          <cell r="AJ848" t="str">
            <v/>
          </cell>
        </row>
        <row r="849">
          <cell r="AJ849" t="str">
            <v/>
          </cell>
        </row>
        <row r="850">
          <cell r="AJ850" t="str">
            <v/>
          </cell>
        </row>
        <row r="851">
          <cell r="AJ851" t="str">
            <v/>
          </cell>
        </row>
        <row r="852">
          <cell r="AJ852" t="str">
            <v/>
          </cell>
        </row>
        <row r="853">
          <cell r="AJ853" t="str">
            <v/>
          </cell>
        </row>
        <row r="854">
          <cell r="AJ854" t="str">
            <v/>
          </cell>
        </row>
        <row r="855">
          <cell r="AJ855" t="str">
            <v/>
          </cell>
        </row>
        <row r="856">
          <cell r="AJ856" t="str">
            <v/>
          </cell>
        </row>
        <row r="857">
          <cell r="AJ857" t="str">
            <v/>
          </cell>
        </row>
        <row r="858">
          <cell r="AJ858" t="str">
            <v/>
          </cell>
        </row>
        <row r="859">
          <cell r="AJ859" t="str">
            <v/>
          </cell>
        </row>
        <row r="860">
          <cell r="AJ860" t="str">
            <v/>
          </cell>
        </row>
        <row r="861">
          <cell r="AJ861" t="str">
            <v/>
          </cell>
        </row>
        <row r="862">
          <cell r="AJ862" t="str">
            <v/>
          </cell>
        </row>
        <row r="863">
          <cell r="AJ863" t="str">
            <v/>
          </cell>
        </row>
        <row r="864">
          <cell r="AJ864" t="str">
            <v/>
          </cell>
        </row>
        <row r="865">
          <cell r="AJ865" t="str">
            <v/>
          </cell>
        </row>
        <row r="866">
          <cell r="AJ866" t="str">
            <v/>
          </cell>
        </row>
        <row r="867">
          <cell r="AJ867" t="str">
            <v/>
          </cell>
        </row>
        <row r="868">
          <cell r="AJ868" t="str">
            <v/>
          </cell>
        </row>
        <row r="869">
          <cell r="AJ869" t="str">
            <v/>
          </cell>
        </row>
        <row r="870">
          <cell r="AJ870" t="str">
            <v/>
          </cell>
        </row>
        <row r="871">
          <cell r="AJ871" t="str">
            <v/>
          </cell>
        </row>
        <row r="872">
          <cell r="AJ872" t="str">
            <v/>
          </cell>
        </row>
        <row r="873">
          <cell r="AJ873" t="str">
            <v/>
          </cell>
        </row>
        <row r="874">
          <cell r="AJ874" t="str">
            <v/>
          </cell>
        </row>
        <row r="875">
          <cell r="AJ875" t="str">
            <v/>
          </cell>
        </row>
        <row r="876">
          <cell r="AJ876" t="str">
            <v/>
          </cell>
        </row>
        <row r="877">
          <cell r="AJ877" t="str">
            <v/>
          </cell>
        </row>
        <row r="878">
          <cell r="AJ878" t="str">
            <v/>
          </cell>
        </row>
        <row r="879">
          <cell r="AJ879" t="str">
            <v/>
          </cell>
        </row>
        <row r="880">
          <cell r="AJ880" t="str">
            <v/>
          </cell>
        </row>
        <row r="881">
          <cell r="AJ881" t="str">
            <v/>
          </cell>
        </row>
        <row r="882">
          <cell r="AJ882" t="str">
            <v/>
          </cell>
        </row>
        <row r="883">
          <cell r="AJ883" t="str">
            <v/>
          </cell>
        </row>
        <row r="884">
          <cell r="AJ884" t="str">
            <v/>
          </cell>
        </row>
        <row r="885">
          <cell r="AJ885" t="str">
            <v/>
          </cell>
        </row>
        <row r="886">
          <cell r="AJ886" t="str">
            <v/>
          </cell>
        </row>
        <row r="887">
          <cell r="AJ887" t="str">
            <v/>
          </cell>
        </row>
        <row r="888">
          <cell r="AJ888" t="str">
            <v/>
          </cell>
        </row>
        <row r="889">
          <cell r="AJ889" t="str">
            <v/>
          </cell>
        </row>
        <row r="890">
          <cell r="AJ890" t="str">
            <v/>
          </cell>
        </row>
        <row r="891">
          <cell r="AJ891" t="str">
            <v/>
          </cell>
        </row>
        <row r="892">
          <cell r="AJ892" t="str">
            <v/>
          </cell>
        </row>
        <row r="893">
          <cell r="AJ893" t="str">
            <v/>
          </cell>
        </row>
        <row r="894">
          <cell r="AJ894" t="str">
            <v/>
          </cell>
        </row>
        <row r="895">
          <cell r="AJ895" t="str">
            <v/>
          </cell>
        </row>
        <row r="896">
          <cell r="AJ896" t="str">
            <v/>
          </cell>
        </row>
        <row r="897">
          <cell r="AJ897" t="str">
            <v/>
          </cell>
        </row>
        <row r="898">
          <cell r="AJ898" t="str">
            <v/>
          </cell>
        </row>
        <row r="899">
          <cell r="AJ899" t="str">
            <v/>
          </cell>
        </row>
        <row r="900">
          <cell r="AJ900" t="str">
            <v/>
          </cell>
        </row>
        <row r="901">
          <cell r="AJ901" t="str">
            <v/>
          </cell>
        </row>
        <row r="902">
          <cell r="AJ902" t="str">
            <v/>
          </cell>
        </row>
        <row r="903">
          <cell r="AJ903" t="str">
            <v/>
          </cell>
        </row>
        <row r="904">
          <cell r="AJ904" t="str">
            <v/>
          </cell>
        </row>
        <row r="905">
          <cell r="AJ905" t="str">
            <v/>
          </cell>
        </row>
        <row r="906">
          <cell r="AJ906" t="str">
            <v/>
          </cell>
        </row>
        <row r="907">
          <cell r="AJ907" t="str">
            <v/>
          </cell>
        </row>
        <row r="908">
          <cell r="AJ908" t="str">
            <v/>
          </cell>
        </row>
        <row r="909">
          <cell r="AJ909" t="str">
            <v/>
          </cell>
        </row>
        <row r="910">
          <cell r="AJ910" t="str">
            <v/>
          </cell>
        </row>
        <row r="911">
          <cell r="AJ911" t="str">
            <v/>
          </cell>
        </row>
        <row r="912">
          <cell r="AJ912" t="str">
            <v/>
          </cell>
        </row>
        <row r="913">
          <cell r="AJ913" t="str">
            <v/>
          </cell>
        </row>
        <row r="914">
          <cell r="AJ914" t="str">
            <v/>
          </cell>
        </row>
        <row r="915">
          <cell r="AJ915" t="str">
            <v/>
          </cell>
        </row>
        <row r="916">
          <cell r="AJ916" t="str">
            <v/>
          </cell>
        </row>
        <row r="917">
          <cell r="AJ917" t="str">
            <v/>
          </cell>
        </row>
        <row r="918">
          <cell r="AJ918" t="str">
            <v/>
          </cell>
        </row>
        <row r="919">
          <cell r="AJ919" t="str">
            <v/>
          </cell>
        </row>
        <row r="920">
          <cell r="AJ920" t="str">
            <v/>
          </cell>
        </row>
        <row r="921">
          <cell r="AJ921" t="str">
            <v/>
          </cell>
        </row>
        <row r="922">
          <cell r="AJ922" t="str">
            <v/>
          </cell>
        </row>
        <row r="923">
          <cell r="AJ923" t="str">
            <v/>
          </cell>
        </row>
        <row r="924">
          <cell r="AJ924" t="str">
            <v/>
          </cell>
        </row>
        <row r="925">
          <cell r="AJ925" t="str">
            <v/>
          </cell>
        </row>
        <row r="926">
          <cell r="AJ926" t="str">
            <v/>
          </cell>
        </row>
        <row r="927">
          <cell r="AJ927" t="str">
            <v/>
          </cell>
        </row>
        <row r="928">
          <cell r="AJ928" t="str">
            <v/>
          </cell>
        </row>
        <row r="929">
          <cell r="AJ929" t="str">
            <v/>
          </cell>
        </row>
        <row r="930">
          <cell r="AJ930" t="str">
            <v/>
          </cell>
        </row>
        <row r="931">
          <cell r="AJ931" t="str">
            <v/>
          </cell>
        </row>
        <row r="932">
          <cell r="AJ932" t="str">
            <v/>
          </cell>
        </row>
        <row r="933">
          <cell r="AJ933" t="str">
            <v/>
          </cell>
        </row>
        <row r="934">
          <cell r="AJ934" t="str">
            <v/>
          </cell>
        </row>
        <row r="935">
          <cell r="AJ935" t="str">
            <v/>
          </cell>
        </row>
        <row r="936">
          <cell r="AJ936" t="str">
            <v/>
          </cell>
        </row>
        <row r="937">
          <cell r="AJ937" t="str">
            <v/>
          </cell>
        </row>
        <row r="938">
          <cell r="AJ938" t="str">
            <v/>
          </cell>
        </row>
        <row r="939">
          <cell r="AJ939" t="str">
            <v/>
          </cell>
        </row>
        <row r="940">
          <cell r="AJ940" t="str">
            <v/>
          </cell>
        </row>
        <row r="941">
          <cell r="AJ941" t="str">
            <v/>
          </cell>
        </row>
        <row r="942">
          <cell r="AJ942" t="str">
            <v/>
          </cell>
        </row>
        <row r="943">
          <cell r="AJ943" t="str">
            <v/>
          </cell>
        </row>
        <row r="944">
          <cell r="AJ944" t="str">
            <v/>
          </cell>
        </row>
        <row r="945">
          <cell r="AJ945" t="str">
            <v/>
          </cell>
        </row>
        <row r="946">
          <cell r="AJ946" t="str">
            <v/>
          </cell>
        </row>
        <row r="947">
          <cell r="AJ947" t="str">
            <v/>
          </cell>
        </row>
        <row r="948">
          <cell r="AJ948" t="str">
            <v/>
          </cell>
        </row>
        <row r="949">
          <cell r="AJ949" t="str">
            <v/>
          </cell>
        </row>
        <row r="950">
          <cell r="AJ950" t="str">
            <v/>
          </cell>
        </row>
        <row r="951">
          <cell r="AJ951" t="str">
            <v/>
          </cell>
        </row>
        <row r="952">
          <cell r="AJ952" t="str">
            <v/>
          </cell>
        </row>
        <row r="953">
          <cell r="AJ953" t="str">
            <v/>
          </cell>
        </row>
        <row r="954">
          <cell r="AJ954" t="str">
            <v/>
          </cell>
        </row>
        <row r="955">
          <cell r="AJ955" t="str">
            <v/>
          </cell>
        </row>
        <row r="956">
          <cell r="AJ956" t="str">
            <v/>
          </cell>
        </row>
        <row r="957">
          <cell r="AJ957" t="str">
            <v/>
          </cell>
        </row>
        <row r="958">
          <cell r="AJ958" t="str">
            <v/>
          </cell>
        </row>
        <row r="959">
          <cell r="AJ959" t="str">
            <v/>
          </cell>
        </row>
        <row r="960">
          <cell r="AJ960" t="str">
            <v/>
          </cell>
        </row>
        <row r="961">
          <cell r="AJ961" t="str">
            <v/>
          </cell>
        </row>
        <row r="962">
          <cell r="AJ962" t="str">
            <v/>
          </cell>
        </row>
        <row r="963">
          <cell r="AJ963" t="str">
            <v/>
          </cell>
        </row>
        <row r="964">
          <cell r="AJ964" t="str">
            <v/>
          </cell>
        </row>
        <row r="965">
          <cell r="AJ965" t="str">
            <v/>
          </cell>
        </row>
        <row r="966">
          <cell r="AJ966" t="str">
            <v/>
          </cell>
        </row>
        <row r="967">
          <cell r="AJ967" t="str">
            <v/>
          </cell>
        </row>
        <row r="968">
          <cell r="AJ968" t="str">
            <v/>
          </cell>
        </row>
        <row r="969">
          <cell r="AJ969" t="str">
            <v/>
          </cell>
        </row>
        <row r="970">
          <cell r="AJ970" t="str">
            <v/>
          </cell>
        </row>
        <row r="971">
          <cell r="AJ971" t="str">
            <v/>
          </cell>
        </row>
        <row r="972">
          <cell r="AJ972" t="str">
            <v/>
          </cell>
        </row>
        <row r="973">
          <cell r="AJ973" t="str">
            <v/>
          </cell>
        </row>
        <row r="974">
          <cell r="AJ974" t="str">
            <v/>
          </cell>
        </row>
        <row r="975">
          <cell r="AJ975" t="str">
            <v/>
          </cell>
        </row>
        <row r="976">
          <cell r="AJ976" t="str">
            <v/>
          </cell>
        </row>
        <row r="977">
          <cell r="AJ977" t="str">
            <v/>
          </cell>
        </row>
        <row r="978">
          <cell r="AJ978" t="str">
            <v/>
          </cell>
        </row>
        <row r="979">
          <cell r="AJ979" t="str">
            <v/>
          </cell>
        </row>
        <row r="980">
          <cell r="AJ980" t="str">
            <v/>
          </cell>
        </row>
        <row r="981">
          <cell r="AJ981" t="str">
            <v/>
          </cell>
        </row>
        <row r="982">
          <cell r="AJ982" t="str">
            <v/>
          </cell>
        </row>
        <row r="983">
          <cell r="AJ983" t="str">
            <v/>
          </cell>
        </row>
        <row r="984">
          <cell r="AJ984" t="str">
            <v/>
          </cell>
        </row>
        <row r="985">
          <cell r="AJ985" t="str">
            <v/>
          </cell>
        </row>
        <row r="986">
          <cell r="AJ986" t="str">
            <v/>
          </cell>
        </row>
        <row r="987">
          <cell r="AJ987" t="str">
            <v/>
          </cell>
        </row>
        <row r="988">
          <cell r="AJ988" t="str">
            <v/>
          </cell>
        </row>
        <row r="989">
          <cell r="AJ989" t="str">
            <v/>
          </cell>
        </row>
        <row r="990">
          <cell r="AJ990" t="str">
            <v/>
          </cell>
        </row>
        <row r="991">
          <cell r="AJ991" t="str">
            <v/>
          </cell>
        </row>
        <row r="992">
          <cell r="AJ992" t="str">
            <v/>
          </cell>
        </row>
        <row r="993">
          <cell r="AJ993" t="str">
            <v/>
          </cell>
        </row>
        <row r="994">
          <cell r="AJ994" t="str">
            <v/>
          </cell>
        </row>
        <row r="995">
          <cell r="AJ995" t="str">
            <v/>
          </cell>
        </row>
        <row r="996">
          <cell r="AJ996" t="str">
            <v/>
          </cell>
        </row>
        <row r="997">
          <cell r="AJ997" t="str">
            <v/>
          </cell>
        </row>
        <row r="998">
          <cell r="AJ998" t="str">
            <v/>
          </cell>
        </row>
        <row r="999">
          <cell r="AJ999" t="str">
            <v/>
          </cell>
        </row>
        <row r="1000">
          <cell r="AJ1000" t="str">
            <v/>
          </cell>
        </row>
      </sheetData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８年産データ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需給比較比率6基準（銘柄別）"/>
      <sheetName val="需給比較比率6基準（産地別品種別）"/>
      <sheetName val="需給比較比率5基準（銘柄別）"/>
      <sheetName val="需給比較比率5基準（産地別品種別）"/>
      <sheetName val="需給比較実数（銘柄別）"/>
      <sheetName val="銘柄別"/>
      <sheetName val="需給比較実数（産地別品種別）"/>
      <sheetName val="県・産地コード"/>
      <sheetName val="産地別品種別"/>
      <sheetName val="ピボット"/>
      <sheetName val="集計"/>
      <sheetName val="需要量調査結果"/>
      <sheetName val="7(3末・県別）"/>
      <sheetName val="7（3末）"/>
      <sheetName val="７（12末・県別）"/>
      <sheetName val="７（12末）"/>
      <sheetName val="６（確定）"/>
      <sheetName val="６（確定・県別）"/>
      <sheetName val="6（3末）"/>
      <sheetName val="６（3末・県別）"/>
      <sheetName val="6（12末）"/>
      <sheetName val="6（12末・県別）"/>
      <sheetName val="5（確定・県別）"/>
      <sheetName val="5（確定）"/>
      <sheetName val="5（12末）"/>
      <sheetName val="5（12末・県別）"/>
      <sheetName val="5（3末）"/>
      <sheetName val="5（3末・県別）"/>
      <sheetName val="4（12末）"/>
      <sheetName val="4（12末・県別）"/>
      <sheetName val="4（3末）"/>
      <sheetName val="4（3末・県別）"/>
      <sheetName val="4（確定）"/>
      <sheetName val="4（確定・県別）"/>
      <sheetName val="3（12末）"/>
      <sheetName val="3（12末・県別）"/>
      <sheetName val="3（3末）"/>
      <sheetName val="3（3末・県別）"/>
      <sheetName val="3（確定）"/>
      <sheetName val="3（確定・県別）"/>
      <sheetName val="2（12末）"/>
      <sheetName val="2（12末・県別）"/>
      <sheetName val="２（3末）"/>
      <sheetName val="２（3末・県別）"/>
      <sheetName val="2（確定）"/>
      <sheetName val="2（確定・県別）"/>
      <sheetName val="元（11末）"/>
      <sheetName val="元（11末・県別）"/>
      <sheetName val="元（12末）"/>
      <sheetName val="元（12末・県別）"/>
      <sheetName val="元（3末）"/>
      <sheetName val="元（3末・県別）"/>
      <sheetName val="元（確定）"/>
      <sheetName val="元（確定・県別）"/>
      <sheetName val="30（11末）"/>
      <sheetName val="30（11末・県別）"/>
      <sheetName val="30（12末）"/>
      <sheetName val="30（12末・県別）"/>
      <sheetName val="30（3末）"/>
      <sheetName val="30（3末・県別）"/>
      <sheetName val="30（確定）"/>
      <sheetName val="30（確定・県別）"/>
      <sheetName val="29（11末）"/>
      <sheetName val="29（11末・県別）"/>
      <sheetName val="29（12末）"/>
      <sheetName val="29（12末・県別）"/>
      <sheetName val="29（3末）"/>
      <sheetName val="29（3末・県別）"/>
      <sheetName val="29（確定）"/>
      <sheetName val="29（確定・県別）"/>
      <sheetName val="28（11末）"/>
      <sheetName val="28（11末・県別）"/>
      <sheetName val="28（12末）"/>
      <sheetName val="28（12末・県別）"/>
      <sheetName val="28（3末）"/>
      <sheetName val="28（3末・県別）"/>
      <sheetName val="28（確定）"/>
      <sheetName val="28（確定・県別）"/>
      <sheetName val="27（11末）"/>
      <sheetName val="27（11末・県別）"/>
      <sheetName val="27（12末）"/>
      <sheetName val="27（12末・県別）"/>
      <sheetName val="27（3末）"/>
      <sheetName val="27（3末・県別）"/>
      <sheetName val="27（確定）"/>
      <sheetName val="27（確定・県別）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H6" t="str">
            <v>7年産</v>
          </cell>
          <cell r="I6" t="str">
            <v>6年産</v>
          </cell>
          <cell r="J6" t="str">
            <v>5年産</v>
          </cell>
          <cell r="K6" t="str">
            <v>8年産</v>
          </cell>
          <cell r="L6" t="str">
            <v>7年産</v>
          </cell>
          <cell r="M6" t="str">
            <v>6年産</v>
          </cell>
          <cell r="N6" t="str">
            <v>5年産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D155-F71F-49C8-8D5D-41FE577B1778}">
  <dimension ref="F1:P336"/>
  <sheetViews>
    <sheetView tabSelected="1" view="pageBreakPreview" topLeftCell="A321" zoomScaleNormal="100" zoomScaleSheetLayoutView="100" workbookViewId="0">
      <selection activeCell="U45" sqref="U45"/>
    </sheetView>
  </sheetViews>
  <sheetFormatPr defaultRowHeight="13.2" x14ac:dyDescent="0.2"/>
  <cols>
    <col min="6" max="6" width="2.109375" style="1" customWidth="1"/>
    <col min="7" max="7" width="15.5546875" style="4" customWidth="1"/>
    <col min="8" max="9" width="8" style="4" customWidth="1"/>
    <col min="10" max="16" width="8" style="3" customWidth="1"/>
  </cols>
  <sheetData>
    <row r="1" spans="6:16" ht="13.8" thickBot="1" x14ac:dyDescent="0.25">
      <c r="G1" s="2"/>
      <c r="H1" s="2"/>
      <c r="I1" s="2"/>
      <c r="O1" s="74" t="s">
        <v>0</v>
      </c>
      <c r="P1" s="75"/>
    </row>
    <row r="2" spans="6:16" ht="16.2" x14ac:dyDescent="0.2">
      <c r="F2" s="76" t="s">
        <v>1</v>
      </c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6:16" ht="16.2" x14ac:dyDescent="0.2">
      <c r="F3" s="76" t="s">
        <v>2</v>
      </c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6:16" ht="13.8" thickBot="1" x14ac:dyDescent="0.25">
      <c r="P4" s="5"/>
    </row>
    <row r="5" spans="6:16" ht="27" customHeight="1" x14ac:dyDescent="0.2">
      <c r="F5" s="77" t="s">
        <v>3</v>
      </c>
      <c r="G5" s="78"/>
      <c r="H5" s="83" t="s">
        <v>4</v>
      </c>
      <c r="I5" s="84"/>
      <c r="J5" s="85" t="s">
        <v>5</v>
      </c>
      <c r="K5" s="86"/>
      <c r="L5" s="86"/>
      <c r="M5" s="87" t="s">
        <v>6</v>
      </c>
      <c r="N5" s="88"/>
      <c r="O5" s="88"/>
      <c r="P5" s="89"/>
    </row>
    <row r="6" spans="6:16" x14ac:dyDescent="0.2">
      <c r="F6" s="79"/>
      <c r="G6" s="80"/>
      <c r="H6" s="8" t="str">
        <f>J6</f>
        <v>7年産</v>
      </c>
      <c r="I6" s="8" t="str">
        <f>K6</f>
        <v>6年産</v>
      </c>
      <c r="J6" s="9" t="str">
        <f>'[3]需給比較実数（産地別品種別）'!H6</f>
        <v>7年産</v>
      </c>
      <c r="K6" s="9" t="str">
        <f>'[3]需給比較実数（産地別品種別）'!I6</f>
        <v>6年産</v>
      </c>
      <c r="L6" s="10" t="str">
        <f>'[3]需給比較実数（産地別品種別）'!J6</f>
        <v>5年産</v>
      </c>
      <c r="M6" s="11" t="str">
        <f>'[3]需給比較実数（産地別品種別）'!K6</f>
        <v>8年産</v>
      </c>
      <c r="N6" s="11" t="str">
        <f>'[3]需給比較実数（産地別品種別）'!L6</f>
        <v>7年産</v>
      </c>
      <c r="O6" s="11" t="str">
        <f>'[3]需給比較実数（産地別品種別）'!M6</f>
        <v>6年産</v>
      </c>
      <c r="P6" s="12" t="str">
        <f>'[3]需給比較実数（産地別品種別）'!N6</f>
        <v>5年産</v>
      </c>
    </row>
    <row r="7" spans="6:16" ht="13.5" customHeight="1" thickBot="1" x14ac:dyDescent="0.25">
      <c r="F7" s="81"/>
      <c r="G7" s="82"/>
      <c r="H7" s="13" t="s">
        <v>7</v>
      </c>
      <c r="I7" s="13" t="s">
        <v>8</v>
      </c>
      <c r="J7" s="14" t="s">
        <v>9</v>
      </c>
      <c r="K7" s="14" t="s">
        <v>10</v>
      </c>
      <c r="L7" s="14" t="s">
        <v>11</v>
      </c>
      <c r="M7" s="15" t="s">
        <v>12</v>
      </c>
      <c r="N7" s="15" t="s">
        <v>13</v>
      </c>
      <c r="O7" s="15" t="s">
        <v>14</v>
      </c>
      <c r="P7" s="16" t="s">
        <v>15</v>
      </c>
    </row>
    <row r="8" spans="6:16" ht="18" hidden="1" customHeight="1" x14ac:dyDescent="0.2">
      <c r="F8" s="6"/>
      <c r="G8" s="7"/>
      <c r="H8" s="7"/>
      <c r="I8" s="7"/>
      <c r="J8" s="17"/>
      <c r="K8" s="17"/>
      <c r="L8" s="17"/>
      <c r="M8" s="18"/>
      <c r="N8" s="18"/>
      <c r="O8" s="18"/>
      <c r="P8" s="19"/>
    </row>
    <row r="9" spans="6:16" ht="13.5" customHeight="1" x14ac:dyDescent="0.2">
      <c r="F9" s="20" t="s">
        <v>16</v>
      </c>
      <c r="G9" s="21"/>
      <c r="H9" s="22">
        <v>-3.1060476816371363E-2</v>
      </c>
      <c r="I9" s="22">
        <v>7.1016714272304604E-2</v>
      </c>
      <c r="J9" s="23">
        <v>0.98646939407158629</v>
      </c>
      <c r="K9" s="23">
        <v>1.1997466260813476</v>
      </c>
      <c r="L9" s="23">
        <v>1</v>
      </c>
      <c r="M9" s="24">
        <v>1.1264973055270548</v>
      </c>
      <c r="N9" s="24">
        <v>1.0175298708879577</v>
      </c>
      <c r="O9" s="24">
        <v>1.128729911809043</v>
      </c>
      <c r="P9" s="25">
        <v>1</v>
      </c>
    </row>
    <row r="10" spans="6:16" x14ac:dyDescent="0.2">
      <c r="F10" s="26" t="s">
        <v>194</v>
      </c>
      <c r="G10" s="27" t="s">
        <v>17</v>
      </c>
      <c r="H10" s="28">
        <v>-3.4129444437991818E-2</v>
      </c>
      <c r="I10" s="28">
        <v>4.5734177693735001E-2</v>
      </c>
      <c r="J10" s="29">
        <v>0.85746486960435153</v>
      </c>
      <c r="K10" s="29">
        <v>1.1765714596087742</v>
      </c>
      <c r="L10" s="29">
        <v>1</v>
      </c>
      <c r="M10" s="30">
        <v>1.0635972720549971</v>
      </c>
      <c r="N10" s="30">
        <v>0.89159431404234335</v>
      </c>
      <c r="O10" s="30">
        <v>1.1308372819150392</v>
      </c>
      <c r="P10" s="31">
        <v>1</v>
      </c>
    </row>
    <row r="11" spans="6:16" x14ac:dyDescent="0.2">
      <c r="F11" s="26" t="s">
        <v>194</v>
      </c>
      <c r="G11" s="27" t="s">
        <v>18</v>
      </c>
      <c r="H11" s="28">
        <v>9.1687752384473464E-2</v>
      </c>
      <c r="I11" s="28">
        <v>0.14909822749088342</v>
      </c>
      <c r="J11" s="29">
        <v>1.1995418795465322</v>
      </c>
      <c r="K11" s="29">
        <v>1.2266756739828741</v>
      </c>
      <c r="L11" s="29">
        <v>1</v>
      </c>
      <c r="M11" s="30">
        <v>1.1330497731868039</v>
      </c>
      <c r="N11" s="30">
        <v>1.1078541271620588</v>
      </c>
      <c r="O11" s="30">
        <v>1.0775774464919907</v>
      </c>
      <c r="P11" s="31">
        <v>1</v>
      </c>
    </row>
    <row r="12" spans="6:16" x14ac:dyDescent="0.2">
      <c r="F12" s="26" t="s">
        <v>194</v>
      </c>
      <c r="G12" s="27" t="s">
        <v>19</v>
      </c>
      <c r="H12" s="28">
        <v>-0.26328943491809897</v>
      </c>
      <c r="I12" s="28">
        <v>-9.9349216230413262E-3</v>
      </c>
      <c r="J12" s="29">
        <v>1.0146974880064106</v>
      </c>
      <c r="K12" s="29">
        <v>1.1805742917710542</v>
      </c>
      <c r="L12" s="29">
        <v>1</v>
      </c>
      <c r="M12" s="30">
        <v>1.3168218743808202</v>
      </c>
      <c r="N12" s="30">
        <v>1.2779869229245095</v>
      </c>
      <c r="O12" s="30">
        <v>1.1905092133940955</v>
      </c>
      <c r="P12" s="31">
        <v>1</v>
      </c>
    </row>
    <row r="13" spans="6:16" x14ac:dyDescent="0.2">
      <c r="F13" s="26" t="s">
        <v>194</v>
      </c>
      <c r="G13" s="32" t="s">
        <v>20</v>
      </c>
      <c r="H13" s="33">
        <v>-2.8108862702248327E-2</v>
      </c>
      <c r="I13" s="33">
        <v>0.29419566262693375</v>
      </c>
      <c r="J13" s="34">
        <v>1.2726261964220726</v>
      </c>
      <c r="K13" s="34">
        <v>1.7825305939148852</v>
      </c>
      <c r="L13" s="34">
        <v>1</v>
      </c>
      <c r="M13" s="35">
        <v>1.4445509747523171</v>
      </c>
      <c r="N13" s="35">
        <v>1.300735059124321</v>
      </c>
      <c r="O13" s="35">
        <v>1.4883349312879515</v>
      </c>
      <c r="P13" s="36">
        <v>1</v>
      </c>
    </row>
    <row r="14" spans="6:16" x14ac:dyDescent="0.2">
      <c r="F14" s="20" t="s">
        <v>21</v>
      </c>
      <c r="G14" s="21"/>
      <c r="H14" s="22">
        <v>-3.6562946511511818E-2</v>
      </c>
      <c r="I14" s="22">
        <v>3.846392986044056E-2</v>
      </c>
      <c r="J14" s="23">
        <v>1.001015134736065</v>
      </c>
      <c r="K14" s="23">
        <v>1.0801388533946672</v>
      </c>
      <c r="L14" s="23">
        <v>1</v>
      </c>
      <c r="M14" s="24">
        <v>1.0684530220135269</v>
      </c>
      <c r="N14" s="24">
        <v>1.0375780812475768</v>
      </c>
      <c r="O14" s="24">
        <v>1.0416749235342266</v>
      </c>
      <c r="P14" s="25">
        <v>1</v>
      </c>
    </row>
    <row r="15" spans="6:16" x14ac:dyDescent="0.2">
      <c r="F15" s="26" t="s">
        <v>194</v>
      </c>
      <c r="G15" s="27" t="s">
        <v>22</v>
      </c>
      <c r="H15" s="28">
        <v>-0.10625885992917572</v>
      </c>
      <c r="I15" s="28">
        <v>2.3731770361242965E-2</v>
      </c>
      <c r="J15" s="29">
        <v>0.97680251495239079</v>
      </c>
      <c r="K15" s="29">
        <v>1.076333798644922</v>
      </c>
      <c r="L15" s="29">
        <v>1</v>
      </c>
      <c r="M15" s="30">
        <v>1.104888233849177</v>
      </c>
      <c r="N15" s="30">
        <v>1.0830613748815665</v>
      </c>
      <c r="O15" s="30">
        <v>1.052602028283679</v>
      </c>
      <c r="P15" s="31">
        <v>1</v>
      </c>
    </row>
    <row r="16" spans="6:16" x14ac:dyDescent="0.2">
      <c r="F16" s="26" t="s">
        <v>194</v>
      </c>
      <c r="G16" s="27" t="s">
        <v>23</v>
      </c>
      <c r="H16" s="28">
        <v>2.872836930534195E-2</v>
      </c>
      <c r="I16" s="28">
        <v>4.8758026980011193E-2</v>
      </c>
      <c r="J16" s="29">
        <v>0.98607496095783442</v>
      </c>
      <c r="K16" s="29">
        <v>1.0571317022384175</v>
      </c>
      <c r="L16" s="29">
        <v>1</v>
      </c>
      <c r="M16" s="30">
        <v>1.0160931571372498</v>
      </c>
      <c r="N16" s="30">
        <v>0.95734659165249247</v>
      </c>
      <c r="O16" s="30">
        <v>1.0083736752584063</v>
      </c>
      <c r="P16" s="31">
        <v>1</v>
      </c>
    </row>
    <row r="17" spans="6:16" x14ac:dyDescent="0.2">
      <c r="F17" s="26" t="s">
        <v>194</v>
      </c>
      <c r="G17" s="27" t="s">
        <v>24</v>
      </c>
      <c r="H17" s="28">
        <v>0.15611711204789269</v>
      </c>
      <c r="I17" s="28">
        <v>0.10233006484701457</v>
      </c>
      <c r="J17" s="29">
        <v>1.1267053473420103</v>
      </c>
      <c r="K17" s="29">
        <v>1.0729183001411322</v>
      </c>
      <c r="L17" s="29">
        <v>1</v>
      </c>
      <c r="M17" s="30">
        <v>0.97058823529411764</v>
      </c>
      <c r="N17" s="30">
        <v>0.97058823529411764</v>
      </c>
      <c r="O17" s="30">
        <v>0.97058823529411764</v>
      </c>
      <c r="P17" s="31">
        <v>1</v>
      </c>
    </row>
    <row r="18" spans="6:16" x14ac:dyDescent="0.2">
      <c r="F18" s="26" t="s">
        <v>194</v>
      </c>
      <c r="G18" s="27" t="s">
        <v>25</v>
      </c>
      <c r="H18" s="28">
        <v>-3.9284806415361473E-2</v>
      </c>
      <c r="I18" s="28">
        <v>-0.16392058981060187</v>
      </c>
      <c r="J18" s="29">
        <v>0.86358290866326937</v>
      </c>
      <c r="K18" s="29">
        <v>0.95217561740493928</v>
      </c>
      <c r="L18" s="29">
        <v>1</v>
      </c>
      <c r="M18" s="30">
        <v>0.99722479185938939</v>
      </c>
      <c r="N18" s="30">
        <v>0.90286771507863084</v>
      </c>
      <c r="O18" s="30">
        <v>1.1160962072155411</v>
      </c>
      <c r="P18" s="31">
        <v>1</v>
      </c>
    </row>
    <row r="19" spans="6:16" x14ac:dyDescent="0.2">
      <c r="F19" s="26" t="s">
        <v>194</v>
      </c>
      <c r="G19" s="27" t="s">
        <v>26</v>
      </c>
      <c r="H19" s="28" t="s">
        <v>105</v>
      </c>
      <c r="I19" s="28" t="s">
        <v>105</v>
      </c>
      <c r="J19" s="29">
        <v>1.2218934911242603</v>
      </c>
      <c r="K19" s="29">
        <v>1.6464497041420119</v>
      </c>
      <c r="L19" s="29">
        <v>1</v>
      </c>
      <c r="M19" s="30" t="s">
        <v>105</v>
      </c>
      <c r="N19" s="30" t="s">
        <v>105</v>
      </c>
      <c r="O19" s="30" t="s">
        <v>105</v>
      </c>
      <c r="P19" s="31" t="s">
        <v>105</v>
      </c>
    </row>
    <row r="20" spans="6:16" x14ac:dyDescent="0.2">
      <c r="F20" s="26" t="s">
        <v>194</v>
      </c>
      <c r="G20" s="27" t="s">
        <v>27</v>
      </c>
      <c r="H20" s="28">
        <v>-7.7004879690391992E-2</v>
      </c>
      <c r="I20" s="28">
        <v>0.72996466431095408</v>
      </c>
      <c r="J20" s="29">
        <v>0.49823321554770322</v>
      </c>
      <c r="K20" s="29">
        <v>1.4699646643109541</v>
      </c>
      <c r="L20" s="29">
        <v>1</v>
      </c>
      <c r="M20" s="30">
        <v>0.54761904761904756</v>
      </c>
      <c r="N20" s="30">
        <v>0.57523809523809522</v>
      </c>
      <c r="O20" s="30">
        <v>0.74</v>
      </c>
      <c r="P20" s="31">
        <v>1</v>
      </c>
    </row>
    <row r="21" spans="6:16" x14ac:dyDescent="0.2">
      <c r="F21" s="26" t="s">
        <v>194</v>
      </c>
      <c r="G21" s="32" t="s">
        <v>20</v>
      </c>
      <c r="H21" s="33">
        <v>25.962705436151584</v>
      </c>
      <c r="I21" s="33">
        <v>11.59576485461217</v>
      </c>
      <c r="J21" s="37">
        <v>27.285714285709105</v>
      </c>
      <c r="K21" s="37">
        <v>13.071428571426329</v>
      </c>
      <c r="L21" s="34">
        <v>1</v>
      </c>
      <c r="M21" s="35">
        <v>1.5110619469026549</v>
      </c>
      <c r="N21" s="35">
        <v>1.3230088495575221</v>
      </c>
      <c r="O21" s="35">
        <v>1.4756637168141593</v>
      </c>
      <c r="P21" s="36">
        <v>1</v>
      </c>
    </row>
    <row r="22" spans="6:16" x14ac:dyDescent="0.2">
      <c r="F22" s="20" t="s">
        <v>28</v>
      </c>
      <c r="G22" s="21"/>
      <c r="H22" s="22">
        <v>9.9654265058134572E-2</v>
      </c>
      <c r="I22" s="22">
        <v>0.17047202570457642</v>
      </c>
      <c r="J22" s="23">
        <v>1.0341376702709604</v>
      </c>
      <c r="K22" s="23">
        <v>1.1810101843394911</v>
      </c>
      <c r="L22" s="23">
        <v>1</v>
      </c>
      <c r="M22" s="24">
        <v>0.92102006375398471</v>
      </c>
      <c r="N22" s="24">
        <v>0.9344834052128258</v>
      </c>
      <c r="O22" s="24">
        <v>1.0105381586349147</v>
      </c>
      <c r="P22" s="25">
        <v>1</v>
      </c>
    </row>
    <row r="23" spans="6:16" x14ac:dyDescent="0.2">
      <c r="F23" s="26" t="s">
        <v>194</v>
      </c>
      <c r="G23" s="27" t="s">
        <v>29</v>
      </c>
      <c r="H23" s="28">
        <v>7.7164245903967421E-2</v>
      </c>
      <c r="I23" s="28">
        <v>0.34878251290797402</v>
      </c>
      <c r="J23" s="29">
        <v>1.0053532672473895</v>
      </c>
      <c r="K23" s="29">
        <v>1.2598396904367055</v>
      </c>
      <c r="L23" s="29">
        <v>1</v>
      </c>
      <c r="M23" s="30">
        <v>0.96730673138696555</v>
      </c>
      <c r="N23" s="30">
        <v>0.92818902134342207</v>
      </c>
      <c r="O23" s="30">
        <v>0.9110571775287315</v>
      </c>
      <c r="P23" s="31">
        <v>1</v>
      </c>
    </row>
    <row r="24" spans="6:16" x14ac:dyDescent="0.2">
      <c r="F24" s="26" t="s">
        <v>194</v>
      </c>
      <c r="G24" s="27" t="s">
        <v>30</v>
      </c>
      <c r="H24" s="28">
        <v>0.17317206531976048</v>
      </c>
      <c r="I24" s="28">
        <v>-8.5275804683481837E-2</v>
      </c>
      <c r="J24" s="29">
        <v>1.0986225422953817</v>
      </c>
      <c r="K24" s="29">
        <v>1.0436842706904434</v>
      </c>
      <c r="L24" s="29">
        <v>1</v>
      </c>
      <c r="M24" s="30">
        <v>0.78412436697679888</v>
      </c>
      <c r="N24" s="30">
        <v>0.92545047697562122</v>
      </c>
      <c r="O24" s="30">
        <v>1.1289600753739253</v>
      </c>
      <c r="P24" s="31">
        <v>1</v>
      </c>
    </row>
    <row r="25" spans="6:16" x14ac:dyDescent="0.2">
      <c r="F25" s="26" t="s">
        <v>194</v>
      </c>
      <c r="G25" s="27" t="s">
        <v>31</v>
      </c>
      <c r="H25" s="28">
        <v>1.8338281161925485E-2</v>
      </c>
      <c r="I25" s="28">
        <v>0.11642115415930765</v>
      </c>
      <c r="J25" s="29">
        <v>0.95980985306827993</v>
      </c>
      <c r="K25" s="29">
        <v>1.2262316335350043</v>
      </c>
      <c r="L25" s="29">
        <v>1</v>
      </c>
      <c r="M25" s="30">
        <v>1.028428093645485</v>
      </c>
      <c r="N25" s="30">
        <v>0.94147157190635444</v>
      </c>
      <c r="O25" s="30">
        <v>1.1098104793756967</v>
      </c>
      <c r="P25" s="31">
        <v>1</v>
      </c>
    </row>
    <row r="26" spans="6:16" x14ac:dyDescent="0.2">
      <c r="F26" s="26" t="s">
        <v>194</v>
      </c>
      <c r="G26" s="32" t="s">
        <v>20</v>
      </c>
      <c r="H26" s="33">
        <v>-4.0895685850655061E-2</v>
      </c>
      <c r="I26" s="33">
        <v>0.19558002288147636</v>
      </c>
      <c r="J26" s="34">
        <v>1.1358807439587038</v>
      </c>
      <c r="K26" s="34">
        <v>1.2614379084967278</v>
      </c>
      <c r="L26" s="34">
        <v>1</v>
      </c>
      <c r="M26" s="35">
        <v>1.1438474870017332</v>
      </c>
      <c r="N26" s="35">
        <v>1.1767764298093588</v>
      </c>
      <c r="O26" s="35">
        <v>1.0658578856152514</v>
      </c>
      <c r="P26" s="36">
        <v>1</v>
      </c>
    </row>
    <row r="27" spans="6:16" x14ac:dyDescent="0.2">
      <c r="F27" s="20" t="s">
        <v>32</v>
      </c>
      <c r="G27" s="21"/>
      <c r="H27" s="22">
        <v>-0.16959217698874474</v>
      </c>
      <c r="I27" s="22">
        <v>-1.5298818705228312E-2</v>
      </c>
      <c r="J27" s="23">
        <v>0.95926155504648958</v>
      </c>
      <c r="K27" s="23">
        <v>1.0671652517630148</v>
      </c>
      <c r="L27" s="23">
        <v>1</v>
      </c>
      <c r="M27" s="24">
        <v>1.1388502549837738</v>
      </c>
      <c r="N27" s="24">
        <v>1.1288537320352343</v>
      </c>
      <c r="O27" s="24">
        <v>1.0824640704682431</v>
      </c>
      <c r="P27" s="25">
        <v>1</v>
      </c>
    </row>
    <row r="28" spans="6:16" x14ac:dyDescent="0.2">
      <c r="F28" s="26" t="s">
        <v>194</v>
      </c>
      <c r="G28" s="27" t="s">
        <v>33</v>
      </c>
      <c r="H28" s="28">
        <v>-0.18081534133025123</v>
      </c>
      <c r="I28" s="28">
        <v>-3.7102239630479428E-2</v>
      </c>
      <c r="J28" s="29">
        <v>0.9267046586697486</v>
      </c>
      <c r="K28" s="29">
        <v>1.0139149032266634</v>
      </c>
      <c r="L28" s="29">
        <v>1</v>
      </c>
      <c r="M28" s="30">
        <v>1.1003428571428571</v>
      </c>
      <c r="N28" s="30">
        <v>1.1075199999999998</v>
      </c>
      <c r="O28" s="30">
        <v>1.0510171428571429</v>
      </c>
      <c r="P28" s="31">
        <v>1</v>
      </c>
    </row>
    <row r="29" spans="6:16" x14ac:dyDescent="0.2">
      <c r="F29" s="26" t="s">
        <v>194</v>
      </c>
      <c r="G29" s="27" t="s">
        <v>34</v>
      </c>
      <c r="H29" s="28">
        <v>-0.16704591257596224</v>
      </c>
      <c r="I29" s="28">
        <v>-3.7883146184622962E-2</v>
      </c>
      <c r="J29" s="29">
        <v>1.2557697351167059</v>
      </c>
      <c r="K29" s="29">
        <v>1.3994558090742197</v>
      </c>
      <c r="L29" s="29">
        <v>1</v>
      </c>
      <c r="M29" s="30">
        <v>1.5230733192785197</v>
      </c>
      <c r="N29" s="30">
        <v>1.4228156476926681</v>
      </c>
      <c r="O29" s="30">
        <v>1.4373389552588427</v>
      </c>
      <c r="P29" s="31">
        <v>1</v>
      </c>
    </row>
    <row r="30" spans="6:16" x14ac:dyDescent="0.2">
      <c r="F30" s="26" t="s">
        <v>194</v>
      </c>
      <c r="G30" s="27" t="s">
        <v>35</v>
      </c>
      <c r="H30" s="28">
        <v>4.264951147031304E-2</v>
      </c>
      <c r="I30" s="28">
        <v>0.22006038563909236</v>
      </c>
      <c r="J30" s="29">
        <v>1.0399969915764138</v>
      </c>
      <c r="K30" s="29">
        <v>1.1812199157641396</v>
      </c>
      <c r="L30" s="29">
        <v>1</v>
      </c>
      <c r="M30" s="30">
        <v>1.0162940507768092</v>
      </c>
      <c r="N30" s="30">
        <v>0.99734748010610075</v>
      </c>
      <c r="O30" s="30">
        <v>0.96115953012504729</v>
      </c>
      <c r="P30" s="31">
        <v>1</v>
      </c>
    </row>
    <row r="31" spans="6:16" x14ac:dyDescent="0.2">
      <c r="F31" s="26" t="s">
        <v>194</v>
      </c>
      <c r="G31" s="27" t="s">
        <v>36</v>
      </c>
      <c r="H31" s="28">
        <v>-0.31274571941651563</v>
      </c>
      <c r="I31" s="28">
        <v>-2.8878453516176461E-2</v>
      </c>
      <c r="J31" s="29">
        <v>0.69838187702265364</v>
      </c>
      <c r="K31" s="29">
        <v>0.85242718446601939</v>
      </c>
      <c r="L31" s="29">
        <v>1</v>
      </c>
      <c r="M31" s="30">
        <v>1.0111275964391693</v>
      </c>
      <c r="N31" s="30">
        <v>1.0111275964391693</v>
      </c>
      <c r="O31" s="30">
        <v>0.88130563798219586</v>
      </c>
      <c r="P31" s="31">
        <v>1</v>
      </c>
    </row>
    <row r="32" spans="6:16" x14ac:dyDescent="0.2">
      <c r="F32" s="26" t="s">
        <v>194</v>
      </c>
      <c r="G32" s="27" t="s">
        <v>37</v>
      </c>
      <c r="H32" s="28">
        <v>-0.18023255813953487</v>
      </c>
      <c r="I32" s="28">
        <v>-5.8139534883721034E-3</v>
      </c>
      <c r="J32" s="29">
        <v>0.86627906976744173</v>
      </c>
      <c r="K32" s="29">
        <v>1.0058139534883721</v>
      </c>
      <c r="L32" s="29">
        <v>1</v>
      </c>
      <c r="M32" s="30">
        <v>1.0465116279069766</v>
      </c>
      <c r="N32" s="30">
        <v>1.0465116279069766</v>
      </c>
      <c r="O32" s="30">
        <v>1.0116279069767442</v>
      </c>
      <c r="P32" s="31">
        <v>1</v>
      </c>
    </row>
    <row r="33" spans="6:16" x14ac:dyDescent="0.2">
      <c r="F33" s="26" t="s">
        <v>194</v>
      </c>
      <c r="G33" s="32" t="s">
        <v>20</v>
      </c>
      <c r="H33" s="33">
        <v>-1.0275046401151278</v>
      </c>
      <c r="I33" s="33">
        <v>-0.73958447462451193</v>
      </c>
      <c r="J33" s="34">
        <v>0.1514762516046175</v>
      </c>
      <c r="K33" s="34">
        <v>0.40436456996147535</v>
      </c>
      <c r="L33" s="34">
        <v>1</v>
      </c>
      <c r="M33" s="35">
        <v>1.1624203821656052</v>
      </c>
      <c r="N33" s="35">
        <v>1.1789808917197453</v>
      </c>
      <c r="O33" s="35">
        <v>1.1439490445859872</v>
      </c>
      <c r="P33" s="36">
        <v>1</v>
      </c>
    </row>
    <row r="34" spans="6:16" x14ac:dyDescent="0.2">
      <c r="F34" s="20" t="s">
        <v>38</v>
      </c>
      <c r="G34" s="21"/>
      <c r="H34" s="22">
        <v>-3.7739454909139103E-2</v>
      </c>
      <c r="I34" s="22">
        <v>1.9830022770175537E-2</v>
      </c>
      <c r="J34" s="23">
        <v>0.94971130531150361</v>
      </c>
      <c r="K34" s="23">
        <v>1.0972404790849777</v>
      </c>
      <c r="L34" s="23">
        <v>1</v>
      </c>
      <c r="M34" s="24">
        <v>0.9879980096336165</v>
      </c>
      <c r="N34" s="24">
        <v>0.98745076022064271</v>
      </c>
      <c r="O34" s="24">
        <v>1.0774104563148021</v>
      </c>
      <c r="P34" s="25">
        <v>1</v>
      </c>
    </row>
    <row r="35" spans="6:16" x14ac:dyDescent="0.2">
      <c r="F35" s="26" t="s">
        <v>194</v>
      </c>
      <c r="G35" s="27" t="s">
        <v>39</v>
      </c>
      <c r="H35" s="28">
        <v>-1.0683657537198021E-2</v>
      </c>
      <c r="I35" s="28">
        <v>1.7877719991354013E-2</v>
      </c>
      <c r="J35" s="29">
        <v>0.95978237166257652</v>
      </c>
      <c r="K35" s="29">
        <v>1.0778252129374852</v>
      </c>
      <c r="L35" s="29">
        <v>1</v>
      </c>
      <c r="M35" s="30">
        <v>0.97530439293499138</v>
      </c>
      <c r="N35" s="30">
        <v>0.97046602919977454</v>
      </c>
      <c r="O35" s="30">
        <v>1.0599474929461312</v>
      </c>
      <c r="P35" s="31">
        <v>1</v>
      </c>
    </row>
    <row r="36" spans="6:16" x14ac:dyDescent="0.2">
      <c r="F36" s="26" t="s">
        <v>194</v>
      </c>
      <c r="G36" s="27" t="s">
        <v>35</v>
      </c>
      <c r="H36" s="28">
        <v>-7.3373667384017849E-2</v>
      </c>
      <c r="I36" s="28">
        <v>4.7080106247942233E-2</v>
      </c>
      <c r="J36" s="29">
        <v>0.84781553131419662</v>
      </c>
      <c r="K36" s="29">
        <v>1.056755539443474</v>
      </c>
      <c r="L36" s="29">
        <v>1</v>
      </c>
      <c r="M36" s="30">
        <v>0.91714310845281033</v>
      </c>
      <c r="N36" s="30">
        <v>0.92118919869821447</v>
      </c>
      <c r="O36" s="30">
        <v>1.0096754331955318</v>
      </c>
      <c r="P36" s="31">
        <v>1</v>
      </c>
    </row>
    <row r="37" spans="6:16" x14ac:dyDescent="0.2">
      <c r="F37" s="26" t="s">
        <v>194</v>
      </c>
      <c r="G37" s="27" t="s">
        <v>40</v>
      </c>
      <c r="H37" s="28">
        <v>2.1012990174636426E-2</v>
      </c>
      <c r="I37" s="28">
        <v>0.15424782863624786</v>
      </c>
      <c r="J37" s="29">
        <v>0.9143056731014656</v>
      </c>
      <c r="K37" s="29">
        <v>1.0152742514004756</v>
      </c>
      <c r="L37" s="29">
        <v>1</v>
      </c>
      <c r="M37" s="30">
        <v>0.89837398373983735</v>
      </c>
      <c r="N37" s="30">
        <v>0.89329268292682917</v>
      </c>
      <c r="O37" s="30">
        <v>0.86102642276422769</v>
      </c>
      <c r="P37" s="31">
        <v>1</v>
      </c>
    </row>
    <row r="38" spans="6:16" x14ac:dyDescent="0.2">
      <c r="F38" s="26" t="s">
        <v>194</v>
      </c>
      <c r="G38" s="27" t="s">
        <v>41</v>
      </c>
      <c r="H38" s="28">
        <v>6.3529369031793959E-3</v>
      </c>
      <c r="I38" s="28">
        <v>-1.6405332507738679E-2</v>
      </c>
      <c r="J38" s="29">
        <v>1.0645307634673944</v>
      </c>
      <c r="K38" s="29">
        <v>1.1150253297681485</v>
      </c>
      <c r="L38" s="29">
        <v>1</v>
      </c>
      <c r="M38" s="30">
        <v>1.058177826564215</v>
      </c>
      <c r="N38" s="30">
        <v>1.058177826564215</v>
      </c>
      <c r="O38" s="30">
        <v>1.1314306622758872</v>
      </c>
      <c r="P38" s="31">
        <v>1</v>
      </c>
    </row>
    <row r="39" spans="6:16" x14ac:dyDescent="0.2">
      <c r="F39" s="26" t="s">
        <v>194</v>
      </c>
      <c r="G39" s="27" t="s">
        <v>42</v>
      </c>
      <c r="H39" s="28">
        <v>-9.4224561284627084E-2</v>
      </c>
      <c r="I39" s="28">
        <v>-0.23617697567011176</v>
      </c>
      <c r="J39" s="29">
        <v>1.2972192889827525</v>
      </c>
      <c r="K39" s="29">
        <v>1.8456412061480698</v>
      </c>
      <c r="L39" s="29">
        <v>1</v>
      </c>
      <c r="M39" s="30">
        <v>1.3700534759358289</v>
      </c>
      <c r="N39" s="30">
        <v>1.3914438502673796</v>
      </c>
      <c r="O39" s="30">
        <v>2.0818181818181816</v>
      </c>
      <c r="P39" s="31">
        <v>1</v>
      </c>
    </row>
    <row r="40" spans="6:16" x14ac:dyDescent="0.2">
      <c r="F40" s="26" t="s">
        <v>194</v>
      </c>
      <c r="G40" s="27" t="s">
        <v>43</v>
      </c>
      <c r="H40" s="28">
        <v>-0.29097003237157859</v>
      </c>
      <c r="I40" s="28">
        <v>-1.3048867683711496E-3</v>
      </c>
      <c r="J40" s="29">
        <v>0.93781532536552625</v>
      </c>
      <c r="K40" s="29">
        <v>1.2428714859437753</v>
      </c>
      <c r="L40" s="29">
        <v>1</v>
      </c>
      <c r="M40" s="30">
        <v>1.2287853577371048</v>
      </c>
      <c r="N40" s="30">
        <v>1.2287853577371048</v>
      </c>
      <c r="O40" s="30">
        <v>1.2441763727121464</v>
      </c>
      <c r="P40" s="31">
        <v>1</v>
      </c>
    </row>
    <row r="41" spans="6:16" x14ac:dyDescent="0.2">
      <c r="F41" s="26" t="s">
        <v>194</v>
      </c>
      <c r="G41" s="27" t="s">
        <v>44</v>
      </c>
      <c r="H41" s="28">
        <v>1.5000168958875459E-2</v>
      </c>
      <c r="I41" s="28">
        <v>5.2206602912851174E-2</v>
      </c>
      <c r="J41" s="29">
        <v>1.2504950495049505</v>
      </c>
      <c r="K41" s="29">
        <v>1.1153465346534654</v>
      </c>
      <c r="L41" s="29">
        <v>1</v>
      </c>
      <c r="M41" s="30">
        <v>1.1996587030716725</v>
      </c>
      <c r="N41" s="30">
        <v>1.235494880546075</v>
      </c>
      <c r="O41" s="30">
        <v>1.0631399317406143</v>
      </c>
      <c r="P41" s="31">
        <v>1</v>
      </c>
    </row>
    <row r="42" spans="6:16" x14ac:dyDescent="0.2">
      <c r="F42" s="26" t="s">
        <v>194</v>
      </c>
      <c r="G42" s="27" t="s">
        <v>45</v>
      </c>
      <c r="H42" s="28">
        <v>0.53130142339067299</v>
      </c>
      <c r="I42" s="28">
        <v>-5.1661573720397147E-2</v>
      </c>
      <c r="J42" s="29">
        <v>1.7977591036414566</v>
      </c>
      <c r="K42" s="29">
        <v>1.3119747899159664</v>
      </c>
      <c r="L42" s="29">
        <v>1</v>
      </c>
      <c r="M42" s="30">
        <v>1.2664576802507836</v>
      </c>
      <c r="N42" s="30">
        <v>1.2664576802507836</v>
      </c>
      <c r="O42" s="30">
        <v>1.3636363636363635</v>
      </c>
      <c r="P42" s="31">
        <v>1</v>
      </c>
    </row>
    <row r="43" spans="6:16" x14ac:dyDescent="0.2">
      <c r="F43" s="26" t="s">
        <v>194</v>
      </c>
      <c r="G43" s="27" t="s">
        <v>22</v>
      </c>
      <c r="H43" s="28" t="s">
        <v>105</v>
      </c>
      <c r="I43" s="28" t="s">
        <v>105</v>
      </c>
      <c r="J43" s="29" t="s">
        <v>105</v>
      </c>
      <c r="K43" s="29" t="s">
        <v>105</v>
      </c>
      <c r="L43" s="29" t="s">
        <v>105</v>
      </c>
      <c r="M43" s="30" t="s">
        <v>105</v>
      </c>
      <c r="N43" s="30" t="s">
        <v>105</v>
      </c>
      <c r="O43" s="30" t="s">
        <v>105</v>
      </c>
      <c r="P43" s="31" t="s">
        <v>105</v>
      </c>
    </row>
    <row r="44" spans="6:16" x14ac:dyDescent="0.2">
      <c r="F44" s="26" t="s">
        <v>194</v>
      </c>
      <c r="G44" s="27" t="s">
        <v>46</v>
      </c>
      <c r="H44" s="28" t="s">
        <v>105</v>
      </c>
      <c r="I44" s="28">
        <v>-6.9638521097723061E-2</v>
      </c>
      <c r="J44" s="29" t="s">
        <v>105</v>
      </c>
      <c r="K44" s="29">
        <v>1.1906354515050166</v>
      </c>
      <c r="L44" s="29">
        <v>1</v>
      </c>
      <c r="M44" s="30">
        <v>0</v>
      </c>
      <c r="N44" s="30">
        <v>0</v>
      </c>
      <c r="O44" s="30">
        <v>1.2602739726027397</v>
      </c>
      <c r="P44" s="31">
        <v>1</v>
      </c>
    </row>
    <row r="45" spans="6:16" x14ac:dyDescent="0.2">
      <c r="F45" s="26" t="s">
        <v>194</v>
      </c>
      <c r="G45" s="32" t="s">
        <v>20</v>
      </c>
      <c r="H45" s="33">
        <v>0.19023373586497216</v>
      </c>
      <c r="I45" s="33">
        <v>0.58931823803244843</v>
      </c>
      <c r="J45" s="34">
        <v>1.5618897868203863</v>
      </c>
      <c r="K45" s="34">
        <v>1.9535857539560151</v>
      </c>
      <c r="L45" s="34">
        <v>1</v>
      </c>
      <c r="M45" s="35">
        <v>1.3452229299363057</v>
      </c>
      <c r="N45" s="35">
        <v>1.3716560509554141</v>
      </c>
      <c r="O45" s="35">
        <v>1.3642675159235667</v>
      </c>
      <c r="P45" s="36">
        <v>1</v>
      </c>
    </row>
    <row r="46" spans="6:16" x14ac:dyDescent="0.2">
      <c r="F46" s="20" t="s">
        <v>47</v>
      </c>
      <c r="G46" s="21"/>
      <c r="H46" s="22">
        <v>6.1279729640652203E-2</v>
      </c>
      <c r="I46" s="22">
        <v>0.20799335108447603</v>
      </c>
      <c r="J46" s="23">
        <v>0.90684934989381683</v>
      </c>
      <c r="K46" s="23">
        <v>1.0995982064731562</v>
      </c>
      <c r="L46" s="23">
        <v>1</v>
      </c>
      <c r="M46" s="24">
        <v>0.84746673019241803</v>
      </c>
      <c r="N46" s="24">
        <v>0.84556962025316462</v>
      </c>
      <c r="O46" s="24">
        <v>0.89160485538868017</v>
      </c>
      <c r="P46" s="25">
        <v>1</v>
      </c>
    </row>
    <row r="47" spans="6:16" x14ac:dyDescent="0.2">
      <c r="F47" s="26" t="s">
        <v>194</v>
      </c>
      <c r="G47" s="27" t="s">
        <v>48</v>
      </c>
      <c r="H47" s="28">
        <v>-2.6605144775319389E-2</v>
      </c>
      <c r="I47" s="28">
        <v>0.20504709740040217</v>
      </c>
      <c r="J47" s="29">
        <v>0.78834504366591751</v>
      </c>
      <c r="K47" s="29">
        <v>1.103247470663977</v>
      </c>
      <c r="L47" s="29">
        <v>1</v>
      </c>
      <c r="M47" s="30">
        <v>0.79777075826272181</v>
      </c>
      <c r="N47" s="30">
        <v>0.8149501884412369</v>
      </c>
      <c r="O47" s="30">
        <v>0.89820037326357482</v>
      </c>
      <c r="P47" s="31">
        <v>1</v>
      </c>
    </row>
    <row r="48" spans="6:16" x14ac:dyDescent="0.2">
      <c r="F48" s="26" t="s">
        <v>194</v>
      </c>
      <c r="G48" s="27" t="s">
        <v>49</v>
      </c>
      <c r="H48" s="28">
        <v>0.36189683639786696</v>
      </c>
      <c r="I48" s="28">
        <v>0.38350543280676419</v>
      </c>
      <c r="J48" s="29">
        <v>0.98984854430973224</v>
      </c>
      <c r="K48" s="29">
        <v>1.0349935229336769</v>
      </c>
      <c r="L48" s="29">
        <v>1</v>
      </c>
      <c r="M48" s="30">
        <v>0.62919679197650658</v>
      </c>
      <c r="N48" s="30">
        <v>0.62795170791186528</v>
      </c>
      <c r="O48" s="30">
        <v>0.65148809012691267</v>
      </c>
      <c r="P48" s="31">
        <v>1</v>
      </c>
    </row>
    <row r="49" spans="6:16" x14ac:dyDescent="0.2">
      <c r="F49" s="26" t="s">
        <v>194</v>
      </c>
      <c r="G49" s="27" t="s">
        <v>35</v>
      </c>
      <c r="H49" s="28">
        <v>-0.16363786600045482</v>
      </c>
      <c r="I49" s="28">
        <v>5.5195976124978396E-2</v>
      </c>
      <c r="J49" s="29">
        <v>0.79840884573894289</v>
      </c>
      <c r="K49" s="29">
        <v>1.0450546116504855</v>
      </c>
      <c r="L49" s="29">
        <v>1</v>
      </c>
      <c r="M49" s="30">
        <v>0.94114935464044258</v>
      </c>
      <c r="N49" s="30">
        <v>0.96204671173939771</v>
      </c>
      <c r="O49" s="30">
        <v>0.98985863552550712</v>
      </c>
      <c r="P49" s="31">
        <v>1</v>
      </c>
    </row>
    <row r="50" spans="6:16" x14ac:dyDescent="0.2">
      <c r="F50" s="26" t="s">
        <v>194</v>
      </c>
      <c r="G50" s="27" t="s">
        <v>50</v>
      </c>
      <c r="H50" s="28">
        <v>-2.7865116624594233E-2</v>
      </c>
      <c r="I50" s="28">
        <v>-8.4717495851656333E-2</v>
      </c>
      <c r="J50" s="29">
        <v>1.2071816462261273</v>
      </c>
      <c r="K50" s="29">
        <v>1.1124839831594362</v>
      </c>
      <c r="L50" s="29">
        <v>1</v>
      </c>
      <c r="M50" s="30">
        <v>1.3637352280142101</v>
      </c>
      <c r="N50" s="30">
        <v>1.2350467628507216</v>
      </c>
      <c r="O50" s="30">
        <v>1.1972014790110925</v>
      </c>
      <c r="P50" s="31">
        <v>1</v>
      </c>
    </row>
    <row r="51" spans="6:16" x14ac:dyDescent="0.2">
      <c r="F51" s="26" t="s">
        <v>194</v>
      </c>
      <c r="G51" s="27" t="s">
        <v>51</v>
      </c>
      <c r="H51" s="28">
        <v>-8.3631479728502267E-2</v>
      </c>
      <c r="I51" s="28">
        <v>-0.31439562801790077</v>
      </c>
      <c r="J51" s="29">
        <v>0.98816965222133657</v>
      </c>
      <c r="K51" s="29">
        <v>0.80129630406510888</v>
      </c>
      <c r="L51" s="29">
        <v>1</v>
      </c>
      <c r="M51" s="30">
        <v>1.0803462434801907</v>
      </c>
      <c r="N51" s="30">
        <v>1.0718011319498388</v>
      </c>
      <c r="O51" s="30">
        <v>1.1156919320830097</v>
      </c>
      <c r="P51" s="31">
        <v>1</v>
      </c>
    </row>
    <row r="52" spans="6:16" x14ac:dyDescent="0.2">
      <c r="F52" s="26" t="s">
        <v>194</v>
      </c>
      <c r="G52" s="27" t="s">
        <v>52</v>
      </c>
      <c r="H52" s="28">
        <v>0.4785421936649229</v>
      </c>
      <c r="I52" s="28">
        <v>1.9327997974285678</v>
      </c>
      <c r="J52" s="29">
        <v>1.2014524103831892</v>
      </c>
      <c r="K52" s="29">
        <v>2.6649979398434285</v>
      </c>
      <c r="L52" s="29">
        <v>1</v>
      </c>
      <c r="M52" s="30">
        <v>0.72600619195046445</v>
      </c>
      <c r="N52" s="30">
        <v>0.72291021671826627</v>
      </c>
      <c r="O52" s="30">
        <v>0.7321981424148607</v>
      </c>
      <c r="P52" s="31">
        <v>1</v>
      </c>
    </row>
    <row r="53" spans="6:16" x14ac:dyDescent="0.2">
      <c r="F53" s="26" t="s">
        <v>194</v>
      </c>
      <c r="G53" s="27" t="s">
        <v>43</v>
      </c>
      <c r="H53" s="28">
        <v>0.49034700029464429</v>
      </c>
      <c r="I53" s="28">
        <v>-6.5420094739466528E-2</v>
      </c>
      <c r="J53" s="29">
        <v>1.3878787878787879</v>
      </c>
      <c r="K53" s="29">
        <v>0.83809523809523812</v>
      </c>
      <c r="L53" s="29">
        <v>1</v>
      </c>
      <c r="M53" s="30">
        <v>0.89753178758414365</v>
      </c>
      <c r="N53" s="30">
        <v>0.89753178758414365</v>
      </c>
      <c r="O53" s="30">
        <v>0.90351533283470464</v>
      </c>
      <c r="P53" s="31">
        <v>1</v>
      </c>
    </row>
    <row r="54" spans="6:16" x14ac:dyDescent="0.2">
      <c r="F54" s="26" t="s">
        <v>194</v>
      </c>
      <c r="G54" s="27" t="s">
        <v>53</v>
      </c>
      <c r="H54" s="28">
        <v>-0.92741734177502422</v>
      </c>
      <c r="I54" s="28">
        <v>-5.4094100026830683E-2</v>
      </c>
      <c r="J54" s="29">
        <v>0.80180180180180183</v>
      </c>
      <c r="K54" s="29">
        <v>1.0063593004769475</v>
      </c>
      <c r="L54" s="29">
        <v>1</v>
      </c>
      <c r="M54" s="30">
        <v>1.7380352644836272</v>
      </c>
      <c r="N54" s="30">
        <v>1.729219143576826</v>
      </c>
      <c r="O54" s="30">
        <v>1.0604534005037782</v>
      </c>
      <c r="P54" s="31">
        <v>1</v>
      </c>
    </row>
    <row r="55" spans="6:16" x14ac:dyDescent="0.2">
      <c r="F55" s="26" t="s">
        <v>194</v>
      </c>
      <c r="G55" s="27" t="s">
        <v>54</v>
      </c>
      <c r="H55" s="28">
        <v>0.54305078274150453</v>
      </c>
      <c r="I55" s="28">
        <v>0.15435842149001633</v>
      </c>
      <c r="J55" s="29">
        <v>1.3703703703703705</v>
      </c>
      <c r="K55" s="29">
        <v>1.116557734204793</v>
      </c>
      <c r="L55" s="29">
        <v>1</v>
      </c>
      <c r="M55" s="30">
        <v>0.85910652920962194</v>
      </c>
      <c r="N55" s="30">
        <v>0.82731958762886593</v>
      </c>
      <c r="O55" s="30">
        <v>0.96219931271477666</v>
      </c>
      <c r="P55" s="31">
        <v>1</v>
      </c>
    </row>
    <row r="56" spans="6:16" x14ac:dyDescent="0.2">
      <c r="F56" s="26" t="s">
        <v>194</v>
      </c>
      <c r="G56" s="27" t="s">
        <v>55</v>
      </c>
      <c r="H56" s="28">
        <v>-0.20095032759089859</v>
      </c>
      <c r="I56" s="28">
        <v>0.13078517154041003</v>
      </c>
      <c r="J56" s="29">
        <v>0.82875264270613114</v>
      </c>
      <c r="K56" s="29">
        <v>0.81395348837209314</v>
      </c>
      <c r="L56" s="29">
        <v>1</v>
      </c>
      <c r="M56" s="30">
        <v>0.9900990099009902</v>
      </c>
      <c r="N56" s="30">
        <v>1.0297029702970297</v>
      </c>
      <c r="O56" s="30">
        <v>0.68316831683168311</v>
      </c>
      <c r="P56" s="31">
        <v>1</v>
      </c>
    </row>
    <row r="57" spans="6:16" x14ac:dyDescent="0.2">
      <c r="F57" s="26" t="s">
        <v>194</v>
      </c>
      <c r="G57" s="27" t="s">
        <v>56</v>
      </c>
      <c r="H57" s="28">
        <v>-9.0163934426229497E-2</v>
      </c>
      <c r="I57" s="28">
        <v>-2.2204460492503131E-16</v>
      </c>
      <c r="J57" s="29">
        <v>1.1967213114754098</v>
      </c>
      <c r="K57" s="29">
        <v>1.2377049180327868</v>
      </c>
      <c r="L57" s="29">
        <v>1</v>
      </c>
      <c r="M57" s="30">
        <v>1.237704918032787</v>
      </c>
      <c r="N57" s="30">
        <v>1.2868852459016393</v>
      </c>
      <c r="O57" s="30">
        <v>1.237704918032787</v>
      </c>
      <c r="P57" s="31">
        <v>1</v>
      </c>
    </row>
    <row r="58" spans="6:16" x14ac:dyDescent="0.2">
      <c r="F58" s="26" t="s">
        <v>194</v>
      </c>
      <c r="G58" s="27" t="s">
        <v>57</v>
      </c>
      <c r="H58" s="28">
        <v>0.16666666666666652</v>
      </c>
      <c r="I58" s="28">
        <v>0</v>
      </c>
      <c r="J58" s="29">
        <v>1.0438596491228069</v>
      </c>
      <c r="K58" s="29">
        <v>0.83333333333333337</v>
      </c>
      <c r="L58" s="29">
        <v>1</v>
      </c>
      <c r="M58" s="30">
        <v>0.87719298245614041</v>
      </c>
      <c r="N58" s="30">
        <v>0.87719298245614041</v>
      </c>
      <c r="O58" s="30">
        <v>0.83333333333333337</v>
      </c>
      <c r="P58" s="31">
        <v>1</v>
      </c>
    </row>
    <row r="59" spans="6:16" x14ac:dyDescent="0.2">
      <c r="F59" s="26" t="s">
        <v>194</v>
      </c>
      <c r="G59" s="27" t="s">
        <v>36</v>
      </c>
      <c r="H59" s="28" t="s">
        <v>105</v>
      </c>
      <c r="I59" s="28" t="s">
        <v>105</v>
      </c>
      <c r="J59" s="29" t="s">
        <v>105</v>
      </c>
      <c r="K59" s="29" t="s">
        <v>105</v>
      </c>
      <c r="L59" s="29" t="s">
        <v>105</v>
      </c>
      <c r="M59" s="30">
        <v>0</v>
      </c>
      <c r="N59" s="30">
        <v>0</v>
      </c>
      <c r="O59" s="30">
        <v>0.67796610169491522</v>
      </c>
      <c r="P59" s="31">
        <v>1</v>
      </c>
    </row>
    <row r="60" spans="6:16" x14ac:dyDescent="0.2">
      <c r="F60" s="26" t="s">
        <v>194</v>
      </c>
      <c r="G60" s="32" t="s">
        <v>20</v>
      </c>
      <c r="H60" s="33">
        <v>9.6522619561438816E-2</v>
      </c>
      <c r="I60" s="33">
        <v>-0.30612676202523148</v>
      </c>
      <c r="J60" s="34">
        <v>1.0293870696893159</v>
      </c>
      <c r="K60" s="34">
        <v>1.0372236216064821</v>
      </c>
      <c r="L60" s="34">
        <v>1</v>
      </c>
      <c r="M60" s="35">
        <v>0.90025575447570316</v>
      </c>
      <c r="N60" s="35">
        <v>0.93286445012787711</v>
      </c>
      <c r="O60" s="35">
        <v>1.3433503836317136</v>
      </c>
      <c r="P60" s="36">
        <v>1</v>
      </c>
    </row>
    <row r="61" spans="6:16" x14ac:dyDescent="0.2">
      <c r="F61" s="20" t="s">
        <v>58</v>
      </c>
      <c r="G61" s="21"/>
      <c r="H61" s="22">
        <v>-0.13933902405095344</v>
      </c>
      <c r="I61" s="22">
        <v>1.1921985575792382E-2</v>
      </c>
      <c r="J61" s="23">
        <v>0.88339767542919245</v>
      </c>
      <c r="K61" s="23">
        <v>1.0415336159264172</v>
      </c>
      <c r="L61" s="23">
        <v>1</v>
      </c>
      <c r="M61" s="24">
        <v>1.0828551874792611</v>
      </c>
      <c r="N61" s="24">
        <v>1.0227366994801459</v>
      </c>
      <c r="O61" s="24">
        <v>1.0296116303506249</v>
      </c>
      <c r="P61" s="25">
        <v>1</v>
      </c>
    </row>
    <row r="62" spans="6:16" x14ac:dyDescent="0.2">
      <c r="F62" s="26" t="s">
        <v>194</v>
      </c>
      <c r="G62" s="27" t="s">
        <v>59</v>
      </c>
      <c r="H62" s="28">
        <v>-0.18667055390011911</v>
      </c>
      <c r="I62" s="28">
        <v>2.4162394745371296E-2</v>
      </c>
      <c r="J62" s="29">
        <v>0.87626308417024246</v>
      </c>
      <c r="K62" s="29">
        <v>1.0717993223431186</v>
      </c>
      <c r="L62" s="29">
        <v>1</v>
      </c>
      <c r="M62" s="30">
        <v>1.1387641825157131</v>
      </c>
      <c r="N62" s="30">
        <v>1.0629336380703616</v>
      </c>
      <c r="O62" s="30">
        <v>1.0476369275977473</v>
      </c>
      <c r="P62" s="31">
        <v>1</v>
      </c>
    </row>
    <row r="63" spans="6:16" x14ac:dyDescent="0.2">
      <c r="F63" s="26" t="s">
        <v>194</v>
      </c>
      <c r="G63" s="27" t="s">
        <v>57</v>
      </c>
      <c r="H63" s="28">
        <v>1.3395020518049972E-3</v>
      </c>
      <c r="I63" s="28">
        <v>7.2259713492248245E-2</v>
      </c>
      <c r="J63" s="29">
        <v>0.89612942137443441</v>
      </c>
      <c r="K63" s="29">
        <v>1.0253609995374595</v>
      </c>
      <c r="L63" s="29">
        <v>1</v>
      </c>
      <c r="M63" s="30">
        <v>0.92307692307692302</v>
      </c>
      <c r="N63" s="30">
        <v>0.89478991932262941</v>
      </c>
      <c r="O63" s="30">
        <v>0.95310128604521127</v>
      </c>
      <c r="P63" s="31">
        <v>1</v>
      </c>
    </row>
    <row r="64" spans="6:16" x14ac:dyDescent="0.2">
      <c r="F64" s="26" t="s">
        <v>194</v>
      </c>
      <c r="G64" s="27" t="s">
        <v>60</v>
      </c>
      <c r="H64" s="28">
        <v>-0.42702043199083195</v>
      </c>
      <c r="I64" s="28">
        <v>0.21964285461435096</v>
      </c>
      <c r="J64" s="29">
        <v>1.2060853700569496</v>
      </c>
      <c r="K64" s="29">
        <v>1.4952401242389244</v>
      </c>
      <c r="L64" s="29">
        <v>1</v>
      </c>
      <c r="M64" s="30">
        <v>1.5284414106939705</v>
      </c>
      <c r="N64" s="30">
        <v>1.6331058020477816</v>
      </c>
      <c r="O64" s="30">
        <v>1.2755972696245734</v>
      </c>
      <c r="P64" s="31">
        <v>1</v>
      </c>
    </row>
    <row r="65" spans="6:16" x14ac:dyDescent="0.2">
      <c r="F65" s="26" t="s">
        <v>194</v>
      </c>
      <c r="G65" s="27" t="s">
        <v>36</v>
      </c>
      <c r="H65" s="28">
        <v>-0.421794199120755</v>
      </c>
      <c r="I65" s="28">
        <v>-0.52298644917214165</v>
      </c>
      <c r="J65" s="29">
        <v>0.69792683923647103</v>
      </c>
      <c r="K65" s="29">
        <v>0.67848584838694403</v>
      </c>
      <c r="L65" s="29">
        <v>1</v>
      </c>
      <c r="M65" s="30">
        <v>1.173963580007749</v>
      </c>
      <c r="N65" s="30">
        <v>1.119721038357226</v>
      </c>
      <c r="O65" s="30">
        <v>1.2014722975590857</v>
      </c>
      <c r="P65" s="31">
        <v>1</v>
      </c>
    </row>
    <row r="66" spans="6:16" x14ac:dyDescent="0.2">
      <c r="F66" s="26" t="s">
        <v>194</v>
      </c>
      <c r="G66" s="27" t="s">
        <v>35</v>
      </c>
      <c r="H66" s="28">
        <v>-0.1452253396298625</v>
      </c>
      <c r="I66" s="28">
        <v>4.331561604546097E-2</v>
      </c>
      <c r="J66" s="29">
        <v>0.66660156461920728</v>
      </c>
      <c r="K66" s="29">
        <v>0.92054295107581141</v>
      </c>
      <c r="L66" s="29">
        <v>1</v>
      </c>
      <c r="M66" s="30">
        <v>1.06089680830233</v>
      </c>
      <c r="N66" s="30">
        <v>0.81182690424906978</v>
      </c>
      <c r="O66" s="30">
        <v>0.87722733503035044</v>
      </c>
      <c r="P66" s="31">
        <v>1</v>
      </c>
    </row>
    <row r="67" spans="6:16" x14ac:dyDescent="0.2">
      <c r="F67" s="26" t="s">
        <v>194</v>
      </c>
      <c r="G67" s="27" t="s">
        <v>22</v>
      </c>
      <c r="H67" s="28">
        <v>0.55712747217013991</v>
      </c>
      <c r="I67" s="28">
        <v>-0.94699312215007769</v>
      </c>
      <c r="J67" s="29">
        <v>0.81681739465076009</v>
      </c>
      <c r="K67" s="29">
        <v>0.71579757552434098</v>
      </c>
      <c r="L67" s="29">
        <v>1</v>
      </c>
      <c r="M67" s="30">
        <v>0.25968992248062017</v>
      </c>
      <c r="N67" s="30">
        <v>0.25968992248062017</v>
      </c>
      <c r="O67" s="30">
        <v>1.6627906976744187</v>
      </c>
      <c r="P67" s="31">
        <v>1</v>
      </c>
    </row>
    <row r="68" spans="6:16" x14ac:dyDescent="0.2">
      <c r="F68" s="26" t="s">
        <v>194</v>
      </c>
      <c r="G68" s="27" t="s">
        <v>61</v>
      </c>
      <c r="H68" s="28" t="s">
        <v>105</v>
      </c>
      <c r="I68" s="28" t="s">
        <v>105</v>
      </c>
      <c r="J68" s="29">
        <v>1.1061452513966481</v>
      </c>
      <c r="K68" s="29">
        <v>1.3463687150837989</v>
      </c>
      <c r="L68" s="29">
        <v>1</v>
      </c>
      <c r="M68" s="30" t="s">
        <v>105</v>
      </c>
      <c r="N68" s="30" t="s">
        <v>105</v>
      </c>
      <c r="O68" s="30" t="s">
        <v>105</v>
      </c>
      <c r="P68" s="31" t="s">
        <v>105</v>
      </c>
    </row>
    <row r="69" spans="6:16" x14ac:dyDescent="0.2">
      <c r="F69" s="26" t="s">
        <v>194</v>
      </c>
      <c r="G69" s="27" t="s">
        <v>62</v>
      </c>
      <c r="H69" s="28">
        <v>-0.43317800559179864</v>
      </c>
      <c r="I69" s="28">
        <v>1.0438024231127718E-2</v>
      </c>
      <c r="J69" s="29">
        <v>0.67027027027027031</v>
      </c>
      <c r="K69" s="29">
        <v>0.96216216216216222</v>
      </c>
      <c r="L69" s="29">
        <v>1</v>
      </c>
      <c r="M69" s="30">
        <v>1.2413793103448276</v>
      </c>
      <c r="N69" s="30">
        <v>1.103448275862069</v>
      </c>
      <c r="O69" s="30">
        <v>0.9517241379310345</v>
      </c>
      <c r="P69" s="31">
        <v>1</v>
      </c>
    </row>
    <row r="70" spans="6:16" x14ac:dyDescent="0.2">
      <c r="F70" s="26" t="s">
        <v>194</v>
      </c>
      <c r="G70" s="32" t="s">
        <v>20</v>
      </c>
      <c r="H70" s="33">
        <v>0.65041476108391549</v>
      </c>
      <c r="I70" s="33">
        <v>-0.16493641971980089</v>
      </c>
      <c r="J70" s="34">
        <v>1.8946008075955434</v>
      </c>
      <c r="K70" s="34">
        <v>1.089327146171672</v>
      </c>
      <c r="L70" s="34">
        <v>1</v>
      </c>
      <c r="M70" s="35">
        <v>1.2377260981912144</v>
      </c>
      <c r="N70" s="35">
        <v>1.2441860465116279</v>
      </c>
      <c r="O70" s="35">
        <v>1.2542635658914729</v>
      </c>
      <c r="P70" s="36">
        <v>1</v>
      </c>
    </row>
    <row r="71" spans="6:16" x14ac:dyDescent="0.2">
      <c r="F71" s="20" t="s">
        <v>63</v>
      </c>
      <c r="G71" s="21"/>
      <c r="H71" s="22">
        <v>8.716792458575473E-2</v>
      </c>
      <c r="I71" s="22">
        <v>0.17890416408080922</v>
      </c>
      <c r="J71" s="23">
        <v>0.80694533248081834</v>
      </c>
      <c r="K71" s="23">
        <v>1.0010168016481955</v>
      </c>
      <c r="L71" s="23">
        <v>1</v>
      </c>
      <c r="M71" s="24">
        <v>0.70528904677912208</v>
      </c>
      <c r="N71" s="24">
        <v>0.71977740789506361</v>
      </c>
      <c r="O71" s="24">
        <v>0.82211263756738628</v>
      </c>
      <c r="P71" s="25">
        <v>1</v>
      </c>
    </row>
    <row r="72" spans="6:16" x14ac:dyDescent="0.2">
      <c r="F72" s="26" t="s">
        <v>194</v>
      </c>
      <c r="G72" s="27" t="s">
        <v>64</v>
      </c>
      <c r="H72" s="28">
        <v>-0.36387303380277058</v>
      </c>
      <c r="I72" s="28">
        <v>0.21345857827409587</v>
      </c>
      <c r="J72" s="29">
        <v>0.71899626710908338</v>
      </c>
      <c r="K72" s="29">
        <v>1.2426379095810867</v>
      </c>
      <c r="L72" s="29">
        <v>1</v>
      </c>
      <c r="M72" s="30">
        <v>0.72826747720364737</v>
      </c>
      <c r="N72" s="30">
        <v>1.082869300911854</v>
      </c>
      <c r="O72" s="30">
        <v>1.0291793313069908</v>
      </c>
      <c r="P72" s="31">
        <v>1</v>
      </c>
    </row>
    <row r="73" spans="6:16" x14ac:dyDescent="0.2">
      <c r="F73" s="26" t="s">
        <v>194</v>
      </c>
      <c r="G73" s="27" t="s">
        <v>57</v>
      </c>
      <c r="H73" s="28">
        <v>7.5727585114098162E-3</v>
      </c>
      <c r="I73" s="28">
        <v>1.9216477524219955E-2</v>
      </c>
      <c r="J73" s="29">
        <v>0.97796242774566455</v>
      </c>
      <c r="K73" s="29">
        <v>0.81611271676300567</v>
      </c>
      <c r="L73" s="29">
        <v>1</v>
      </c>
      <c r="M73" s="30">
        <v>1.0874490258269143</v>
      </c>
      <c r="N73" s="30">
        <v>0.97038966923425474</v>
      </c>
      <c r="O73" s="30">
        <v>0.79689623923878572</v>
      </c>
      <c r="P73" s="31">
        <v>1</v>
      </c>
    </row>
    <row r="74" spans="6:16" x14ac:dyDescent="0.2">
      <c r="F74" s="26" t="s">
        <v>194</v>
      </c>
      <c r="G74" s="27" t="s">
        <v>35</v>
      </c>
      <c r="H74" s="28">
        <v>0.10184647754480147</v>
      </c>
      <c r="I74" s="28">
        <v>0.30799263585576442</v>
      </c>
      <c r="J74" s="29">
        <v>0.71548284118116512</v>
      </c>
      <c r="K74" s="29">
        <v>1.0977653631284916</v>
      </c>
      <c r="L74" s="29">
        <v>1</v>
      </c>
      <c r="M74" s="30">
        <v>0.65909090909090906</v>
      </c>
      <c r="N74" s="30">
        <v>0.61363636363636365</v>
      </c>
      <c r="O74" s="30">
        <v>0.78977272727272718</v>
      </c>
      <c r="P74" s="31">
        <v>1</v>
      </c>
    </row>
    <row r="75" spans="6:16" x14ac:dyDescent="0.2">
      <c r="F75" s="26" t="s">
        <v>194</v>
      </c>
      <c r="G75" s="27" t="s">
        <v>65</v>
      </c>
      <c r="H75" s="28">
        <v>7.8685149902546936E-2</v>
      </c>
      <c r="I75" s="28">
        <v>-3.5718196351531839E-2</v>
      </c>
      <c r="J75" s="29">
        <v>1.0786851499025469</v>
      </c>
      <c r="K75" s="29">
        <v>0.96428180364846816</v>
      </c>
      <c r="L75" s="29">
        <v>1</v>
      </c>
      <c r="M75" s="30">
        <v>1</v>
      </c>
      <c r="N75" s="30">
        <v>1</v>
      </c>
      <c r="O75" s="30">
        <v>1</v>
      </c>
      <c r="P75" s="31">
        <v>1</v>
      </c>
    </row>
    <row r="76" spans="6:16" x14ac:dyDescent="0.2">
      <c r="F76" s="26" t="s">
        <v>194</v>
      </c>
      <c r="G76" s="27" t="s">
        <v>36</v>
      </c>
      <c r="H76" s="28">
        <v>-0.79195730699133815</v>
      </c>
      <c r="I76" s="28">
        <v>-0.60904697765377103</v>
      </c>
      <c r="J76" s="29">
        <v>0.41823377581120952</v>
      </c>
      <c r="K76" s="29">
        <v>0.66483837266470025</v>
      </c>
      <c r="L76" s="29">
        <v>1</v>
      </c>
      <c r="M76" s="30">
        <v>1.9745222929936304</v>
      </c>
      <c r="N76" s="30">
        <v>1.2101910828025477</v>
      </c>
      <c r="O76" s="30">
        <v>1.2738853503184713</v>
      </c>
      <c r="P76" s="31">
        <v>1</v>
      </c>
    </row>
    <row r="77" spans="6:16" x14ac:dyDescent="0.2">
      <c r="F77" s="26" t="s">
        <v>194</v>
      </c>
      <c r="G77" s="27" t="s">
        <v>66</v>
      </c>
      <c r="H77" s="28">
        <v>-0.24817518248175197</v>
      </c>
      <c r="I77" s="28">
        <v>-0.14598540145985417</v>
      </c>
      <c r="J77" s="29">
        <v>0.75182481751824803</v>
      </c>
      <c r="K77" s="29">
        <v>0.85401459854014583</v>
      </c>
      <c r="L77" s="29">
        <v>1</v>
      </c>
      <c r="M77" s="30">
        <v>1</v>
      </c>
      <c r="N77" s="30">
        <v>1</v>
      </c>
      <c r="O77" s="30">
        <v>1</v>
      </c>
      <c r="P77" s="31">
        <v>1</v>
      </c>
    </row>
    <row r="78" spans="6:16" x14ac:dyDescent="0.2">
      <c r="F78" s="26" t="s">
        <v>194</v>
      </c>
      <c r="G78" s="32" t="s">
        <v>20</v>
      </c>
      <c r="H78" s="33">
        <v>1.174179180889487</v>
      </c>
      <c r="I78" s="33">
        <v>0.27258279956017006</v>
      </c>
      <c r="J78" s="34">
        <v>1.4627199888037492</v>
      </c>
      <c r="K78" s="34">
        <v>0.92736433294846354</v>
      </c>
      <c r="L78" s="34">
        <v>1</v>
      </c>
      <c r="M78" s="35">
        <v>0.26380873866446825</v>
      </c>
      <c r="N78" s="35">
        <v>0.28854080791426218</v>
      </c>
      <c r="O78" s="35">
        <v>0.65478153338829348</v>
      </c>
      <c r="P78" s="36">
        <v>1</v>
      </c>
    </row>
    <row r="79" spans="6:16" x14ac:dyDescent="0.2">
      <c r="F79" s="20" t="s">
        <v>67</v>
      </c>
      <c r="G79" s="21"/>
      <c r="H79" s="22">
        <v>0.30921072891954815</v>
      </c>
      <c r="I79" s="22">
        <v>0.30567021590095989</v>
      </c>
      <c r="J79" s="23">
        <v>0.88260027187363788</v>
      </c>
      <c r="K79" s="23">
        <v>1.0726744830337551</v>
      </c>
      <c r="L79" s="23">
        <v>1</v>
      </c>
      <c r="M79" s="24">
        <v>0.86710194848593902</v>
      </c>
      <c r="N79" s="24">
        <v>0.57338954295408973</v>
      </c>
      <c r="O79" s="24">
        <v>0.76700426713279524</v>
      </c>
      <c r="P79" s="25">
        <v>1</v>
      </c>
    </row>
    <row r="80" spans="6:16" x14ac:dyDescent="0.2">
      <c r="F80" s="26" t="s">
        <v>194</v>
      </c>
      <c r="G80" s="27" t="s">
        <v>36</v>
      </c>
      <c r="H80" s="28">
        <v>0.38880959130319315</v>
      </c>
      <c r="I80" s="28">
        <v>0.33510609830412186</v>
      </c>
      <c r="J80" s="29">
        <v>0.89609066052322106</v>
      </c>
      <c r="K80" s="29">
        <v>1.0393749991618917</v>
      </c>
      <c r="L80" s="29">
        <v>1</v>
      </c>
      <c r="M80" s="30">
        <v>1.1214841412327947</v>
      </c>
      <c r="N80" s="30">
        <v>0.50728106922002791</v>
      </c>
      <c r="O80" s="30">
        <v>0.70426890085776983</v>
      </c>
      <c r="P80" s="31">
        <v>1</v>
      </c>
    </row>
    <row r="81" spans="6:16" x14ac:dyDescent="0.2">
      <c r="F81" s="26" t="s">
        <v>194</v>
      </c>
      <c r="G81" s="27" t="s">
        <v>57</v>
      </c>
      <c r="H81" s="28">
        <v>0.37467362190563069</v>
      </c>
      <c r="I81" s="28">
        <v>6.3484647517010662E-2</v>
      </c>
      <c r="J81" s="29">
        <v>0.87064628482972151</v>
      </c>
      <c r="K81" s="29">
        <v>0.9731746646026832</v>
      </c>
      <c r="L81" s="29">
        <v>1</v>
      </c>
      <c r="M81" s="30">
        <v>0.53746643885770085</v>
      </c>
      <c r="N81" s="30">
        <v>0.49597266292409081</v>
      </c>
      <c r="O81" s="30">
        <v>0.90969001708567254</v>
      </c>
      <c r="P81" s="31">
        <v>1</v>
      </c>
    </row>
    <row r="82" spans="6:16" x14ac:dyDescent="0.2">
      <c r="F82" s="26" t="s">
        <v>194</v>
      </c>
      <c r="G82" s="27" t="s">
        <v>68</v>
      </c>
      <c r="H82" s="28">
        <v>3.3041431693488166E-2</v>
      </c>
      <c r="I82" s="28">
        <v>0.22021036785719739</v>
      </c>
      <c r="J82" s="29">
        <v>1.0490196078431373</v>
      </c>
      <c r="K82" s="29">
        <v>1.0818627450980391</v>
      </c>
      <c r="L82" s="29">
        <v>1</v>
      </c>
      <c r="M82" s="30">
        <v>0.9976617303195634</v>
      </c>
      <c r="N82" s="30">
        <v>1.0159781761496491</v>
      </c>
      <c r="O82" s="30">
        <v>0.86165237724084176</v>
      </c>
      <c r="P82" s="31">
        <v>1</v>
      </c>
    </row>
    <row r="83" spans="6:16" x14ac:dyDescent="0.2">
      <c r="F83" s="26" t="s">
        <v>194</v>
      </c>
      <c r="G83" s="27" t="s">
        <v>69</v>
      </c>
      <c r="H83" s="28" t="s">
        <v>105</v>
      </c>
      <c r="I83" s="28" t="s">
        <v>105</v>
      </c>
      <c r="J83" s="29">
        <v>0.94606834088102087</v>
      </c>
      <c r="K83" s="29">
        <v>0.93687388500068602</v>
      </c>
      <c r="L83" s="29">
        <v>1</v>
      </c>
      <c r="M83" s="30" t="s">
        <v>105</v>
      </c>
      <c r="N83" s="30" t="s">
        <v>105</v>
      </c>
      <c r="O83" s="30" t="s">
        <v>105</v>
      </c>
      <c r="P83" s="31" t="s">
        <v>105</v>
      </c>
    </row>
    <row r="84" spans="6:16" x14ac:dyDescent="0.2">
      <c r="F84" s="26" t="s">
        <v>194</v>
      </c>
      <c r="G84" s="27" t="s">
        <v>35</v>
      </c>
      <c r="H84" s="28">
        <v>-0.37967827546985855</v>
      </c>
      <c r="I84" s="28">
        <v>-0.10792154880331228</v>
      </c>
      <c r="J84" s="29">
        <v>0.70140280561122237</v>
      </c>
      <c r="K84" s="29">
        <v>1.186372745490982</v>
      </c>
      <c r="L84" s="29">
        <v>1</v>
      </c>
      <c r="M84" s="30">
        <v>1.0810810810810809</v>
      </c>
      <c r="N84" s="30">
        <v>1.0810810810810809</v>
      </c>
      <c r="O84" s="30">
        <v>1.2942942942942943</v>
      </c>
      <c r="P84" s="31">
        <v>1</v>
      </c>
    </row>
    <row r="85" spans="6:16" x14ac:dyDescent="0.2">
      <c r="F85" s="26" t="s">
        <v>194</v>
      </c>
      <c r="G85" s="27" t="s">
        <v>70</v>
      </c>
      <c r="H85" s="28" t="s">
        <v>105</v>
      </c>
      <c r="I85" s="28" t="s">
        <v>105</v>
      </c>
      <c r="J85" s="29" t="s">
        <v>105</v>
      </c>
      <c r="K85" s="29">
        <v>2.1211146838156485</v>
      </c>
      <c r="L85" s="29">
        <v>1</v>
      </c>
      <c r="M85" s="30" t="s">
        <v>105</v>
      </c>
      <c r="N85" s="30" t="s">
        <v>105</v>
      </c>
      <c r="O85" s="30" t="s">
        <v>105</v>
      </c>
      <c r="P85" s="31" t="s">
        <v>105</v>
      </c>
    </row>
    <row r="86" spans="6:16" x14ac:dyDescent="0.2">
      <c r="F86" s="26" t="s">
        <v>194</v>
      </c>
      <c r="G86" s="32" t="s">
        <v>20</v>
      </c>
      <c r="H86" s="33">
        <v>6.9517803487711083E-2</v>
      </c>
      <c r="I86" s="33">
        <v>1.3504797508269817</v>
      </c>
      <c r="J86" s="34">
        <v>0.50920491752641017</v>
      </c>
      <c r="K86" s="34">
        <v>1.9634892197442317</v>
      </c>
      <c r="L86" s="34">
        <v>1</v>
      </c>
      <c r="M86" s="35">
        <v>0.20584602717167561</v>
      </c>
      <c r="N86" s="35">
        <v>0.43968711403869909</v>
      </c>
      <c r="O86" s="35">
        <v>0.61300946891725006</v>
      </c>
      <c r="P86" s="36">
        <v>1</v>
      </c>
    </row>
    <row r="87" spans="6:16" x14ac:dyDescent="0.2">
      <c r="F87" s="20" t="s">
        <v>71</v>
      </c>
      <c r="G87" s="21"/>
      <c r="H87" s="22">
        <v>0.16207509313936563</v>
      </c>
      <c r="I87" s="22">
        <v>0.31742643341673504</v>
      </c>
      <c r="J87" s="23">
        <v>0.99228639240506322</v>
      </c>
      <c r="K87" s="23">
        <v>1.1884889240506329</v>
      </c>
      <c r="L87" s="23">
        <v>1</v>
      </c>
      <c r="M87" s="24">
        <v>0.86078225685598675</v>
      </c>
      <c r="N87" s="24">
        <v>0.83021129926569759</v>
      </c>
      <c r="O87" s="24">
        <v>0.87106249063389785</v>
      </c>
      <c r="P87" s="25">
        <v>1</v>
      </c>
    </row>
    <row r="88" spans="6:16" x14ac:dyDescent="0.2">
      <c r="F88" s="26" t="s">
        <v>194</v>
      </c>
      <c r="G88" s="27" t="s">
        <v>57</v>
      </c>
      <c r="H88" s="28">
        <v>0.2544210231928925</v>
      </c>
      <c r="I88" s="28">
        <v>0.33680316176056135</v>
      </c>
      <c r="J88" s="29">
        <v>1.2521186440677967</v>
      </c>
      <c r="K88" s="29">
        <v>1.3375706214689267</v>
      </c>
      <c r="L88" s="29">
        <v>1</v>
      </c>
      <c r="M88" s="30">
        <v>0.99769762087490421</v>
      </c>
      <c r="N88" s="30">
        <v>0.99769762087490421</v>
      </c>
      <c r="O88" s="30">
        <v>1.0007674597083653</v>
      </c>
      <c r="P88" s="31">
        <v>1</v>
      </c>
    </row>
    <row r="89" spans="6:16" x14ac:dyDescent="0.2">
      <c r="F89" s="26" t="s">
        <v>194</v>
      </c>
      <c r="G89" s="27" t="s">
        <v>66</v>
      </c>
      <c r="H89" s="28">
        <v>-0.42076656843364757</v>
      </c>
      <c r="I89" s="28">
        <v>-0.14506307805467933</v>
      </c>
      <c r="J89" s="29">
        <v>0.60534493474207574</v>
      </c>
      <c r="K89" s="29">
        <v>0.85705407085146046</v>
      </c>
      <c r="L89" s="29">
        <v>1</v>
      </c>
      <c r="M89" s="30">
        <v>1.1277346506704304</v>
      </c>
      <c r="N89" s="30">
        <v>1.0261115031757233</v>
      </c>
      <c r="O89" s="30">
        <v>1.0021171489061398</v>
      </c>
      <c r="P89" s="31">
        <v>1</v>
      </c>
    </row>
    <row r="90" spans="6:16" x14ac:dyDescent="0.2">
      <c r="F90" s="26" t="s">
        <v>194</v>
      </c>
      <c r="G90" s="27" t="s">
        <v>43</v>
      </c>
      <c r="H90" s="28" t="s">
        <v>105</v>
      </c>
      <c r="I90" s="28" t="s">
        <v>105</v>
      </c>
      <c r="J90" s="29">
        <v>2.5582089552238805</v>
      </c>
      <c r="K90" s="29">
        <v>2.5940298507462685</v>
      </c>
      <c r="L90" s="29">
        <v>1</v>
      </c>
      <c r="M90" s="30" t="s">
        <v>105</v>
      </c>
      <c r="N90" s="30" t="s">
        <v>105</v>
      </c>
      <c r="O90" s="30" t="s">
        <v>105</v>
      </c>
      <c r="P90" s="31" t="s">
        <v>105</v>
      </c>
    </row>
    <row r="91" spans="6:16" x14ac:dyDescent="0.2">
      <c r="F91" s="26" t="s">
        <v>194</v>
      </c>
      <c r="G91" s="27" t="s">
        <v>72</v>
      </c>
      <c r="H91" s="28">
        <v>1.8247767974619578E-2</v>
      </c>
      <c r="I91" s="28">
        <v>4.9716115423237506E-2</v>
      </c>
      <c r="J91" s="29">
        <v>1.0060313630880577</v>
      </c>
      <c r="K91" s="29">
        <v>1.1387213510253318</v>
      </c>
      <c r="L91" s="29">
        <v>1</v>
      </c>
      <c r="M91" s="30">
        <v>1.0924956369982548</v>
      </c>
      <c r="N91" s="30">
        <v>0.98778359511343816</v>
      </c>
      <c r="O91" s="30">
        <v>1.0890052356020943</v>
      </c>
      <c r="P91" s="31">
        <v>1</v>
      </c>
    </row>
    <row r="92" spans="6:16" x14ac:dyDescent="0.2">
      <c r="F92" s="26" t="s">
        <v>194</v>
      </c>
      <c r="G92" s="27" t="s">
        <v>52</v>
      </c>
      <c r="H92" s="28">
        <v>-0.1926751592356688</v>
      </c>
      <c r="I92" s="28">
        <v>3.8216560509554132E-3</v>
      </c>
      <c r="J92" s="29">
        <v>0.76273885350318471</v>
      </c>
      <c r="K92" s="29">
        <v>1.1210191082802548</v>
      </c>
      <c r="L92" s="29">
        <v>1</v>
      </c>
      <c r="M92" s="30">
        <v>0.95541401273885351</v>
      </c>
      <c r="N92" s="30">
        <v>0.95541401273885351</v>
      </c>
      <c r="O92" s="30">
        <v>1.1171974522292993</v>
      </c>
      <c r="P92" s="31">
        <v>1</v>
      </c>
    </row>
    <row r="93" spans="6:16" x14ac:dyDescent="0.2">
      <c r="F93" s="26" t="s">
        <v>194</v>
      </c>
      <c r="G93" s="27" t="s">
        <v>36</v>
      </c>
      <c r="H93" s="28">
        <v>-9.9009900990097988E-3</v>
      </c>
      <c r="I93" s="28">
        <v>-3.9603960396039528E-2</v>
      </c>
      <c r="J93" s="29">
        <v>0.9900990099009902</v>
      </c>
      <c r="K93" s="29">
        <v>0.96039603960396047</v>
      </c>
      <c r="L93" s="29">
        <v>1</v>
      </c>
      <c r="M93" s="30">
        <v>1</v>
      </c>
      <c r="N93" s="30">
        <v>1</v>
      </c>
      <c r="O93" s="30">
        <v>1</v>
      </c>
      <c r="P93" s="31">
        <v>1</v>
      </c>
    </row>
    <row r="94" spans="6:16" x14ac:dyDescent="0.2">
      <c r="F94" s="26" t="s">
        <v>194</v>
      </c>
      <c r="G94" s="32" t="s">
        <v>20</v>
      </c>
      <c r="H94" s="33" t="s">
        <v>105</v>
      </c>
      <c r="I94" s="33">
        <v>0.25698406452882361</v>
      </c>
      <c r="J94" s="37" t="s">
        <v>105</v>
      </c>
      <c r="K94" s="37">
        <v>0.88405797101449479</v>
      </c>
      <c r="L94" s="37">
        <v>1</v>
      </c>
      <c r="M94" s="35">
        <v>0.57315233785822017</v>
      </c>
      <c r="N94" s="35">
        <v>0.57315233785822017</v>
      </c>
      <c r="O94" s="35">
        <v>0.62707390648567118</v>
      </c>
      <c r="P94" s="36">
        <v>1</v>
      </c>
    </row>
    <row r="95" spans="6:16" x14ac:dyDescent="0.2">
      <c r="F95" s="20" t="s">
        <v>73</v>
      </c>
      <c r="G95" s="21"/>
      <c r="H95" s="22">
        <v>-0.41407760273591199</v>
      </c>
      <c r="I95" s="22">
        <v>-0.20453003697852945</v>
      </c>
      <c r="J95" s="23">
        <v>0.84070884792682732</v>
      </c>
      <c r="K95" s="23">
        <v>0.73361429291837765</v>
      </c>
      <c r="L95" s="23">
        <v>1</v>
      </c>
      <c r="M95" s="24">
        <v>1.296023564064801</v>
      </c>
      <c r="N95" s="24">
        <v>1.2547864506627393</v>
      </c>
      <c r="O95" s="24">
        <v>0.9381443298969071</v>
      </c>
      <c r="P95" s="25">
        <v>1</v>
      </c>
    </row>
    <row r="96" spans="6:16" x14ac:dyDescent="0.2">
      <c r="F96" s="26" t="s">
        <v>194</v>
      </c>
      <c r="G96" s="27" t="s">
        <v>74</v>
      </c>
      <c r="H96" s="28">
        <v>0.20892014894497302</v>
      </c>
      <c r="I96" s="28">
        <v>0.52014894497310715</v>
      </c>
      <c r="J96" s="29">
        <v>0.99558681561163964</v>
      </c>
      <c r="K96" s="29">
        <v>0.92014894497310706</v>
      </c>
      <c r="L96" s="29">
        <v>1</v>
      </c>
      <c r="M96" s="30">
        <v>0.53333333333333333</v>
      </c>
      <c r="N96" s="30">
        <v>0.78666666666666663</v>
      </c>
      <c r="O96" s="30">
        <v>0.39999999999999997</v>
      </c>
      <c r="P96" s="31">
        <v>1</v>
      </c>
    </row>
    <row r="97" spans="6:16" x14ac:dyDescent="0.2">
      <c r="F97" s="26" t="s">
        <v>194</v>
      </c>
      <c r="G97" s="27" t="s">
        <v>36</v>
      </c>
      <c r="H97" s="28">
        <v>-0.51957459985177246</v>
      </c>
      <c r="I97" s="28">
        <v>-0.34948854644634825</v>
      </c>
      <c r="J97" s="29">
        <v>0.63718215690498425</v>
      </c>
      <c r="K97" s="29">
        <v>0.35861956166175984</v>
      </c>
      <c r="L97" s="29">
        <v>1</v>
      </c>
      <c r="M97" s="30">
        <v>1.0810810810810811</v>
      </c>
      <c r="N97" s="30">
        <v>1.1567567567567567</v>
      </c>
      <c r="O97" s="30">
        <v>0.70810810810810809</v>
      </c>
      <c r="P97" s="31">
        <v>1</v>
      </c>
    </row>
    <row r="98" spans="6:16" x14ac:dyDescent="0.2">
      <c r="F98" s="26" t="s">
        <v>194</v>
      </c>
      <c r="G98" s="27" t="s">
        <v>57</v>
      </c>
      <c r="H98" s="28">
        <v>-0.78965620906611689</v>
      </c>
      <c r="I98" s="28">
        <v>-0.61335867207799188</v>
      </c>
      <c r="J98" s="29">
        <v>0.54755309325946444</v>
      </c>
      <c r="K98" s="29">
        <v>0.6075715604801476</v>
      </c>
      <c r="L98" s="29">
        <v>1</v>
      </c>
      <c r="M98" s="30">
        <v>1.569767441860465</v>
      </c>
      <c r="N98" s="30">
        <v>1.3372093023255813</v>
      </c>
      <c r="O98" s="30">
        <v>1.2209302325581395</v>
      </c>
      <c r="P98" s="31">
        <v>1</v>
      </c>
    </row>
    <row r="99" spans="6:16" x14ac:dyDescent="0.2">
      <c r="F99" s="26" t="s">
        <v>194</v>
      </c>
      <c r="G99" s="32" t="s">
        <v>20</v>
      </c>
      <c r="H99" s="33" t="s">
        <v>105</v>
      </c>
      <c r="I99" s="33" t="s">
        <v>105</v>
      </c>
      <c r="J99" s="34">
        <v>2.2346100753510849</v>
      </c>
      <c r="K99" s="34">
        <v>1.3611111111111107</v>
      </c>
      <c r="L99" s="34">
        <v>1</v>
      </c>
      <c r="M99" s="35" t="s">
        <v>105</v>
      </c>
      <c r="N99" s="35" t="s">
        <v>105</v>
      </c>
      <c r="O99" s="35" t="s">
        <v>105</v>
      </c>
      <c r="P99" s="36" t="s">
        <v>105</v>
      </c>
    </row>
    <row r="100" spans="6:16" x14ac:dyDescent="0.2">
      <c r="F100" s="20" t="s">
        <v>75</v>
      </c>
      <c r="G100" s="21"/>
      <c r="H100" s="22">
        <v>-0.27234289241807719</v>
      </c>
      <c r="I100" s="22">
        <v>-1.7031401547741076E-2</v>
      </c>
      <c r="J100" s="23">
        <v>0.62654245790039409</v>
      </c>
      <c r="K100" s="23">
        <v>0.81119312074525252</v>
      </c>
      <c r="L100" s="23">
        <v>1</v>
      </c>
      <c r="M100" s="24">
        <v>0.92078025477707004</v>
      </c>
      <c r="N100" s="24">
        <v>0.89888535031847128</v>
      </c>
      <c r="O100" s="24">
        <v>0.82822452229299359</v>
      </c>
      <c r="P100" s="25">
        <v>1</v>
      </c>
    </row>
    <row r="101" spans="6:16" x14ac:dyDescent="0.2">
      <c r="F101" s="26" t="s">
        <v>194</v>
      </c>
      <c r="G101" s="27" t="s">
        <v>57</v>
      </c>
      <c r="H101" s="28">
        <v>-0.11251131788183399</v>
      </c>
      <c r="I101" s="28">
        <v>-0.16416654986396972</v>
      </c>
      <c r="J101" s="29">
        <v>0.72057583130575831</v>
      </c>
      <c r="K101" s="29">
        <v>0.75717761557177621</v>
      </c>
      <c r="L101" s="29">
        <v>1</v>
      </c>
      <c r="M101" s="30">
        <v>0.85155096011816833</v>
      </c>
      <c r="N101" s="30">
        <v>0.8330871491875923</v>
      </c>
      <c r="O101" s="30">
        <v>0.92134416543574593</v>
      </c>
      <c r="P101" s="31">
        <v>1</v>
      </c>
    </row>
    <row r="102" spans="6:16" x14ac:dyDescent="0.2">
      <c r="F102" s="26" t="s">
        <v>194</v>
      </c>
      <c r="G102" s="27" t="s">
        <v>76</v>
      </c>
      <c r="H102" s="28">
        <v>-1.037740216604619</v>
      </c>
      <c r="I102" s="28">
        <v>-0.43896180339011526</v>
      </c>
      <c r="J102" s="29">
        <v>0.59565361279646989</v>
      </c>
      <c r="K102" s="29">
        <v>0.93127413127413128</v>
      </c>
      <c r="L102" s="29">
        <v>1</v>
      </c>
      <c r="M102" s="30">
        <v>1.7785843920145188</v>
      </c>
      <c r="N102" s="30">
        <v>1.6333938294010888</v>
      </c>
      <c r="O102" s="30">
        <v>1.3702359346642465</v>
      </c>
      <c r="P102" s="31">
        <v>1</v>
      </c>
    </row>
    <row r="103" spans="6:16" x14ac:dyDescent="0.2">
      <c r="F103" s="26" t="s">
        <v>194</v>
      </c>
      <c r="G103" s="27" t="s">
        <v>36</v>
      </c>
      <c r="H103" s="28">
        <v>0.15044232125000367</v>
      </c>
      <c r="I103" s="28">
        <v>4.7827920957384362E-2</v>
      </c>
      <c r="J103" s="29">
        <v>0.41660201706749417</v>
      </c>
      <c r="K103" s="29">
        <v>0.38052754072924749</v>
      </c>
      <c r="L103" s="29">
        <v>1</v>
      </c>
      <c r="M103" s="30">
        <v>0.22813688212927755</v>
      </c>
      <c r="N103" s="30">
        <v>0.26615969581749049</v>
      </c>
      <c r="O103" s="30">
        <v>0.33269961977186313</v>
      </c>
      <c r="P103" s="31">
        <v>1</v>
      </c>
    </row>
    <row r="104" spans="6:16" x14ac:dyDescent="0.2">
      <c r="F104" s="26" t="s">
        <v>194</v>
      </c>
      <c r="G104" s="32" t="s">
        <v>20</v>
      </c>
      <c r="H104" s="33">
        <v>-0.47461912823663432</v>
      </c>
      <c r="I104" s="33">
        <v>0.24253972269403501</v>
      </c>
      <c r="J104" s="34">
        <v>0.51004592422502826</v>
      </c>
      <c r="K104" s="34">
        <v>0.8365671641791036</v>
      </c>
      <c r="L104" s="34">
        <v>1</v>
      </c>
      <c r="M104" s="35">
        <v>0.98466505246166258</v>
      </c>
      <c r="N104" s="35">
        <v>0.98466505246166258</v>
      </c>
      <c r="O104" s="35">
        <v>0.59402744148506859</v>
      </c>
      <c r="P104" s="36">
        <v>1</v>
      </c>
    </row>
    <row r="105" spans="6:16" x14ac:dyDescent="0.2">
      <c r="F105" s="20" t="s">
        <v>78</v>
      </c>
      <c r="G105" s="38"/>
      <c r="H105" s="39">
        <v>-0.63235770601576857</v>
      </c>
      <c r="I105" s="39">
        <v>-0.111315116823271</v>
      </c>
      <c r="J105" s="40">
        <v>0.73617021276595751</v>
      </c>
      <c r="K105" s="40">
        <v>0.82269503546099287</v>
      </c>
      <c r="L105" s="40">
        <v>1</v>
      </c>
      <c r="M105" s="41">
        <v>1.4111675126903553</v>
      </c>
      <c r="N105" s="41">
        <v>1.3685279187817261</v>
      </c>
      <c r="O105" s="41">
        <v>0.93401015228426387</v>
      </c>
      <c r="P105" s="42">
        <v>1</v>
      </c>
    </row>
    <row r="106" spans="6:16" x14ac:dyDescent="0.2">
      <c r="F106" s="26" t="s">
        <v>194</v>
      </c>
      <c r="G106" s="43" t="s">
        <v>20</v>
      </c>
      <c r="H106" s="44">
        <v>-0.63235770601576857</v>
      </c>
      <c r="I106" s="44">
        <v>-0.111315116823271</v>
      </c>
      <c r="J106" s="45">
        <v>0.73617021276595751</v>
      </c>
      <c r="K106" s="45">
        <v>0.82269503546099287</v>
      </c>
      <c r="L106" s="45">
        <v>1</v>
      </c>
      <c r="M106" s="46">
        <v>1.4111675126903553</v>
      </c>
      <c r="N106" s="46">
        <v>1.3685279187817261</v>
      </c>
      <c r="O106" s="46">
        <v>0.93401015228426387</v>
      </c>
      <c r="P106" s="47">
        <v>1</v>
      </c>
    </row>
    <row r="107" spans="6:16" x14ac:dyDescent="0.2">
      <c r="F107" s="20" t="s">
        <v>79</v>
      </c>
      <c r="G107" s="21"/>
      <c r="H107" s="22">
        <v>0.12723923048446295</v>
      </c>
      <c r="I107" s="22">
        <v>-0.25658987598198901</v>
      </c>
      <c r="J107" s="23">
        <v>1.1197108665781963</v>
      </c>
      <c r="K107" s="23">
        <v>0.94519148336484593</v>
      </c>
      <c r="L107" s="23">
        <v>1</v>
      </c>
      <c r="M107" s="24">
        <v>1.0879016011027463</v>
      </c>
      <c r="N107" s="24">
        <v>0.99247163609373334</v>
      </c>
      <c r="O107" s="24">
        <v>1.2017813593468349</v>
      </c>
      <c r="P107" s="25">
        <v>1</v>
      </c>
    </row>
    <row r="108" spans="6:16" x14ac:dyDescent="0.2">
      <c r="F108" s="26" t="s">
        <v>194</v>
      </c>
      <c r="G108" s="27" t="s">
        <v>36</v>
      </c>
      <c r="H108" s="28">
        <v>-0.31957355308999702</v>
      </c>
      <c r="I108" s="28">
        <v>7.2743815128863742E-2</v>
      </c>
      <c r="J108" s="29">
        <v>1.2308140438092279</v>
      </c>
      <c r="K108" s="29">
        <v>0.92545699342343746</v>
      </c>
      <c r="L108" s="29">
        <v>1</v>
      </c>
      <c r="M108" s="30">
        <v>1.5503875968992249</v>
      </c>
      <c r="N108" s="30">
        <v>1.5503875968992249</v>
      </c>
      <c r="O108" s="30">
        <v>0.85271317829457371</v>
      </c>
      <c r="P108" s="31">
        <v>1</v>
      </c>
    </row>
    <row r="109" spans="6:16" x14ac:dyDescent="0.2">
      <c r="F109" s="26" t="s">
        <v>194</v>
      </c>
      <c r="G109" s="27" t="s">
        <v>80</v>
      </c>
      <c r="H109" s="28" t="s">
        <v>105</v>
      </c>
      <c r="I109" s="28" t="s">
        <v>105</v>
      </c>
      <c r="J109" s="29">
        <v>1.1172867174660093</v>
      </c>
      <c r="K109" s="29">
        <v>0.85935554559490002</v>
      </c>
      <c r="L109" s="29">
        <v>1</v>
      </c>
      <c r="M109" s="30" t="s">
        <v>105</v>
      </c>
      <c r="N109" s="30" t="s">
        <v>105</v>
      </c>
      <c r="O109" s="30" t="s">
        <v>105</v>
      </c>
      <c r="P109" s="31" t="s">
        <v>105</v>
      </c>
    </row>
    <row r="110" spans="6:16" x14ac:dyDescent="0.2">
      <c r="F110" s="26" t="s">
        <v>194</v>
      </c>
      <c r="G110" s="27" t="s">
        <v>66</v>
      </c>
      <c r="H110" s="28">
        <v>0.14662698412698416</v>
      </c>
      <c r="I110" s="28">
        <v>-4.0432787698412631E-2</v>
      </c>
      <c r="J110" s="29">
        <v>1.0841269841269841</v>
      </c>
      <c r="K110" s="29">
        <v>0.88730158730158737</v>
      </c>
      <c r="L110" s="29">
        <v>1</v>
      </c>
      <c r="M110" s="30">
        <v>0.9609375</v>
      </c>
      <c r="N110" s="30">
        <v>0.93749999999999989</v>
      </c>
      <c r="O110" s="30">
        <v>0.927734375</v>
      </c>
      <c r="P110" s="31">
        <v>1</v>
      </c>
    </row>
    <row r="111" spans="6:16" x14ac:dyDescent="0.2">
      <c r="F111" s="26" t="s">
        <v>194</v>
      </c>
      <c r="G111" s="27" t="s">
        <v>77</v>
      </c>
      <c r="H111" s="28">
        <v>0.80701754385964908</v>
      </c>
      <c r="I111" s="28">
        <v>-0.72208298524087988</v>
      </c>
      <c r="J111" s="29">
        <v>0.80701754385964908</v>
      </c>
      <c r="K111" s="29">
        <v>0.70272904483430798</v>
      </c>
      <c r="L111" s="29">
        <v>1</v>
      </c>
      <c r="M111" s="30">
        <v>0</v>
      </c>
      <c r="N111" s="30">
        <v>0</v>
      </c>
      <c r="O111" s="30">
        <v>1.4248120300751879</v>
      </c>
      <c r="P111" s="31">
        <v>1</v>
      </c>
    </row>
    <row r="112" spans="6:16" x14ac:dyDescent="0.2">
      <c r="F112" s="26" t="s">
        <v>194</v>
      </c>
      <c r="G112" s="32" t="s">
        <v>20</v>
      </c>
      <c r="H112" s="33">
        <v>0.10933918209076965</v>
      </c>
      <c r="I112" s="33">
        <v>-0.17055914654905147</v>
      </c>
      <c r="J112" s="34">
        <v>0.99188951766123945</v>
      </c>
      <c r="K112" s="34">
        <v>1.059306625263029</v>
      </c>
      <c r="L112" s="34">
        <v>1</v>
      </c>
      <c r="M112" s="35">
        <v>1.0234899328859062</v>
      </c>
      <c r="N112" s="35">
        <v>0.8825503355704698</v>
      </c>
      <c r="O112" s="35">
        <v>1.2298657718120805</v>
      </c>
      <c r="P112" s="36">
        <v>1</v>
      </c>
    </row>
    <row r="113" spans="6:16" x14ac:dyDescent="0.2">
      <c r="F113" s="20" t="s">
        <v>81</v>
      </c>
      <c r="G113" s="21"/>
      <c r="H113" s="22">
        <v>1.0359699589525762E-2</v>
      </c>
      <c r="I113" s="22">
        <v>4.8254274350054693E-3</v>
      </c>
      <c r="J113" s="23">
        <v>0.8613320838502736</v>
      </c>
      <c r="K113" s="23">
        <v>1.0180860479393934</v>
      </c>
      <c r="L113" s="23">
        <v>1</v>
      </c>
      <c r="M113" s="24">
        <v>0.86944040168348014</v>
      </c>
      <c r="N113" s="24">
        <v>0.85097238426074784</v>
      </c>
      <c r="O113" s="24">
        <v>1.0132606205043879</v>
      </c>
      <c r="P113" s="25">
        <v>1</v>
      </c>
    </row>
    <row r="114" spans="6:16" x14ac:dyDescent="0.2">
      <c r="F114" s="26" t="s">
        <v>194</v>
      </c>
      <c r="G114" s="27" t="s">
        <v>57</v>
      </c>
      <c r="H114" s="28">
        <v>-1.4136882164653031E-2</v>
      </c>
      <c r="I114" s="28">
        <v>-2.4038499775329569E-3</v>
      </c>
      <c r="J114" s="29">
        <v>0.81077186862471728</v>
      </c>
      <c r="K114" s="29">
        <v>1.0064188266924567</v>
      </c>
      <c r="L114" s="29">
        <v>1</v>
      </c>
      <c r="M114" s="30">
        <v>0.83802321840632621</v>
      </c>
      <c r="N114" s="30">
        <v>0.82490875078937032</v>
      </c>
      <c r="O114" s="30">
        <v>1.0088226766699897</v>
      </c>
      <c r="P114" s="31">
        <v>1</v>
      </c>
    </row>
    <row r="115" spans="6:16" x14ac:dyDescent="0.2">
      <c r="F115" s="26" t="s">
        <v>194</v>
      </c>
      <c r="G115" s="27" t="s">
        <v>82</v>
      </c>
      <c r="H115" s="28">
        <v>4.7664553954472333E-2</v>
      </c>
      <c r="I115" s="28">
        <v>4.4816911694501305E-2</v>
      </c>
      <c r="J115" s="29">
        <v>1.0420510816208717</v>
      </c>
      <c r="K115" s="29">
        <v>1.0277253869846927</v>
      </c>
      <c r="L115" s="29">
        <v>1</v>
      </c>
      <c r="M115" s="30">
        <v>1.0439195483301338</v>
      </c>
      <c r="N115" s="30">
        <v>0.99438652766639934</v>
      </c>
      <c r="O115" s="30">
        <v>0.98290847529019143</v>
      </c>
      <c r="P115" s="31">
        <v>1</v>
      </c>
    </row>
    <row r="116" spans="6:16" x14ac:dyDescent="0.2">
      <c r="F116" s="26" t="s">
        <v>194</v>
      </c>
      <c r="G116" s="27" t="s">
        <v>36</v>
      </c>
      <c r="H116" s="28">
        <v>8.2883449201068382E-2</v>
      </c>
      <c r="I116" s="28">
        <v>9.5693012658403465E-2</v>
      </c>
      <c r="J116" s="29">
        <v>1.1399228335378724</v>
      </c>
      <c r="K116" s="29">
        <v>1.1007229407304322</v>
      </c>
      <c r="L116" s="29">
        <v>1</v>
      </c>
      <c r="M116" s="30">
        <v>1.1068356722498869</v>
      </c>
      <c r="N116" s="30">
        <v>1.057039384336804</v>
      </c>
      <c r="O116" s="30">
        <v>1.0050299280720287</v>
      </c>
      <c r="P116" s="31">
        <v>1</v>
      </c>
    </row>
    <row r="117" spans="6:16" x14ac:dyDescent="0.2">
      <c r="F117" s="26" t="s">
        <v>194</v>
      </c>
      <c r="G117" s="27" t="s">
        <v>83</v>
      </c>
      <c r="H117" s="28">
        <v>4.1161982897855554E-2</v>
      </c>
      <c r="I117" s="28">
        <v>1.380551308086253E-2</v>
      </c>
      <c r="J117" s="29">
        <v>0.993064712355192</v>
      </c>
      <c r="K117" s="29">
        <v>1.0922998282058578</v>
      </c>
      <c r="L117" s="29">
        <v>1</v>
      </c>
      <c r="M117" s="30">
        <v>1.0374448549191204</v>
      </c>
      <c r="N117" s="30">
        <v>0.95190272945733645</v>
      </c>
      <c r="O117" s="30">
        <v>1.0784943151249953</v>
      </c>
      <c r="P117" s="31">
        <v>1</v>
      </c>
    </row>
    <row r="118" spans="6:16" x14ac:dyDescent="0.2">
      <c r="F118" s="26" t="s">
        <v>194</v>
      </c>
      <c r="G118" s="27" t="s">
        <v>84</v>
      </c>
      <c r="H118" s="28">
        <v>2.5256376389884205E-2</v>
      </c>
      <c r="I118" s="28">
        <v>-1.284627104023528E-2</v>
      </c>
      <c r="J118" s="29">
        <v>0.72036798984001127</v>
      </c>
      <c r="K118" s="29">
        <v>1.1038533616243593</v>
      </c>
      <c r="L118" s="29">
        <v>1</v>
      </c>
      <c r="M118" s="30">
        <v>0.69511161345012706</v>
      </c>
      <c r="N118" s="30">
        <v>0.69511161345012706</v>
      </c>
      <c r="O118" s="30">
        <v>1.1166996326645946</v>
      </c>
      <c r="P118" s="31">
        <v>1</v>
      </c>
    </row>
    <row r="119" spans="6:16" x14ac:dyDescent="0.2">
      <c r="F119" s="26" t="s">
        <v>194</v>
      </c>
      <c r="G119" s="27" t="s">
        <v>85</v>
      </c>
      <c r="H119" s="28">
        <v>2.5349987338904367E-2</v>
      </c>
      <c r="I119" s="28">
        <v>2.6400117281721869E-4</v>
      </c>
      <c r="J119" s="29">
        <v>0.96214998733890422</v>
      </c>
      <c r="K119" s="29">
        <v>1.0666640011728172</v>
      </c>
      <c r="L119" s="29">
        <v>1</v>
      </c>
      <c r="M119" s="30">
        <v>0.88</v>
      </c>
      <c r="N119" s="30">
        <v>0.93679999999999986</v>
      </c>
      <c r="O119" s="30">
        <v>1.0664</v>
      </c>
      <c r="P119" s="31">
        <v>1</v>
      </c>
    </row>
    <row r="120" spans="6:16" x14ac:dyDescent="0.2">
      <c r="F120" s="26" t="s">
        <v>194</v>
      </c>
      <c r="G120" s="27" t="s">
        <v>86</v>
      </c>
      <c r="H120" s="28">
        <v>-8.5133401322498803E-2</v>
      </c>
      <c r="I120" s="28">
        <v>2.6252590716189017E-2</v>
      </c>
      <c r="J120" s="29">
        <v>0.91858407079646021</v>
      </c>
      <c r="K120" s="29">
        <v>1.0324483775811208</v>
      </c>
      <c r="L120" s="29">
        <v>1</v>
      </c>
      <c r="M120" s="30">
        <v>1.003717472118959</v>
      </c>
      <c r="N120" s="30">
        <v>1.003717472118959</v>
      </c>
      <c r="O120" s="30">
        <v>1.0061957868649318</v>
      </c>
      <c r="P120" s="31">
        <v>1</v>
      </c>
    </row>
    <row r="121" spans="6:16" x14ac:dyDescent="0.2">
      <c r="F121" s="26" t="s">
        <v>194</v>
      </c>
      <c r="G121" s="27" t="s">
        <v>87</v>
      </c>
      <c r="H121" s="28">
        <v>-0.16408238259838315</v>
      </c>
      <c r="I121" s="28">
        <v>1.5622804840777826E-2</v>
      </c>
      <c r="J121" s="29">
        <v>0.85517925464078226</v>
      </c>
      <c r="K121" s="29">
        <v>1.0838411033961552</v>
      </c>
      <c r="L121" s="29">
        <v>1</v>
      </c>
      <c r="M121" s="30">
        <v>1.0192616372391654</v>
      </c>
      <c r="N121" s="30">
        <v>1.0192616372391654</v>
      </c>
      <c r="O121" s="30">
        <v>1.0682182985553774</v>
      </c>
      <c r="P121" s="31">
        <v>1</v>
      </c>
    </row>
    <row r="122" spans="6:16" x14ac:dyDescent="0.2">
      <c r="F122" s="26" t="s">
        <v>194</v>
      </c>
      <c r="G122" s="27" t="s">
        <v>80</v>
      </c>
      <c r="H122" s="28">
        <v>-4.8661800486617945E-2</v>
      </c>
      <c r="I122" s="28">
        <v>3.4063260340632562E-2</v>
      </c>
      <c r="J122" s="29">
        <v>0.95133819951338205</v>
      </c>
      <c r="K122" s="29">
        <v>1.0340632603406326</v>
      </c>
      <c r="L122" s="29">
        <v>1</v>
      </c>
      <c r="M122" s="30">
        <v>1</v>
      </c>
      <c r="N122" s="30">
        <v>1</v>
      </c>
      <c r="O122" s="30">
        <v>1</v>
      </c>
      <c r="P122" s="31">
        <v>1</v>
      </c>
    </row>
    <row r="123" spans="6:16" x14ac:dyDescent="0.2">
      <c r="F123" s="26" t="s">
        <v>194</v>
      </c>
      <c r="G123" s="27" t="s">
        <v>88</v>
      </c>
      <c r="H123" s="28" t="s">
        <v>105</v>
      </c>
      <c r="I123" s="28" t="s">
        <v>105</v>
      </c>
      <c r="J123" s="29">
        <v>0.55443037974683551</v>
      </c>
      <c r="K123" s="29">
        <v>0.94430379746835447</v>
      </c>
      <c r="L123" s="29">
        <v>1</v>
      </c>
      <c r="M123" s="30" t="s">
        <v>105</v>
      </c>
      <c r="N123" s="30" t="s">
        <v>105</v>
      </c>
      <c r="O123" s="30" t="s">
        <v>105</v>
      </c>
      <c r="P123" s="31" t="s">
        <v>105</v>
      </c>
    </row>
    <row r="124" spans="6:16" x14ac:dyDescent="0.2">
      <c r="F124" s="26" t="s">
        <v>194</v>
      </c>
      <c r="G124" s="32" t="s">
        <v>20</v>
      </c>
      <c r="H124" s="33">
        <v>0.79656219407880102</v>
      </c>
      <c r="I124" s="33">
        <v>-0.35711938824588441</v>
      </c>
      <c r="J124" s="34">
        <v>1.8908336067595575</v>
      </c>
      <c r="K124" s="34">
        <v>0.83003300330027796</v>
      </c>
      <c r="L124" s="34">
        <v>1</v>
      </c>
      <c r="M124" s="35">
        <v>1.1009454949944382</v>
      </c>
      <c r="N124" s="35">
        <v>1.0942714126807565</v>
      </c>
      <c r="O124" s="35">
        <v>1.1871523915461624</v>
      </c>
      <c r="P124" s="36">
        <v>1</v>
      </c>
    </row>
    <row r="125" spans="6:16" x14ac:dyDescent="0.2">
      <c r="F125" s="20" t="s">
        <v>89</v>
      </c>
      <c r="G125" s="21"/>
      <c r="H125" s="22">
        <v>-1.5986961232243857E-3</v>
      </c>
      <c r="I125" s="22">
        <v>-2.4170690095542735E-2</v>
      </c>
      <c r="J125" s="23">
        <v>1.0083551399342232</v>
      </c>
      <c r="K125" s="23">
        <v>1.0025334184671788</v>
      </c>
      <c r="L125" s="23">
        <v>1</v>
      </c>
      <c r="M125" s="24">
        <v>1.0430685079667308</v>
      </c>
      <c r="N125" s="24">
        <v>1.0099538360574476</v>
      </c>
      <c r="O125" s="24">
        <v>1.0267041085627215</v>
      </c>
      <c r="P125" s="25">
        <v>1</v>
      </c>
    </row>
    <row r="126" spans="6:16" x14ac:dyDescent="0.2">
      <c r="F126" s="26" t="s">
        <v>194</v>
      </c>
      <c r="G126" s="27" t="s">
        <v>57</v>
      </c>
      <c r="H126" s="28">
        <v>-9.3581595691861752E-3</v>
      </c>
      <c r="I126" s="28">
        <v>1.8325956730562698E-3</v>
      </c>
      <c r="J126" s="29">
        <v>0.99763481984234648</v>
      </c>
      <c r="K126" s="29">
        <v>1.0073149653188715</v>
      </c>
      <c r="L126" s="29">
        <v>1</v>
      </c>
      <c r="M126" s="30">
        <v>1.0343929951881359</v>
      </c>
      <c r="N126" s="30">
        <v>1.0069929794115327</v>
      </c>
      <c r="O126" s="30">
        <v>1.0054823696458153</v>
      </c>
      <c r="P126" s="31">
        <v>1</v>
      </c>
    </row>
    <row r="127" spans="6:16" x14ac:dyDescent="0.2">
      <c r="F127" s="26" t="s">
        <v>194</v>
      </c>
      <c r="G127" s="27" t="s">
        <v>36</v>
      </c>
      <c r="H127" s="28">
        <v>1.3920755285284026E-2</v>
      </c>
      <c r="I127" s="28">
        <v>-0.11862832074863894</v>
      </c>
      <c r="J127" s="29">
        <v>1.1200920651626596</v>
      </c>
      <c r="K127" s="29">
        <v>1.0212510590228749</v>
      </c>
      <c r="L127" s="29">
        <v>1</v>
      </c>
      <c r="M127" s="30">
        <v>1.1442523185685913</v>
      </c>
      <c r="N127" s="30">
        <v>1.1061713098773756</v>
      </c>
      <c r="O127" s="30">
        <v>1.1398793797715139</v>
      </c>
      <c r="P127" s="31">
        <v>1</v>
      </c>
    </row>
    <row r="128" spans="6:16" x14ac:dyDescent="0.2">
      <c r="F128" s="26" t="s">
        <v>194</v>
      </c>
      <c r="G128" s="27" t="s">
        <v>90</v>
      </c>
      <c r="H128" s="28">
        <v>-2.4300063384049664E-2</v>
      </c>
      <c r="I128" s="28">
        <v>-8.0401253324023814E-2</v>
      </c>
      <c r="J128" s="29">
        <v>0.90126955686911481</v>
      </c>
      <c r="K128" s="29">
        <v>0.93377596186584955</v>
      </c>
      <c r="L128" s="29">
        <v>1</v>
      </c>
      <c r="M128" s="30">
        <v>0.97746835443037972</v>
      </c>
      <c r="N128" s="30">
        <v>0.92556962025316447</v>
      </c>
      <c r="O128" s="30">
        <v>1.0141772151898734</v>
      </c>
      <c r="P128" s="31">
        <v>1</v>
      </c>
    </row>
    <row r="129" spans="6:16" x14ac:dyDescent="0.2">
      <c r="F129" s="26" t="s">
        <v>194</v>
      </c>
      <c r="G129" s="27" t="s">
        <v>91</v>
      </c>
      <c r="H129" s="28">
        <v>-1.2732432688799835</v>
      </c>
      <c r="I129" s="28">
        <v>-0.63789314839182198</v>
      </c>
      <c r="J129" s="29">
        <v>0.78089685850855151</v>
      </c>
      <c r="K129" s="29">
        <v>1.1574890172132735</v>
      </c>
      <c r="L129" s="29">
        <v>1</v>
      </c>
      <c r="M129" s="30">
        <v>2.2372611464968153</v>
      </c>
      <c r="N129" s="30">
        <v>2.0541401273885351</v>
      </c>
      <c r="O129" s="30">
        <v>1.7953821656050954</v>
      </c>
      <c r="P129" s="31">
        <v>1</v>
      </c>
    </row>
    <row r="130" spans="6:16" x14ac:dyDescent="0.2">
      <c r="F130" s="26" t="s">
        <v>194</v>
      </c>
      <c r="G130" s="27" t="s">
        <v>35</v>
      </c>
      <c r="H130" s="28">
        <v>0.16138072453861907</v>
      </c>
      <c r="I130" s="28">
        <v>0.35064935064935066</v>
      </c>
      <c r="J130" s="29">
        <v>1.0977443609022555</v>
      </c>
      <c r="K130" s="29">
        <v>0.7142857142857143</v>
      </c>
      <c r="L130" s="29">
        <v>1</v>
      </c>
      <c r="M130" s="30">
        <v>1.0727272727272728</v>
      </c>
      <c r="N130" s="30">
        <v>0.9363636363636364</v>
      </c>
      <c r="O130" s="30">
        <v>0.36363636363636365</v>
      </c>
      <c r="P130" s="31">
        <v>1</v>
      </c>
    </row>
    <row r="131" spans="6:16" x14ac:dyDescent="0.2">
      <c r="F131" s="26" t="s">
        <v>194</v>
      </c>
      <c r="G131" s="32" t="s">
        <v>20</v>
      </c>
      <c r="H131" s="48">
        <v>0.22429952552516974</v>
      </c>
      <c r="I131" s="33">
        <v>-0.43744566792235978</v>
      </c>
      <c r="J131" s="34">
        <v>0.72429952552516974</v>
      </c>
      <c r="K131" s="34">
        <v>0.46906693711965713</v>
      </c>
      <c r="L131" s="34">
        <v>1</v>
      </c>
      <c r="M131" s="35">
        <v>0.56092436974789917</v>
      </c>
      <c r="N131" s="35">
        <v>0.5</v>
      </c>
      <c r="O131" s="35">
        <v>0.90651260504201692</v>
      </c>
      <c r="P131" s="36">
        <v>1</v>
      </c>
    </row>
    <row r="132" spans="6:16" x14ac:dyDescent="0.2">
      <c r="F132" s="20" t="s">
        <v>92</v>
      </c>
      <c r="G132" s="21"/>
      <c r="H132" s="22">
        <v>-0.25549746538339835</v>
      </c>
      <c r="I132" s="22">
        <v>-1.4022098441357156E-2</v>
      </c>
      <c r="J132" s="23">
        <v>0.7360887756460498</v>
      </c>
      <c r="K132" s="23">
        <v>0.88653469443169397</v>
      </c>
      <c r="L132" s="23">
        <v>1</v>
      </c>
      <c r="M132" s="24">
        <v>1.0582157881712448</v>
      </c>
      <c r="N132" s="24">
        <v>0.99158624102944815</v>
      </c>
      <c r="O132" s="24">
        <v>0.90055679287305113</v>
      </c>
      <c r="P132" s="25">
        <v>1</v>
      </c>
    </row>
    <row r="133" spans="6:16" x14ac:dyDescent="0.2">
      <c r="F133" s="26" t="s">
        <v>194</v>
      </c>
      <c r="G133" s="27" t="s">
        <v>57</v>
      </c>
      <c r="H133" s="28">
        <v>-0.26762264478511377</v>
      </c>
      <c r="I133" s="28">
        <v>-6.0398277844314174E-2</v>
      </c>
      <c r="J133" s="29">
        <v>0.63925298716635237</v>
      </c>
      <c r="K133" s="29">
        <v>0.89047128737307712</v>
      </c>
      <c r="L133" s="29">
        <v>1</v>
      </c>
      <c r="M133" s="30">
        <v>1.0202224469160768</v>
      </c>
      <c r="N133" s="30">
        <v>0.90687563195146614</v>
      </c>
      <c r="O133" s="30">
        <v>0.9508695652173913</v>
      </c>
      <c r="P133" s="31">
        <v>1</v>
      </c>
    </row>
    <row r="134" spans="6:16" x14ac:dyDescent="0.2">
      <c r="F134" s="26" t="s">
        <v>194</v>
      </c>
      <c r="G134" s="27" t="s">
        <v>93</v>
      </c>
      <c r="H134" s="28">
        <v>-0.12964780453252034</v>
      </c>
      <c r="I134" s="28">
        <v>9.3314988795367482E-2</v>
      </c>
      <c r="J134" s="29">
        <v>0.84432685141515651</v>
      </c>
      <c r="K134" s="29">
        <v>0.75040723569549017</v>
      </c>
      <c r="L134" s="29">
        <v>1</v>
      </c>
      <c r="M134" s="30">
        <v>0.91947131761820411</v>
      </c>
      <c r="N134" s="30">
        <v>0.97397465594767685</v>
      </c>
      <c r="O134" s="30">
        <v>0.65709224690012269</v>
      </c>
      <c r="P134" s="31">
        <v>1</v>
      </c>
    </row>
    <row r="135" spans="6:16" x14ac:dyDescent="0.2">
      <c r="F135" s="26" t="s">
        <v>194</v>
      </c>
      <c r="G135" s="27" t="s">
        <v>94</v>
      </c>
      <c r="H135" s="28">
        <v>-0.20635134388318366</v>
      </c>
      <c r="I135" s="28">
        <v>-0.14209751430866957</v>
      </c>
      <c r="J135" s="29">
        <v>1.0703878531747384</v>
      </c>
      <c r="K135" s="29">
        <v>1.0018191268191268</v>
      </c>
      <c r="L135" s="29">
        <v>1</v>
      </c>
      <c r="M135" s="30">
        <v>1.3723567269384003</v>
      </c>
      <c r="N135" s="30">
        <v>1.276739197057922</v>
      </c>
      <c r="O135" s="30">
        <v>1.1439166411277963</v>
      </c>
      <c r="P135" s="31">
        <v>1</v>
      </c>
    </row>
    <row r="136" spans="6:16" x14ac:dyDescent="0.2">
      <c r="F136" s="26" t="s">
        <v>194</v>
      </c>
      <c r="G136" s="27" t="s">
        <v>36</v>
      </c>
      <c r="H136" s="28">
        <v>-0.72816619026502072</v>
      </c>
      <c r="I136" s="28">
        <v>-0.18749241468135147</v>
      </c>
      <c r="J136" s="29">
        <v>0.81897037361163139</v>
      </c>
      <c r="K136" s="29">
        <v>1.0243137527195296</v>
      </c>
      <c r="L136" s="29">
        <v>1</v>
      </c>
      <c r="M136" s="30">
        <v>1.5471365638766521</v>
      </c>
      <c r="N136" s="30">
        <v>1.5471365638766521</v>
      </c>
      <c r="O136" s="30">
        <v>1.2118061674008811</v>
      </c>
      <c r="P136" s="31">
        <v>1</v>
      </c>
    </row>
    <row r="137" spans="6:16" x14ac:dyDescent="0.2">
      <c r="F137" s="26" t="s">
        <v>194</v>
      </c>
      <c r="G137" s="27" t="s">
        <v>86</v>
      </c>
      <c r="H137" s="28">
        <v>0.7015885373222861</v>
      </c>
      <c r="I137" s="28">
        <v>2.0581870532045698</v>
      </c>
      <c r="J137" s="29">
        <v>2.3342415985467757</v>
      </c>
      <c r="K137" s="29">
        <v>2.2119285498032091</v>
      </c>
      <c r="L137" s="29">
        <v>1</v>
      </c>
      <c r="M137" s="30">
        <v>1.6326530612244896</v>
      </c>
      <c r="N137" s="30">
        <v>1.6326530612244896</v>
      </c>
      <c r="O137" s="30">
        <v>0.15374149659863945</v>
      </c>
      <c r="P137" s="31">
        <v>1</v>
      </c>
    </row>
    <row r="138" spans="6:16" x14ac:dyDescent="0.2">
      <c r="F138" s="26" t="s">
        <v>194</v>
      </c>
      <c r="G138" s="32" t="s">
        <v>20</v>
      </c>
      <c r="H138" s="33">
        <v>2.6724272989230045</v>
      </c>
      <c r="I138" s="33" t="s">
        <v>105</v>
      </c>
      <c r="J138" s="34">
        <v>3.8892947688025226</v>
      </c>
      <c r="K138" s="34" t="s">
        <v>105</v>
      </c>
      <c r="L138" s="34">
        <v>1</v>
      </c>
      <c r="M138" s="35">
        <v>1.2168674698795181</v>
      </c>
      <c r="N138" s="35">
        <v>1.2168674698795181</v>
      </c>
      <c r="O138" s="35">
        <v>0.53012048192771077</v>
      </c>
      <c r="P138" s="36">
        <v>1</v>
      </c>
    </row>
    <row r="139" spans="6:16" x14ac:dyDescent="0.2">
      <c r="F139" s="20" t="s">
        <v>95</v>
      </c>
      <c r="G139" s="21"/>
      <c r="H139" s="22">
        <v>4.2067499994527746E-2</v>
      </c>
      <c r="I139" s="22">
        <v>0.13539355093370786</v>
      </c>
      <c r="J139" s="23">
        <v>0.94523090264808018</v>
      </c>
      <c r="K139" s="23">
        <v>1.2992419593267179</v>
      </c>
      <c r="L139" s="23">
        <v>1</v>
      </c>
      <c r="M139" s="24">
        <v>1.0483250689026273</v>
      </c>
      <c r="N139" s="24">
        <v>0.90316340265355244</v>
      </c>
      <c r="O139" s="24">
        <v>1.1638484083930101</v>
      </c>
      <c r="P139" s="25">
        <v>1</v>
      </c>
    </row>
    <row r="140" spans="6:16" x14ac:dyDescent="0.2">
      <c r="F140" s="26" t="s">
        <v>194</v>
      </c>
      <c r="G140" s="27" t="s">
        <v>57</v>
      </c>
      <c r="H140" s="28">
        <v>-5.3970136261647927E-2</v>
      </c>
      <c r="I140" s="28">
        <v>8.4596898277699228E-2</v>
      </c>
      <c r="J140" s="29">
        <v>0.88118670299475188</v>
      </c>
      <c r="K140" s="29">
        <v>1.2993653736611084</v>
      </c>
      <c r="L140" s="29">
        <v>1</v>
      </c>
      <c r="M140" s="30">
        <v>1.0890752325598589</v>
      </c>
      <c r="N140" s="30">
        <v>0.93515683925639981</v>
      </c>
      <c r="O140" s="30">
        <v>1.2147684753834092</v>
      </c>
      <c r="P140" s="31">
        <v>1</v>
      </c>
    </row>
    <row r="141" spans="6:16" x14ac:dyDescent="0.2">
      <c r="F141" s="26" t="s">
        <v>194</v>
      </c>
      <c r="G141" s="27" t="s">
        <v>36</v>
      </c>
      <c r="H141" s="28">
        <v>1.3394807821119394</v>
      </c>
      <c r="I141" s="28">
        <v>0.98831076058783252</v>
      </c>
      <c r="J141" s="29">
        <v>2.1376184608615239</v>
      </c>
      <c r="K141" s="29">
        <v>2.1443466767833761</v>
      </c>
      <c r="L141" s="29">
        <v>1</v>
      </c>
      <c r="M141" s="30">
        <v>1.241769205187895</v>
      </c>
      <c r="N141" s="30">
        <v>0.79813767874958441</v>
      </c>
      <c r="O141" s="30">
        <v>1.1560359161955436</v>
      </c>
      <c r="P141" s="31">
        <v>1</v>
      </c>
    </row>
    <row r="142" spans="6:16" x14ac:dyDescent="0.2">
      <c r="F142" s="26" t="s">
        <v>194</v>
      </c>
      <c r="G142" s="27" t="s">
        <v>96</v>
      </c>
      <c r="H142" s="28">
        <v>5.0014064697609051E-2</v>
      </c>
      <c r="I142" s="28">
        <v>-3.481922726896669E-2</v>
      </c>
      <c r="J142" s="29">
        <v>1.290014064697609</v>
      </c>
      <c r="K142" s="29">
        <v>1.0196905766526019</v>
      </c>
      <c r="L142" s="29">
        <v>1</v>
      </c>
      <c r="M142" s="30">
        <v>1.2784313725490195</v>
      </c>
      <c r="N142" s="30">
        <v>1.24</v>
      </c>
      <c r="O142" s="30">
        <v>1.0545098039215686</v>
      </c>
      <c r="P142" s="31">
        <v>1</v>
      </c>
    </row>
    <row r="143" spans="6:16" x14ac:dyDescent="0.2">
      <c r="F143" s="26" t="s">
        <v>194</v>
      </c>
      <c r="G143" s="27" t="s">
        <v>97</v>
      </c>
      <c r="H143" s="28">
        <v>0.20163647387681904</v>
      </c>
      <c r="I143" s="28">
        <v>-1.3789392430448411E-2</v>
      </c>
      <c r="J143" s="29">
        <v>1.0378365268008731</v>
      </c>
      <c r="K143" s="29">
        <v>1.0642735871937909</v>
      </c>
      <c r="L143" s="29">
        <v>1</v>
      </c>
      <c r="M143" s="30">
        <v>0.85207726911881454</v>
      </c>
      <c r="N143" s="30">
        <v>0.83620005292405408</v>
      </c>
      <c r="O143" s="30">
        <v>1.0780629796242394</v>
      </c>
      <c r="P143" s="31">
        <v>1</v>
      </c>
    </row>
    <row r="144" spans="6:16" x14ac:dyDescent="0.2">
      <c r="F144" s="26" t="s">
        <v>194</v>
      </c>
      <c r="G144" s="27" t="s">
        <v>98</v>
      </c>
      <c r="H144" s="28">
        <v>-0.18452045658978156</v>
      </c>
      <c r="I144" s="28">
        <v>-0.15601511914187494</v>
      </c>
      <c r="J144" s="29">
        <v>1.1074503463299266</v>
      </c>
      <c r="K144" s="29">
        <v>0.98997028231797912</v>
      </c>
      <c r="L144" s="29">
        <v>1</v>
      </c>
      <c r="M144" s="30">
        <v>1.4014598540145986</v>
      </c>
      <c r="N144" s="30">
        <v>1.2919708029197081</v>
      </c>
      <c r="O144" s="30">
        <v>1.1459854014598541</v>
      </c>
      <c r="P144" s="31">
        <v>1</v>
      </c>
    </row>
    <row r="145" spans="6:16" x14ac:dyDescent="0.2">
      <c r="F145" s="26" t="s">
        <v>194</v>
      </c>
      <c r="G145" s="27" t="s">
        <v>99</v>
      </c>
      <c r="H145" s="28">
        <v>0.67035398230088505</v>
      </c>
      <c r="I145" s="28">
        <v>0.43436578171091422</v>
      </c>
      <c r="J145" s="29">
        <v>1.75</v>
      </c>
      <c r="K145" s="29">
        <v>1.4166666666666665</v>
      </c>
      <c r="L145" s="29">
        <v>1</v>
      </c>
      <c r="M145" s="30">
        <v>0.92920353982300896</v>
      </c>
      <c r="N145" s="30">
        <v>1.0796460176991149</v>
      </c>
      <c r="O145" s="30">
        <v>0.9823008849557523</v>
      </c>
      <c r="P145" s="31">
        <v>1</v>
      </c>
    </row>
    <row r="146" spans="6:16" x14ac:dyDescent="0.2">
      <c r="F146" s="26" t="s">
        <v>194</v>
      </c>
      <c r="G146" s="27" t="s">
        <v>100</v>
      </c>
      <c r="H146" s="28" t="s">
        <v>105</v>
      </c>
      <c r="I146" s="28">
        <v>1.0934844192634561</v>
      </c>
      <c r="J146" s="29" t="s">
        <v>105</v>
      </c>
      <c r="K146" s="29">
        <v>1.0934844192634561</v>
      </c>
      <c r="L146" s="29">
        <v>1</v>
      </c>
      <c r="M146" s="30">
        <v>0</v>
      </c>
      <c r="N146" s="30">
        <v>0</v>
      </c>
      <c r="O146" s="30">
        <v>0</v>
      </c>
      <c r="P146" s="31">
        <v>1</v>
      </c>
    </row>
    <row r="147" spans="6:16" x14ac:dyDescent="0.2">
      <c r="F147" s="26" t="s">
        <v>194</v>
      </c>
      <c r="G147" s="32" t="s">
        <v>20</v>
      </c>
      <c r="H147" s="33">
        <v>0.72187498551487772</v>
      </c>
      <c r="I147" s="33">
        <v>0.19526812565132923</v>
      </c>
      <c r="J147" s="34">
        <v>1.2167387639874101</v>
      </c>
      <c r="K147" s="34">
        <v>0.98133333333333006</v>
      </c>
      <c r="L147" s="34">
        <v>1</v>
      </c>
      <c r="M147" s="35">
        <v>0.52478785171951758</v>
      </c>
      <c r="N147" s="35">
        <v>0.49486377847253238</v>
      </c>
      <c r="O147" s="35">
        <v>0.78606520768200083</v>
      </c>
      <c r="P147" s="36">
        <v>1</v>
      </c>
    </row>
    <row r="148" spans="6:16" x14ac:dyDescent="0.2">
      <c r="F148" s="20" t="s">
        <v>101</v>
      </c>
      <c r="G148" s="21"/>
      <c r="H148" s="22">
        <v>3.3238645951492618E-2</v>
      </c>
      <c r="I148" s="22">
        <v>0.16648010434085281</v>
      </c>
      <c r="J148" s="23">
        <v>1.0073649754500817</v>
      </c>
      <c r="K148" s="23">
        <v>1.1251227495908347</v>
      </c>
      <c r="L148" s="23">
        <v>1</v>
      </c>
      <c r="M148" s="24">
        <v>1.4677664423703058</v>
      </c>
      <c r="N148" s="24">
        <v>0.97412632949858913</v>
      </c>
      <c r="O148" s="24">
        <v>0.95864264524998188</v>
      </c>
      <c r="P148" s="25">
        <v>1</v>
      </c>
    </row>
    <row r="149" spans="6:16" x14ac:dyDescent="0.2">
      <c r="F149" s="26" t="s">
        <v>194</v>
      </c>
      <c r="G149" s="27" t="s">
        <v>69</v>
      </c>
      <c r="H149" s="28">
        <v>0.31693223887914745</v>
      </c>
      <c r="I149" s="28">
        <v>0.36853668019380414</v>
      </c>
      <c r="J149" s="29">
        <v>1.3007412080113547</v>
      </c>
      <c r="K149" s="29">
        <v>1.3929979498501814</v>
      </c>
      <c r="L149" s="29">
        <v>1</v>
      </c>
      <c r="M149" s="30">
        <v>1.2167734420500873</v>
      </c>
      <c r="N149" s="30">
        <v>0.98380896913220728</v>
      </c>
      <c r="O149" s="30">
        <v>1.0244612696563773</v>
      </c>
      <c r="P149" s="31">
        <v>1</v>
      </c>
    </row>
    <row r="150" spans="6:16" x14ac:dyDescent="0.2">
      <c r="F150" s="26" t="s">
        <v>194</v>
      </c>
      <c r="G150" s="27" t="s">
        <v>102</v>
      </c>
      <c r="H150" s="28">
        <v>-0.24396362496080282</v>
      </c>
      <c r="I150" s="28">
        <v>-0.11666689065089819</v>
      </c>
      <c r="J150" s="29">
        <v>0.75603637503919718</v>
      </c>
      <c r="K150" s="29">
        <v>0.83976168077767332</v>
      </c>
      <c r="L150" s="29">
        <v>1</v>
      </c>
      <c r="M150" s="30">
        <v>2.6428571428571428</v>
      </c>
      <c r="N150" s="30">
        <v>1</v>
      </c>
      <c r="O150" s="30">
        <v>0.95642857142857152</v>
      </c>
      <c r="P150" s="31">
        <v>1</v>
      </c>
    </row>
    <row r="151" spans="6:16" x14ac:dyDescent="0.2">
      <c r="F151" s="26" t="s">
        <v>194</v>
      </c>
      <c r="G151" s="27" t="s">
        <v>103</v>
      </c>
      <c r="H151" s="28">
        <v>-0.2999581965499859</v>
      </c>
      <c r="I151" s="28">
        <v>0.16723565806963692</v>
      </c>
      <c r="J151" s="29">
        <v>0.70797831138652223</v>
      </c>
      <c r="K151" s="29">
        <v>0.74748257164988385</v>
      </c>
      <c r="L151" s="29">
        <v>1</v>
      </c>
      <c r="M151" s="30">
        <v>1.0934744268077601</v>
      </c>
      <c r="N151" s="30">
        <v>1.0079365079365081</v>
      </c>
      <c r="O151" s="30">
        <v>0.58024691358024694</v>
      </c>
      <c r="P151" s="31">
        <v>1</v>
      </c>
    </row>
    <row r="152" spans="6:16" x14ac:dyDescent="0.2">
      <c r="F152" s="26" t="s">
        <v>194</v>
      </c>
      <c r="G152" s="27" t="s">
        <v>36</v>
      </c>
      <c r="H152" s="28">
        <v>-0.20344257748399469</v>
      </c>
      <c r="I152" s="28">
        <v>-7.4430859546536499E-2</v>
      </c>
      <c r="J152" s="29">
        <v>0.46020408163265308</v>
      </c>
      <c r="K152" s="29">
        <v>0.6775510204081634</v>
      </c>
      <c r="L152" s="29">
        <v>1</v>
      </c>
      <c r="M152" s="30">
        <v>0.72480181200452998</v>
      </c>
      <c r="N152" s="30">
        <v>0.66364665911664777</v>
      </c>
      <c r="O152" s="30">
        <v>0.75198187995469989</v>
      </c>
      <c r="P152" s="31">
        <v>1</v>
      </c>
    </row>
    <row r="153" spans="6:16" x14ac:dyDescent="0.2">
      <c r="F153" s="26" t="s">
        <v>194</v>
      </c>
      <c r="G153" s="27" t="s">
        <v>35</v>
      </c>
      <c r="H153" s="28">
        <v>-0.33174224343675429</v>
      </c>
      <c r="I153" s="28">
        <v>0.52983293556085942</v>
      </c>
      <c r="J153" s="29">
        <v>0.68257756563245819</v>
      </c>
      <c r="K153" s="29">
        <v>1.3747016706443915</v>
      </c>
      <c r="L153" s="29">
        <v>1</v>
      </c>
      <c r="M153" s="30">
        <v>1.0501193317422433</v>
      </c>
      <c r="N153" s="30">
        <v>1.0143198090692125</v>
      </c>
      <c r="O153" s="30">
        <v>0.84486873508353211</v>
      </c>
      <c r="P153" s="31">
        <v>1</v>
      </c>
    </row>
    <row r="154" spans="6:16" x14ac:dyDescent="0.2">
      <c r="F154" s="26" t="s">
        <v>194</v>
      </c>
      <c r="G154" s="27" t="s">
        <v>104</v>
      </c>
      <c r="H154" s="28" t="s">
        <v>105</v>
      </c>
      <c r="I154" s="28" t="s">
        <v>105</v>
      </c>
      <c r="J154" s="29" t="s">
        <v>105</v>
      </c>
      <c r="K154" s="29" t="s">
        <v>105</v>
      </c>
      <c r="L154" s="29" t="s">
        <v>105</v>
      </c>
      <c r="M154" s="30" t="s">
        <v>105</v>
      </c>
      <c r="N154" s="30" t="s">
        <v>105</v>
      </c>
      <c r="O154" s="30" t="s">
        <v>105</v>
      </c>
      <c r="P154" s="31" t="s">
        <v>105</v>
      </c>
    </row>
    <row r="155" spans="6:16" x14ac:dyDescent="0.2">
      <c r="F155" s="26" t="s">
        <v>194</v>
      </c>
      <c r="G155" s="32" t="s">
        <v>20</v>
      </c>
      <c r="H155" s="33" t="s">
        <v>105</v>
      </c>
      <c r="I155" s="33" t="s">
        <v>105</v>
      </c>
      <c r="J155" s="34" t="s">
        <v>105</v>
      </c>
      <c r="K155" s="34" t="s">
        <v>105</v>
      </c>
      <c r="L155" s="34" t="s">
        <v>105</v>
      </c>
      <c r="M155" s="35" t="s">
        <v>105</v>
      </c>
      <c r="N155" s="35" t="s">
        <v>105</v>
      </c>
      <c r="O155" s="35" t="s">
        <v>105</v>
      </c>
      <c r="P155" s="36" t="s">
        <v>105</v>
      </c>
    </row>
    <row r="156" spans="6:16" x14ac:dyDescent="0.2">
      <c r="F156" s="20" t="s">
        <v>106</v>
      </c>
      <c r="G156" s="21"/>
      <c r="H156" s="22">
        <v>0.14780675860746495</v>
      </c>
      <c r="I156" s="22">
        <v>7.804132426917243E-2</v>
      </c>
      <c r="J156" s="23">
        <v>1.1537099457916982</v>
      </c>
      <c r="K156" s="23">
        <v>1.1391728114474153</v>
      </c>
      <c r="L156" s="23">
        <v>1</v>
      </c>
      <c r="M156" s="24">
        <v>1.0751958010726315</v>
      </c>
      <c r="N156" s="24">
        <v>1.0059031871842332</v>
      </c>
      <c r="O156" s="24">
        <v>1.0611314871782429</v>
      </c>
      <c r="P156" s="25">
        <v>1</v>
      </c>
    </row>
    <row r="157" spans="6:16" x14ac:dyDescent="0.2">
      <c r="F157" s="26" t="s">
        <v>194</v>
      </c>
      <c r="G157" s="27" t="s">
        <v>35</v>
      </c>
      <c r="H157" s="28">
        <v>7.3579448549162763E-2</v>
      </c>
      <c r="I157" s="28">
        <v>-1.6036482667549645E-3</v>
      </c>
      <c r="J157" s="29">
        <v>1.0249717635029689</v>
      </c>
      <c r="K157" s="29">
        <v>1.0052921563727475</v>
      </c>
      <c r="L157" s="29">
        <v>1</v>
      </c>
      <c r="M157" s="30">
        <v>0.9905541713737448</v>
      </c>
      <c r="N157" s="30">
        <v>0.95139231495380616</v>
      </c>
      <c r="O157" s="30">
        <v>1.0068958046395025</v>
      </c>
      <c r="P157" s="31">
        <v>1</v>
      </c>
    </row>
    <row r="158" spans="6:16" x14ac:dyDescent="0.2">
      <c r="F158" s="26" t="s">
        <v>194</v>
      </c>
      <c r="G158" s="27" t="s">
        <v>69</v>
      </c>
      <c r="H158" s="28">
        <v>0.26846290631216674</v>
      </c>
      <c r="I158" s="28">
        <v>5.9425197043851519E-2</v>
      </c>
      <c r="J158" s="29">
        <v>1.2529421307682627</v>
      </c>
      <c r="K158" s="29">
        <v>1.1600953590756435</v>
      </c>
      <c r="L158" s="29">
        <v>1</v>
      </c>
      <c r="M158" s="30">
        <v>1.1038269299390266</v>
      </c>
      <c r="N158" s="30">
        <v>0.98447922445609592</v>
      </c>
      <c r="O158" s="30">
        <v>1.100670162031792</v>
      </c>
      <c r="P158" s="31">
        <v>1</v>
      </c>
    </row>
    <row r="159" spans="6:16" x14ac:dyDescent="0.2">
      <c r="F159" s="26" t="s">
        <v>194</v>
      </c>
      <c r="G159" s="27" t="s">
        <v>107</v>
      </c>
      <c r="H159" s="28">
        <v>0.34089451818264105</v>
      </c>
      <c r="I159" s="28">
        <v>0.55707447372715913</v>
      </c>
      <c r="J159" s="29">
        <v>1.6218920929912037</v>
      </c>
      <c r="K159" s="29">
        <v>1.8097335911102439</v>
      </c>
      <c r="L159" s="29">
        <v>1</v>
      </c>
      <c r="M159" s="30">
        <v>1.3556438214906337</v>
      </c>
      <c r="N159" s="30">
        <v>1.2809975748085627</v>
      </c>
      <c r="O159" s="30">
        <v>1.2526591173830848</v>
      </c>
      <c r="P159" s="31">
        <v>1</v>
      </c>
    </row>
    <row r="160" spans="6:16" x14ac:dyDescent="0.2">
      <c r="F160" s="26" t="s">
        <v>194</v>
      </c>
      <c r="G160" s="27" t="s">
        <v>108</v>
      </c>
      <c r="H160" s="28">
        <v>0.18176517131949277</v>
      </c>
      <c r="I160" s="28">
        <v>0.16765328667025092</v>
      </c>
      <c r="J160" s="29">
        <v>1.38353550880679</v>
      </c>
      <c r="K160" s="29">
        <v>1.3217956624524618</v>
      </c>
      <c r="L160" s="29">
        <v>1</v>
      </c>
      <c r="M160" s="30">
        <v>1.3525699310049741</v>
      </c>
      <c r="N160" s="30">
        <v>1.2017703374872972</v>
      </c>
      <c r="O160" s="30">
        <v>1.1541423757822109</v>
      </c>
      <c r="P160" s="31">
        <v>1</v>
      </c>
    </row>
    <row r="161" spans="6:16" x14ac:dyDescent="0.2">
      <c r="F161" s="26" t="s">
        <v>194</v>
      </c>
      <c r="G161" s="27" t="s">
        <v>109</v>
      </c>
      <c r="H161" s="28">
        <v>-0.18032163498988629</v>
      </c>
      <c r="I161" s="28">
        <v>0.45749359679182422</v>
      </c>
      <c r="J161" s="29">
        <v>0.77629682997118166</v>
      </c>
      <c r="K161" s="29">
        <v>1.1916426512968299</v>
      </c>
      <c r="L161" s="29">
        <v>1</v>
      </c>
      <c r="M161" s="30">
        <v>0.95661846496106795</v>
      </c>
      <c r="N161" s="30">
        <v>0.95661846496106795</v>
      </c>
      <c r="O161" s="30">
        <v>0.73414905450500567</v>
      </c>
      <c r="P161" s="31">
        <v>1</v>
      </c>
    </row>
    <row r="162" spans="6:16" x14ac:dyDescent="0.2">
      <c r="F162" s="26" t="s">
        <v>194</v>
      </c>
      <c r="G162" s="27" t="s">
        <v>83</v>
      </c>
      <c r="H162" s="28">
        <v>1.9050825997737186</v>
      </c>
      <c r="I162" s="28">
        <v>2.5403996613437352</v>
      </c>
      <c r="J162" s="29">
        <v>2.8789625360230544</v>
      </c>
      <c r="K162" s="29">
        <v>3.5014409221902021</v>
      </c>
      <c r="L162" s="29">
        <v>1</v>
      </c>
      <c r="M162" s="30">
        <v>0.99513015760580825</v>
      </c>
      <c r="N162" s="30">
        <v>0.97387993624933578</v>
      </c>
      <c r="O162" s="30">
        <v>0.96104126084646713</v>
      </c>
      <c r="P162" s="31">
        <v>1</v>
      </c>
    </row>
    <row r="163" spans="6:16" x14ac:dyDescent="0.2">
      <c r="F163" s="26" t="s">
        <v>194</v>
      </c>
      <c r="G163" s="27" t="s">
        <v>36</v>
      </c>
      <c r="H163" s="28">
        <v>-0.17381025305084785</v>
      </c>
      <c r="I163" s="28">
        <v>3.0812561767253666E-2</v>
      </c>
      <c r="J163" s="29">
        <v>0.72880521717731017</v>
      </c>
      <c r="K163" s="29">
        <v>0.99096837701488871</v>
      </c>
      <c r="L163" s="29">
        <v>1</v>
      </c>
      <c r="M163" s="30">
        <v>0.91374513077351138</v>
      </c>
      <c r="N163" s="30">
        <v>0.90261547022815802</v>
      </c>
      <c r="O163" s="30">
        <v>0.96015581524763505</v>
      </c>
      <c r="P163" s="31">
        <v>1</v>
      </c>
    </row>
    <row r="164" spans="6:16" x14ac:dyDescent="0.2">
      <c r="F164" s="26" t="s">
        <v>194</v>
      </c>
      <c r="G164" s="32" t="s">
        <v>20</v>
      </c>
      <c r="H164" s="33">
        <v>-0.20849640116820622</v>
      </c>
      <c r="I164" s="33">
        <v>-0.68316028065836765</v>
      </c>
      <c r="J164" s="34">
        <v>0.8261498280420807</v>
      </c>
      <c r="K164" s="34">
        <v>0.39782577393808466</v>
      </c>
      <c r="L164" s="34">
        <v>1</v>
      </c>
      <c r="M164" s="35">
        <v>1.0441275234069449</v>
      </c>
      <c r="N164" s="35">
        <v>1.0346462292102869</v>
      </c>
      <c r="O164" s="35">
        <v>1.0809860545964523</v>
      </c>
      <c r="P164" s="36">
        <v>1</v>
      </c>
    </row>
    <row r="165" spans="6:16" x14ac:dyDescent="0.2">
      <c r="F165" s="20" t="s">
        <v>110</v>
      </c>
      <c r="G165" s="21"/>
      <c r="H165" s="22">
        <v>-1.2699126953072737E-2</v>
      </c>
      <c r="I165" s="22">
        <v>-7.6887224664170306E-2</v>
      </c>
      <c r="J165" s="23">
        <v>1.0908703832769189</v>
      </c>
      <c r="K165" s="23">
        <v>1.1380158467748649</v>
      </c>
      <c r="L165" s="23">
        <v>1</v>
      </c>
      <c r="M165" s="24">
        <v>1.1572830704624248</v>
      </c>
      <c r="N165" s="24">
        <v>1.1035695102299916</v>
      </c>
      <c r="O165" s="24">
        <v>1.2149030714390352</v>
      </c>
      <c r="P165" s="25">
        <v>1</v>
      </c>
    </row>
    <row r="166" spans="6:16" x14ac:dyDescent="0.2">
      <c r="F166" s="26" t="s">
        <v>194</v>
      </c>
      <c r="G166" s="27" t="s">
        <v>111</v>
      </c>
      <c r="H166" s="28">
        <v>-5.1105243497326036E-2</v>
      </c>
      <c r="I166" s="28">
        <v>-0.11035740954166418</v>
      </c>
      <c r="J166" s="29">
        <v>1.037653324290267</v>
      </c>
      <c r="K166" s="29">
        <v>1.1048456191867151</v>
      </c>
      <c r="L166" s="29">
        <v>1</v>
      </c>
      <c r="M166" s="30">
        <v>1.1407220448865463</v>
      </c>
      <c r="N166" s="30">
        <v>1.0887585677875931</v>
      </c>
      <c r="O166" s="30">
        <v>1.2152030287283793</v>
      </c>
      <c r="P166" s="31">
        <v>1</v>
      </c>
    </row>
    <row r="167" spans="6:16" x14ac:dyDescent="0.2">
      <c r="F167" s="26" t="s">
        <v>194</v>
      </c>
      <c r="G167" s="27" t="s">
        <v>112</v>
      </c>
      <c r="H167" s="28" t="s">
        <v>105</v>
      </c>
      <c r="I167" s="28" t="s">
        <v>105</v>
      </c>
      <c r="J167" s="29" t="s">
        <v>105</v>
      </c>
      <c r="K167" s="29" t="s">
        <v>105</v>
      </c>
      <c r="L167" s="29" t="s">
        <v>105</v>
      </c>
      <c r="M167" s="30" t="s">
        <v>105</v>
      </c>
      <c r="N167" s="30" t="s">
        <v>105</v>
      </c>
      <c r="O167" s="30" t="s">
        <v>105</v>
      </c>
      <c r="P167" s="31" t="s">
        <v>105</v>
      </c>
    </row>
    <row r="168" spans="6:16" x14ac:dyDescent="0.2">
      <c r="F168" s="26" t="s">
        <v>194</v>
      </c>
      <c r="G168" s="27" t="s">
        <v>57</v>
      </c>
      <c r="H168" s="28" t="s">
        <v>105</v>
      </c>
      <c r="I168" s="28" t="s">
        <v>105</v>
      </c>
      <c r="J168" s="29">
        <v>0.89525254440862256</v>
      </c>
      <c r="K168" s="29">
        <v>0.67842467918326055</v>
      </c>
      <c r="L168" s="29">
        <v>1</v>
      </c>
      <c r="M168" s="30" t="s">
        <v>105</v>
      </c>
      <c r="N168" s="30" t="s">
        <v>105</v>
      </c>
      <c r="O168" s="30" t="s">
        <v>105</v>
      </c>
      <c r="P168" s="31" t="s">
        <v>105</v>
      </c>
    </row>
    <row r="169" spans="6:16" x14ac:dyDescent="0.2">
      <c r="F169" s="26" t="s">
        <v>194</v>
      </c>
      <c r="G169" s="27" t="s">
        <v>113</v>
      </c>
      <c r="H169" s="28" t="s">
        <v>105</v>
      </c>
      <c r="I169" s="28" t="s">
        <v>105</v>
      </c>
      <c r="J169" s="29" t="s">
        <v>105</v>
      </c>
      <c r="K169" s="29" t="s">
        <v>105</v>
      </c>
      <c r="L169" s="29" t="s">
        <v>105</v>
      </c>
      <c r="M169" s="30" t="s">
        <v>105</v>
      </c>
      <c r="N169" s="30" t="s">
        <v>105</v>
      </c>
      <c r="O169" s="30" t="s">
        <v>105</v>
      </c>
      <c r="P169" s="31" t="s">
        <v>105</v>
      </c>
    </row>
    <row r="170" spans="6:16" x14ac:dyDescent="0.2">
      <c r="F170" s="26" t="s">
        <v>194</v>
      </c>
      <c r="G170" s="32" t="s">
        <v>20</v>
      </c>
      <c r="H170" s="33">
        <v>-1.0725486256688905</v>
      </c>
      <c r="I170" s="33">
        <v>3.2568550776062466E-2</v>
      </c>
      <c r="J170" s="34">
        <v>1.1292862367164302</v>
      </c>
      <c r="K170" s="34">
        <v>1.225229101234778</v>
      </c>
      <c r="L170" s="34">
        <v>1</v>
      </c>
      <c r="M170" s="35">
        <v>2.3853211009174311</v>
      </c>
      <c r="N170" s="35">
        <v>2.2018348623853208</v>
      </c>
      <c r="O170" s="35">
        <v>1.1926605504587156</v>
      </c>
      <c r="P170" s="36">
        <v>1</v>
      </c>
    </row>
    <row r="171" spans="6:16" x14ac:dyDescent="0.2">
      <c r="F171" s="20" t="s">
        <v>114</v>
      </c>
      <c r="G171" s="21"/>
      <c r="H171" s="22">
        <v>-6.4195739806539587E-3</v>
      </c>
      <c r="I171" s="22">
        <v>2.8215447139579242E-2</v>
      </c>
      <c r="J171" s="23">
        <v>0.86355193599085589</v>
      </c>
      <c r="K171" s="23">
        <v>0.92408439300852507</v>
      </c>
      <c r="L171" s="23">
        <v>1</v>
      </c>
      <c r="M171" s="24">
        <v>0.98108262108262112</v>
      </c>
      <c r="N171" s="24">
        <v>0.86997150997150985</v>
      </c>
      <c r="O171" s="24">
        <v>0.89586894586894583</v>
      </c>
      <c r="P171" s="25">
        <v>1</v>
      </c>
    </row>
    <row r="172" spans="6:16" x14ac:dyDescent="0.2">
      <c r="F172" s="26" t="s">
        <v>194</v>
      </c>
      <c r="G172" s="27" t="s">
        <v>36</v>
      </c>
      <c r="H172" s="28">
        <v>0.29486930776611675</v>
      </c>
      <c r="I172" s="28">
        <v>9.7902945942212605E-2</v>
      </c>
      <c r="J172" s="29">
        <v>0.9658792650918635</v>
      </c>
      <c r="K172" s="29">
        <v>0.94299540682414706</v>
      </c>
      <c r="L172" s="29">
        <v>1</v>
      </c>
      <c r="M172" s="30">
        <v>0.76660028449502127</v>
      </c>
      <c r="N172" s="30">
        <v>0.67100995732574675</v>
      </c>
      <c r="O172" s="30">
        <v>0.84509246088193446</v>
      </c>
      <c r="P172" s="31">
        <v>1</v>
      </c>
    </row>
    <row r="173" spans="6:16" x14ac:dyDescent="0.2">
      <c r="F173" s="26" t="s">
        <v>194</v>
      </c>
      <c r="G173" s="27" t="s">
        <v>115</v>
      </c>
      <c r="H173" s="28">
        <v>-0.18898324377011966</v>
      </c>
      <c r="I173" s="28">
        <v>-5.0861752018912965E-2</v>
      </c>
      <c r="J173" s="29">
        <v>0.71881067961165046</v>
      </c>
      <c r="K173" s="29">
        <v>0.8885922330097088</v>
      </c>
      <c r="L173" s="29">
        <v>1</v>
      </c>
      <c r="M173" s="30">
        <v>1.0090708938793482</v>
      </c>
      <c r="N173" s="30">
        <v>0.90779392338177012</v>
      </c>
      <c r="O173" s="30">
        <v>0.93945398502862176</v>
      </c>
      <c r="P173" s="31">
        <v>1</v>
      </c>
    </row>
    <row r="174" spans="6:16" x14ac:dyDescent="0.2">
      <c r="F174" s="26" t="s">
        <v>194</v>
      </c>
      <c r="G174" s="27" t="s">
        <v>57</v>
      </c>
      <c r="H174" s="28" t="s">
        <v>105</v>
      </c>
      <c r="I174" s="28" t="s">
        <v>105</v>
      </c>
      <c r="J174" s="29">
        <v>0.79742173112338866</v>
      </c>
      <c r="K174" s="29">
        <v>7.3664825046040518E-3</v>
      </c>
      <c r="L174" s="29">
        <v>1</v>
      </c>
      <c r="M174" s="30" t="s">
        <v>105</v>
      </c>
      <c r="N174" s="30" t="s">
        <v>105</v>
      </c>
      <c r="O174" s="30" t="s">
        <v>105</v>
      </c>
      <c r="P174" s="31" t="s">
        <v>105</v>
      </c>
    </row>
    <row r="175" spans="6:16" x14ac:dyDescent="0.2">
      <c r="F175" s="26" t="s">
        <v>194</v>
      </c>
      <c r="G175" s="27" t="s">
        <v>116</v>
      </c>
      <c r="H175" s="28" t="s">
        <v>105</v>
      </c>
      <c r="I175" s="28" t="s">
        <v>105</v>
      </c>
      <c r="J175" s="29" t="s">
        <v>105</v>
      </c>
      <c r="K175" s="29" t="s">
        <v>105</v>
      </c>
      <c r="L175" s="29" t="s">
        <v>105</v>
      </c>
      <c r="M175" s="30">
        <v>1.1515912897822445</v>
      </c>
      <c r="N175" s="30">
        <v>1.0318257956448911</v>
      </c>
      <c r="O175" s="30">
        <v>0.98073701842546046</v>
      </c>
      <c r="P175" s="31">
        <v>1</v>
      </c>
    </row>
    <row r="176" spans="6:16" x14ac:dyDescent="0.2">
      <c r="F176" s="26" t="s">
        <v>194</v>
      </c>
      <c r="G176" s="32" t="s">
        <v>20</v>
      </c>
      <c r="H176" s="33" t="s">
        <v>105</v>
      </c>
      <c r="I176" s="33">
        <v>26.013636363637598</v>
      </c>
      <c r="J176" s="34" t="s">
        <v>105</v>
      </c>
      <c r="K176" s="34">
        <v>26.3636363636376</v>
      </c>
      <c r="L176" s="34">
        <v>1</v>
      </c>
      <c r="M176" s="35">
        <v>13.15</v>
      </c>
      <c r="N176" s="35">
        <v>11.375</v>
      </c>
      <c r="O176" s="35">
        <v>0.35</v>
      </c>
      <c r="P176" s="36">
        <v>1</v>
      </c>
    </row>
    <row r="177" spans="6:16" x14ac:dyDescent="0.2">
      <c r="F177" s="20" t="s">
        <v>117</v>
      </c>
      <c r="G177" s="21"/>
      <c r="H177" s="22">
        <v>0.18282829288612512</v>
      </c>
      <c r="I177" s="22">
        <v>9.1329276447851937E-2</v>
      </c>
      <c r="J177" s="23">
        <v>1.2489009728340676</v>
      </c>
      <c r="K177" s="23">
        <v>1.0548091042584435</v>
      </c>
      <c r="L177" s="23">
        <v>1</v>
      </c>
      <c r="M177" s="24">
        <v>1.1605766342977273</v>
      </c>
      <c r="N177" s="24">
        <v>1.0660726799479425</v>
      </c>
      <c r="O177" s="24">
        <v>0.9634798278105916</v>
      </c>
      <c r="P177" s="25">
        <v>1</v>
      </c>
    </row>
    <row r="178" spans="6:16" x14ac:dyDescent="0.2">
      <c r="F178" s="26" t="s">
        <v>194</v>
      </c>
      <c r="G178" s="27" t="s">
        <v>102</v>
      </c>
      <c r="H178" s="28">
        <v>0.1372947876191728</v>
      </c>
      <c r="I178" s="28">
        <v>3.2547671794365129E-2</v>
      </c>
      <c r="J178" s="29">
        <v>1.112248747103519</v>
      </c>
      <c r="K178" s="29">
        <v>0.89836719297300216</v>
      </c>
      <c r="L178" s="29">
        <v>1</v>
      </c>
      <c r="M178" s="30">
        <v>0.98453038674033144</v>
      </c>
      <c r="N178" s="30">
        <v>0.97495395948434616</v>
      </c>
      <c r="O178" s="30">
        <v>0.86581952117863703</v>
      </c>
      <c r="P178" s="31">
        <v>1</v>
      </c>
    </row>
    <row r="179" spans="6:16" x14ac:dyDescent="0.2">
      <c r="F179" s="26" t="s">
        <v>194</v>
      </c>
      <c r="G179" s="27" t="s">
        <v>66</v>
      </c>
      <c r="H179" s="28">
        <v>-2.3453569405144759E-2</v>
      </c>
      <c r="I179" s="28">
        <v>-0.51207378028493844</v>
      </c>
      <c r="J179" s="29">
        <v>1.5554165699932412</v>
      </c>
      <c r="K179" s="29">
        <v>1.0792688462741222</v>
      </c>
      <c r="L179" s="29">
        <v>1</v>
      </c>
      <c r="M179" s="30">
        <v>1.59501100513573</v>
      </c>
      <c r="N179" s="30">
        <v>1.5788701393983859</v>
      </c>
      <c r="O179" s="30">
        <v>1.5913426265590607</v>
      </c>
      <c r="P179" s="31">
        <v>1</v>
      </c>
    </row>
    <row r="180" spans="6:16" x14ac:dyDescent="0.2">
      <c r="F180" s="26" t="s">
        <v>194</v>
      </c>
      <c r="G180" s="27" t="s">
        <v>118</v>
      </c>
      <c r="H180" s="28">
        <v>0.20959632460421251</v>
      </c>
      <c r="I180" s="28">
        <v>0.15037947980789346</v>
      </c>
      <c r="J180" s="29">
        <v>1.4153350303429184</v>
      </c>
      <c r="K180" s="29">
        <v>1.1419196856338136</v>
      </c>
      <c r="L180" s="29">
        <v>1</v>
      </c>
      <c r="M180" s="30">
        <v>1.1490493633350778</v>
      </c>
      <c r="N180" s="30">
        <v>1.2057387057387059</v>
      </c>
      <c r="O180" s="30">
        <v>0.99154020582592017</v>
      </c>
      <c r="P180" s="31">
        <v>1</v>
      </c>
    </row>
    <row r="181" spans="6:16" x14ac:dyDescent="0.2">
      <c r="F181" s="26" t="s">
        <v>194</v>
      </c>
      <c r="G181" s="27" t="s">
        <v>36</v>
      </c>
      <c r="H181" s="28">
        <v>0.20228209724913904</v>
      </c>
      <c r="I181" s="28">
        <v>0.53661399130411436</v>
      </c>
      <c r="J181" s="29">
        <v>0.7082810539523211</v>
      </c>
      <c r="K181" s="29">
        <v>1.0973860309493935</v>
      </c>
      <c r="L181" s="29">
        <v>1</v>
      </c>
      <c r="M181" s="30">
        <v>1.8101199791340639</v>
      </c>
      <c r="N181" s="30">
        <v>0.50599895670318207</v>
      </c>
      <c r="O181" s="30">
        <v>0.56077203964527911</v>
      </c>
      <c r="P181" s="31">
        <v>1</v>
      </c>
    </row>
    <row r="182" spans="6:16" x14ac:dyDescent="0.2">
      <c r="F182" s="26" t="s">
        <v>194</v>
      </c>
      <c r="G182" s="32" t="s">
        <v>20</v>
      </c>
      <c r="H182" s="33" t="s">
        <v>105</v>
      </c>
      <c r="I182" s="33" t="s">
        <v>105</v>
      </c>
      <c r="J182" s="34" t="s">
        <v>105</v>
      </c>
      <c r="K182" s="34" t="s">
        <v>105</v>
      </c>
      <c r="L182" s="34" t="s">
        <v>105</v>
      </c>
      <c r="M182" s="35">
        <v>1.3888888888888888</v>
      </c>
      <c r="N182" s="35">
        <v>1.3888888888888888</v>
      </c>
      <c r="O182" s="35">
        <v>1.3888888888888888</v>
      </c>
      <c r="P182" s="36">
        <v>1</v>
      </c>
    </row>
    <row r="183" spans="6:16" x14ac:dyDescent="0.2">
      <c r="F183" s="20" t="s">
        <v>119</v>
      </c>
      <c r="G183" s="21"/>
      <c r="H183" s="22">
        <v>-0.10212188622953078</v>
      </c>
      <c r="I183" s="22">
        <v>-0.13614033583510743</v>
      </c>
      <c r="J183" s="23">
        <v>1.0523379714575245</v>
      </c>
      <c r="K183" s="23">
        <v>0.99805070851190614</v>
      </c>
      <c r="L183" s="23">
        <v>1</v>
      </c>
      <c r="M183" s="24">
        <v>1.2155537986056206</v>
      </c>
      <c r="N183" s="24">
        <v>1.1544598576870553</v>
      </c>
      <c r="O183" s="24">
        <v>1.1341910443470136</v>
      </c>
      <c r="P183" s="25">
        <v>1</v>
      </c>
    </row>
    <row r="184" spans="6:16" x14ac:dyDescent="0.2">
      <c r="F184" s="26" t="s">
        <v>194</v>
      </c>
      <c r="G184" s="27" t="s">
        <v>36</v>
      </c>
      <c r="H184" s="28">
        <v>-3.0848859886308588E-2</v>
      </c>
      <c r="I184" s="28">
        <v>-9.4749967195959739E-2</v>
      </c>
      <c r="J184" s="29">
        <v>1.1780376207422474</v>
      </c>
      <c r="K184" s="29">
        <v>1.1206388163315395</v>
      </c>
      <c r="L184" s="29">
        <v>1</v>
      </c>
      <c r="M184" s="30">
        <v>1.2522351666215119</v>
      </c>
      <c r="N184" s="30">
        <v>1.208886480628556</v>
      </c>
      <c r="O184" s="30">
        <v>1.2153887835274992</v>
      </c>
      <c r="P184" s="31">
        <v>1</v>
      </c>
    </row>
    <row r="185" spans="6:16" x14ac:dyDescent="0.2">
      <c r="F185" s="26" t="s">
        <v>194</v>
      </c>
      <c r="G185" s="27" t="s">
        <v>120</v>
      </c>
      <c r="H185" s="28">
        <v>0.11546762146567269</v>
      </c>
      <c r="I185" s="28">
        <v>-0.1128341296952925</v>
      </c>
      <c r="J185" s="29">
        <v>1.1967902309384162</v>
      </c>
      <c r="K185" s="29">
        <v>0.94203629032258063</v>
      </c>
      <c r="L185" s="29">
        <v>1</v>
      </c>
      <c r="M185" s="30">
        <v>1.1503127792672028</v>
      </c>
      <c r="N185" s="30">
        <v>1.0813226094727435</v>
      </c>
      <c r="O185" s="30">
        <v>1.0548704200178731</v>
      </c>
      <c r="P185" s="31">
        <v>1</v>
      </c>
    </row>
    <row r="186" spans="6:16" x14ac:dyDescent="0.2">
      <c r="F186" s="26" t="s">
        <v>194</v>
      </c>
      <c r="G186" s="27" t="s">
        <v>57</v>
      </c>
      <c r="H186" s="28">
        <v>-1.3381669412690909</v>
      </c>
      <c r="I186" s="28">
        <v>0.10084148962340067</v>
      </c>
      <c r="J186" s="29">
        <v>0.65550394480685814</v>
      </c>
      <c r="K186" s="29">
        <v>1.2021073124082107</v>
      </c>
      <c r="L186" s="29">
        <v>1</v>
      </c>
      <c r="M186" s="30">
        <v>2.5</v>
      </c>
      <c r="N186" s="30">
        <v>1.9936708860759491</v>
      </c>
      <c r="O186" s="30">
        <v>1.10126582278481</v>
      </c>
      <c r="P186" s="31">
        <v>1</v>
      </c>
    </row>
    <row r="187" spans="6:16" x14ac:dyDescent="0.2">
      <c r="F187" s="26" t="s">
        <v>194</v>
      </c>
      <c r="G187" s="27" t="s">
        <v>121</v>
      </c>
      <c r="H187" s="28" t="s">
        <v>105</v>
      </c>
      <c r="I187" s="28" t="s">
        <v>105</v>
      </c>
      <c r="J187" s="29">
        <v>1.4713808343214403</v>
      </c>
      <c r="K187" s="29">
        <v>0.46103266142071797</v>
      </c>
      <c r="L187" s="29">
        <v>1</v>
      </c>
      <c r="M187" s="30" t="s">
        <v>105</v>
      </c>
      <c r="N187" s="30" t="s">
        <v>105</v>
      </c>
      <c r="O187" s="30" t="s">
        <v>105</v>
      </c>
      <c r="P187" s="31" t="s">
        <v>105</v>
      </c>
    </row>
    <row r="188" spans="6:16" x14ac:dyDescent="0.2">
      <c r="F188" s="26" t="s">
        <v>194</v>
      </c>
      <c r="G188" s="27" t="s">
        <v>122</v>
      </c>
      <c r="H188" s="28" t="s">
        <v>105</v>
      </c>
      <c r="I188" s="28" t="s">
        <v>105</v>
      </c>
      <c r="J188" s="29" t="s">
        <v>105</v>
      </c>
      <c r="K188" s="29" t="s">
        <v>105</v>
      </c>
      <c r="L188" s="29" t="s">
        <v>105</v>
      </c>
      <c r="M188" s="30">
        <v>0.69124423963133641</v>
      </c>
      <c r="N188" s="30">
        <v>0.69124423963133641</v>
      </c>
      <c r="O188" s="30">
        <v>1.0599078341013823</v>
      </c>
      <c r="P188" s="31">
        <v>1</v>
      </c>
    </row>
    <row r="189" spans="6:16" x14ac:dyDescent="0.2">
      <c r="F189" s="26" t="s">
        <v>194</v>
      </c>
      <c r="G189" s="32" t="s">
        <v>20</v>
      </c>
      <c r="H189" s="33">
        <v>-0.26397752328777879</v>
      </c>
      <c r="I189" s="33">
        <v>-1.2894969451487048E-2</v>
      </c>
      <c r="J189" s="34">
        <v>0.42419451972297384</v>
      </c>
      <c r="K189" s="34">
        <v>0.51398675097862045</v>
      </c>
      <c r="L189" s="34">
        <v>1</v>
      </c>
      <c r="M189" s="35">
        <v>0.54838709677419351</v>
      </c>
      <c r="N189" s="35">
        <v>0.68817204301075263</v>
      </c>
      <c r="O189" s="35">
        <v>0.5268817204301075</v>
      </c>
      <c r="P189" s="36">
        <v>1</v>
      </c>
    </row>
    <row r="190" spans="6:16" x14ac:dyDescent="0.2">
      <c r="F190" s="20" t="s">
        <v>123</v>
      </c>
      <c r="G190" s="21"/>
      <c r="H190" s="22">
        <v>-0.26875079855646833</v>
      </c>
      <c r="I190" s="22">
        <v>-0.1068061008771497</v>
      </c>
      <c r="J190" s="23">
        <v>0.87019265077072827</v>
      </c>
      <c r="K190" s="23">
        <v>1.027131631819048</v>
      </c>
      <c r="L190" s="23">
        <v>1</v>
      </c>
      <c r="M190" s="24">
        <v>1.2134428776640966</v>
      </c>
      <c r="N190" s="24">
        <v>1.1389434493271966</v>
      </c>
      <c r="O190" s="24">
        <v>1.1339377326961977</v>
      </c>
      <c r="P190" s="25">
        <v>1</v>
      </c>
    </row>
    <row r="191" spans="6:16" x14ac:dyDescent="0.2">
      <c r="F191" s="26" t="s">
        <v>194</v>
      </c>
      <c r="G191" s="27" t="s">
        <v>36</v>
      </c>
      <c r="H191" s="28">
        <v>-0.16997252068499258</v>
      </c>
      <c r="I191" s="28">
        <v>-2.980399235897635E-2</v>
      </c>
      <c r="J191" s="29">
        <v>0.88845449265001564</v>
      </c>
      <c r="K191" s="29">
        <v>1.0565490818104641</v>
      </c>
      <c r="L191" s="29">
        <v>1</v>
      </c>
      <c r="M191" s="30">
        <v>1.0707781197010613</v>
      </c>
      <c r="N191" s="30">
        <v>1.0584270133350082</v>
      </c>
      <c r="O191" s="30">
        <v>1.0863530741694405</v>
      </c>
      <c r="P191" s="31">
        <v>1</v>
      </c>
    </row>
    <row r="192" spans="6:16" x14ac:dyDescent="0.2">
      <c r="F192" s="26" t="s">
        <v>194</v>
      </c>
      <c r="G192" s="27" t="s">
        <v>103</v>
      </c>
      <c r="H192" s="28">
        <v>-0.42138335868984678</v>
      </c>
      <c r="I192" s="28">
        <v>-0.19220547793288278</v>
      </c>
      <c r="J192" s="29">
        <v>0.81687230292347901</v>
      </c>
      <c r="K192" s="29">
        <v>0.98316416459004441</v>
      </c>
      <c r="L192" s="29">
        <v>1</v>
      </c>
      <c r="M192" s="30">
        <v>1.3367022272131761</v>
      </c>
      <c r="N192" s="30">
        <v>1.2382556616133258</v>
      </c>
      <c r="O192" s="30">
        <v>1.1753696425229272</v>
      </c>
      <c r="P192" s="31">
        <v>1</v>
      </c>
    </row>
    <row r="193" spans="6:16" x14ac:dyDescent="0.2">
      <c r="F193" s="26" t="s">
        <v>194</v>
      </c>
      <c r="G193" s="27" t="s">
        <v>124</v>
      </c>
      <c r="H193" s="28">
        <v>-0.2551621614302203</v>
      </c>
      <c r="I193" s="28">
        <v>-9.254847283081491E-2</v>
      </c>
      <c r="J193" s="29">
        <v>0.77042294322132088</v>
      </c>
      <c r="K193" s="29">
        <v>0.93424101969872531</v>
      </c>
      <c r="L193" s="29">
        <v>1</v>
      </c>
      <c r="M193" s="30">
        <v>1.0877575599752611</v>
      </c>
      <c r="N193" s="30">
        <v>1.0255851046515412</v>
      </c>
      <c r="O193" s="30">
        <v>1.0267894925295402</v>
      </c>
      <c r="P193" s="31">
        <v>1</v>
      </c>
    </row>
    <row r="194" spans="6:16" x14ac:dyDescent="0.2">
      <c r="F194" s="26" t="s">
        <v>194</v>
      </c>
      <c r="G194" s="27" t="s">
        <v>125</v>
      </c>
      <c r="H194" s="28">
        <v>-1.8735465546317935</v>
      </c>
      <c r="I194" s="28">
        <v>-1.1620031792226235</v>
      </c>
      <c r="J194" s="29">
        <v>0.82191780821917815</v>
      </c>
      <c r="K194" s="29">
        <v>1.1706102117061021</v>
      </c>
      <c r="L194" s="29">
        <v>1</v>
      </c>
      <c r="M194" s="30">
        <v>2.9589632829373653</v>
      </c>
      <c r="N194" s="30">
        <v>2.6954643628509718</v>
      </c>
      <c r="O194" s="30">
        <v>2.3326133909287257</v>
      </c>
      <c r="P194" s="31">
        <v>1</v>
      </c>
    </row>
    <row r="195" spans="6:16" x14ac:dyDescent="0.2">
      <c r="F195" s="26" t="s">
        <v>194</v>
      </c>
      <c r="G195" s="32" t="s">
        <v>20</v>
      </c>
      <c r="H195" s="33">
        <v>-4.0936694005772267E-2</v>
      </c>
      <c r="I195" s="33">
        <v>-3.2059721222950532E-2</v>
      </c>
      <c r="J195" s="34">
        <v>1.0028830662257284</v>
      </c>
      <c r="K195" s="34">
        <v>1.0608411769693904</v>
      </c>
      <c r="L195" s="34">
        <v>1</v>
      </c>
      <c r="M195" s="35">
        <v>1.1871923033560075</v>
      </c>
      <c r="N195" s="35">
        <v>1.0438197602315007</v>
      </c>
      <c r="O195" s="35">
        <v>1.0929008981923409</v>
      </c>
      <c r="P195" s="36">
        <v>1</v>
      </c>
    </row>
    <row r="196" spans="6:16" x14ac:dyDescent="0.2">
      <c r="F196" s="20" t="s">
        <v>126</v>
      </c>
      <c r="G196" s="21"/>
      <c r="H196" s="22">
        <v>0.14675614869474707</v>
      </c>
      <c r="I196" s="22">
        <v>1.4451138993158308E-2</v>
      </c>
      <c r="J196" s="23">
        <v>0.99125375635024948</v>
      </c>
      <c r="K196" s="23">
        <v>1.038148891092102</v>
      </c>
      <c r="L196" s="23">
        <v>1</v>
      </c>
      <c r="M196" s="24">
        <v>0.90669856459330145</v>
      </c>
      <c r="N196" s="24">
        <v>0.84449760765550241</v>
      </c>
      <c r="O196" s="24">
        <v>1.0236977520989436</v>
      </c>
      <c r="P196" s="25">
        <v>1</v>
      </c>
    </row>
    <row r="197" spans="6:16" x14ac:dyDescent="0.2">
      <c r="F197" s="26" t="s">
        <v>194</v>
      </c>
      <c r="G197" s="27" t="s">
        <v>127</v>
      </c>
      <c r="H197" s="28">
        <v>-1.0048322958810862E-2</v>
      </c>
      <c r="I197" s="28">
        <v>-0.12249654629313511</v>
      </c>
      <c r="J197" s="29">
        <v>0.94588508752814715</v>
      </c>
      <c r="K197" s="29">
        <v>1.0501198518195685</v>
      </c>
      <c r="L197" s="29">
        <v>1</v>
      </c>
      <c r="M197" s="30">
        <v>0.93866286833437185</v>
      </c>
      <c r="N197" s="30">
        <v>0.95593341048695801</v>
      </c>
      <c r="O197" s="30">
        <v>1.1726163981127036</v>
      </c>
      <c r="P197" s="31">
        <v>1</v>
      </c>
    </row>
    <row r="198" spans="6:16" x14ac:dyDescent="0.2">
      <c r="F198" s="26" t="s">
        <v>194</v>
      </c>
      <c r="G198" s="27" t="s">
        <v>57</v>
      </c>
      <c r="H198" s="28">
        <v>0.46190332009465573</v>
      </c>
      <c r="I198" s="28">
        <v>5.0231915917022141E-2</v>
      </c>
      <c r="J198" s="29">
        <v>1.1397304943097155</v>
      </c>
      <c r="K198" s="29">
        <v>0.97020968752024528</v>
      </c>
      <c r="L198" s="29">
        <v>1</v>
      </c>
      <c r="M198" s="30">
        <v>0.88802445123645457</v>
      </c>
      <c r="N198" s="30">
        <v>0.67782717421505978</v>
      </c>
      <c r="O198" s="30">
        <v>0.91997777160322314</v>
      </c>
      <c r="P198" s="31">
        <v>1</v>
      </c>
    </row>
    <row r="199" spans="6:16" x14ac:dyDescent="0.2">
      <c r="F199" s="26" t="s">
        <v>194</v>
      </c>
      <c r="G199" s="27" t="s">
        <v>36</v>
      </c>
      <c r="H199" s="28">
        <v>-5.339702527915724E-2</v>
      </c>
      <c r="I199" s="28">
        <v>0.23109756151624095</v>
      </c>
      <c r="J199" s="29">
        <v>0.89847463247485349</v>
      </c>
      <c r="K199" s="29">
        <v>1.0375815187354924</v>
      </c>
      <c r="L199" s="29">
        <v>1</v>
      </c>
      <c r="M199" s="30">
        <v>0.93181818181818188</v>
      </c>
      <c r="N199" s="30">
        <v>0.95187165775401072</v>
      </c>
      <c r="O199" s="30">
        <v>0.80648395721925148</v>
      </c>
      <c r="P199" s="31">
        <v>1</v>
      </c>
    </row>
    <row r="200" spans="6:16" x14ac:dyDescent="0.2">
      <c r="F200" s="26" t="s">
        <v>194</v>
      </c>
      <c r="G200" s="32" t="s">
        <v>20</v>
      </c>
      <c r="H200" s="33">
        <v>6.0062106703151876</v>
      </c>
      <c r="I200" s="33">
        <v>5.554309165527191</v>
      </c>
      <c r="J200" s="34">
        <v>6.3400000000005505</v>
      </c>
      <c r="K200" s="34">
        <v>6.2000000000005153</v>
      </c>
      <c r="L200" s="34">
        <v>1</v>
      </c>
      <c r="M200" s="35">
        <v>0.49658002735978107</v>
      </c>
      <c r="N200" s="35">
        <v>0.33378932968536251</v>
      </c>
      <c r="O200" s="35">
        <v>0.6456908344733242</v>
      </c>
      <c r="P200" s="36">
        <v>1</v>
      </c>
    </row>
    <row r="201" spans="6:16" x14ac:dyDescent="0.2">
      <c r="F201" s="20" t="s">
        <v>128</v>
      </c>
      <c r="G201" s="21"/>
      <c r="H201" s="22">
        <v>-0.10211545776399322</v>
      </c>
      <c r="I201" s="22">
        <v>-0.15898362446479608</v>
      </c>
      <c r="J201" s="23">
        <v>0.50627615062761511</v>
      </c>
      <c r="K201" s="23">
        <v>0.46164574616457454</v>
      </c>
      <c r="L201" s="23">
        <v>1</v>
      </c>
      <c r="M201" s="24">
        <v>0.63024475524475521</v>
      </c>
      <c r="N201" s="24">
        <v>0.60839160839160833</v>
      </c>
      <c r="O201" s="24">
        <v>0.62062937062937062</v>
      </c>
      <c r="P201" s="25">
        <v>1</v>
      </c>
    </row>
    <row r="202" spans="6:16" x14ac:dyDescent="0.2">
      <c r="F202" s="26" t="s">
        <v>194</v>
      </c>
      <c r="G202" s="27" t="s">
        <v>36</v>
      </c>
      <c r="H202" s="28">
        <v>-0.13298525798525801</v>
      </c>
      <c r="I202" s="28">
        <v>-0.20601088101088105</v>
      </c>
      <c r="J202" s="49">
        <v>0.48863636363636359</v>
      </c>
      <c r="K202" s="49">
        <v>0.43993506493506496</v>
      </c>
      <c r="L202" s="49">
        <v>1</v>
      </c>
      <c r="M202" s="30">
        <v>0.63783783783783776</v>
      </c>
      <c r="N202" s="30">
        <v>0.6216216216216216</v>
      </c>
      <c r="O202" s="30">
        <v>0.64594594594594601</v>
      </c>
      <c r="P202" s="31">
        <v>1</v>
      </c>
    </row>
    <row r="203" spans="6:16" x14ac:dyDescent="0.2">
      <c r="F203" s="26" t="s">
        <v>194</v>
      </c>
      <c r="G203" s="27" t="s">
        <v>77</v>
      </c>
      <c r="H203" s="28">
        <v>6.1349970613499782E-2</v>
      </c>
      <c r="I203" s="28">
        <v>8.0360775803607787E-2</v>
      </c>
      <c r="J203" s="29">
        <v>0.61386138613861396</v>
      </c>
      <c r="K203" s="29">
        <v>0.59405940594059414</v>
      </c>
      <c r="L203" s="29">
        <v>1</v>
      </c>
      <c r="M203" s="30">
        <v>0.59817351598173518</v>
      </c>
      <c r="N203" s="30">
        <v>0.55251141552511418</v>
      </c>
      <c r="O203" s="30">
        <v>0.51369863013698636</v>
      </c>
      <c r="P203" s="31">
        <v>1</v>
      </c>
    </row>
    <row r="204" spans="6:16" x14ac:dyDescent="0.2">
      <c r="F204" s="26" t="s">
        <v>194</v>
      </c>
      <c r="G204" s="27" t="s">
        <v>57</v>
      </c>
      <c r="H204" s="28" t="s">
        <v>105</v>
      </c>
      <c r="I204" s="28" t="s">
        <v>105</v>
      </c>
      <c r="J204" s="29" t="s">
        <v>105</v>
      </c>
      <c r="K204" s="29" t="s">
        <v>105</v>
      </c>
      <c r="L204" s="29" t="s">
        <v>105</v>
      </c>
      <c r="M204" s="30" t="s">
        <v>105</v>
      </c>
      <c r="N204" s="30" t="s">
        <v>105</v>
      </c>
      <c r="O204" s="30" t="s">
        <v>105</v>
      </c>
      <c r="P204" s="31" t="s">
        <v>105</v>
      </c>
    </row>
    <row r="205" spans="6:16" x14ac:dyDescent="0.2">
      <c r="F205" s="26" t="s">
        <v>194</v>
      </c>
      <c r="G205" s="32" t="s">
        <v>20</v>
      </c>
      <c r="H205" s="33" t="s">
        <v>105</v>
      </c>
      <c r="I205" s="33" t="s">
        <v>105</v>
      </c>
      <c r="J205" s="34" t="s">
        <v>105</v>
      </c>
      <c r="K205" s="34" t="s">
        <v>105</v>
      </c>
      <c r="L205" s="34" t="s">
        <v>105</v>
      </c>
      <c r="M205" s="35" t="s">
        <v>105</v>
      </c>
      <c r="N205" s="35" t="s">
        <v>105</v>
      </c>
      <c r="O205" s="35" t="s">
        <v>105</v>
      </c>
      <c r="P205" s="36" t="s">
        <v>105</v>
      </c>
    </row>
    <row r="206" spans="6:16" x14ac:dyDescent="0.2">
      <c r="F206" s="20" t="s">
        <v>129</v>
      </c>
      <c r="G206" s="21"/>
      <c r="H206" s="22">
        <v>4.5340141687121305E-2</v>
      </c>
      <c r="I206" s="22">
        <v>4.4826404193176739E-3</v>
      </c>
      <c r="J206" s="23">
        <v>0.98298796870220229</v>
      </c>
      <c r="K206" s="23">
        <v>0.98019744635123396</v>
      </c>
      <c r="L206" s="23">
        <v>1</v>
      </c>
      <c r="M206" s="24">
        <v>0.9724473967293259</v>
      </c>
      <c r="N206" s="24">
        <v>0.93764782701508098</v>
      </c>
      <c r="O206" s="24">
        <v>0.97571480593191628</v>
      </c>
      <c r="P206" s="25">
        <v>1</v>
      </c>
    </row>
    <row r="207" spans="6:16" x14ac:dyDescent="0.2">
      <c r="F207" s="26" t="s">
        <v>194</v>
      </c>
      <c r="G207" s="27" t="s">
        <v>36</v>
      </c>
      <c r="H207" s="28">
        <v>2.1311050471182091E-2</v>
      </c>
      <c r="I207" s="28">
        <v>-1.4096936349324962E-2</v>
      </c>
      <c r="J207" s="29">
        <v>0.97679965154762249</v>
      </c>
      <c r="K207" s="29">
        <v>0.96402435293074984</v>
      </c>
      <c r="L207" s="29">
        <v>1</v>
      </c>
      <c r="M207" s="30">
        <v>0.96673552538693497</v>
      </c>
      <c r="N207" s="30">
        <v>0.9554886010764404</v>
      </c>
      <c r="O207" s="30">
        <v>0.9781212892800748</v>
      </c>
      <c r="P207" s="31">
        <v>1</v>
      </c>
    </row>
    <row r="208" spans="6:16" x14ac:dyDescent="0.2">
      <c r="F208" s="26" t="s">
        <v>194</v>
      </c>
      <c r="G208" s="27" t="s">
        <v>130</v>
      </c>
      <c r="H208" s="28">
        <v>5.5155290975204885E-2</v>
      </c>
      <c r="I208" s="28">
        <v>6.9747209129470189E-2</v>
      </c>
      <c r="J208" s="29">
        <v>1.0664301560794973</v>
      </c>
      <c r="K208" s="29">
        <v>1.0092771162844074</v>
      </c>
      <c r="L208" s="29">
        <v>1</v>
      </c>
      <c r="M208" s="30">
        <v>1.0306032052830796</v>
      </c>
      <c r="N208" s="30">
        <v>1.0112748651042924</v>
      </c>
      <c r="O208" s="30">
        <v>0.93952990715493723</v>
      </c>
      <c r="P208" s="31">
        <v>1</v>
      </c>
    </row>
    <row r="209" spans="6:16" x14ac:dyDescent="0.2">
      <c r="F209" s="26" t="s">
        <v>194</v>
      </c>
      <c r="G209" s="27" t="s">
        <v>57</v>
      </c>
      <c r="H209" s="28">
        <v>-7.5491808805620009E-2</v>
      </c>
      <c r="I209" s="28">
        <v>-3.6601339452737913E-2</v>
      </c>
      <c r="J209" s="29">
        <v>0.66582982949067082</v>
      </c>
      <c r="K209" s="29">
        <v>0.90021572737250555</v>
      </c>
      <c r="L209" s="29">
        <v>1</v>
      </c>
      <c r="M209" s="30">
        <v>0.85445625511038426</v>
      </c>
      <c r="N209" s="30">
        <v>0.74132163829629083</v>
      </c>
      <c r="O209" s="30">
        <v>0.93681706682524346</v>
      </c>
      <c r="P209" s="31">
        <v>1</v>
      </c>
    </row>
    <row r="210" spans="6:16" x14ac:dyDescent="0.2">
      <c r="F210" s="26" t="s">
        <v>194</v>
      </c>
      <c r="G210" s="27" t="s">
        <v>62</v>
      </c>
      <c r="H210" s="28">
        <v>-0.12360206700504706</v>
      </c>
      <c r="I210" s="28">
        <v>3.66652676141489E-2</v>
      </c>
      <c r="J210" s="29">
        <v>1.1271492252175759</v>
      </c>
      <c r="K210" s="29">
        <v>0.98185098705158125</v>
      </c>
      <c r="L210" s="29">
        <v>1</v>
      </c>
      <c r="M210" s="30">
        <v>1.3662699843731216</v>
      </c>
      <c r="N210" s="30">
        <v>1.2507512922226229</v>
      </c>
      <c r="O210" s="30">
        <v>0.94518571943743235</v>
      </c>
      <c r="P210" s="31">
        <v>1</v>
      </c>
    </row>
    <row r="211" spans="6:16" x14ac:dyDescent="0.2">
      <c r="F211" s="26" t="s">
        <v>194</v>
      </c>
      <c r="G211" s="27" t="s">
        <v>131</v>
      </c>
      <c r="H211" s="28">
        <v>0.1752461251950217</v>
      </c>
      <c r="I211" s="28">
        <v>1.357947919561342E-3</v>
      </c>
      <c r="J211" s="29">
        <v>0.76770801113516851</v>
      </c>
      <c r="K211" s="29">
        <v>1.0220383544695331</v>
      </c>
      <c r="L211" s="29">
        <v>1</v>
      </c>
      <c r="M211" s="30">
        <v>1.1571146245059289</v>
      </c>
      <c r="N211" s="30">
        <v>0.59246188594014682</v>
      </c>
      <c r="O211" s="30">
        <v>1.0206804065499717</v>
      </c>
      <c r="P211" s="31">
        <v>1</v>
      </c>
    </row>
    <row r="212" spans="6:16" x14ac:dyDescent="0.2">
      <c r="F212" s="26" t="s">
        <v>194</v>
      </c>
      <c r="G212" s="27" t="s">
        <v>132</v>
      </c>
      <c r="H212" s="28">
        <v>4.5512398958560962E-2</v>
      </c>
      <c r="I212" s="28">
        <v>2.6100592885606622E-2</v>
      </c>
      <c r="J212" s="29">
        <v>1.0360819255857801</v>
      </c>
      <c r="K212" s="29">
        <v>1.0334970425897487</v>
      </c>
      <c r="L212" s="29">
        <v>1</v>
      </c>
      <c r="M212" s="30">
        <v>1.0576923076923077</v>
      </c>
      <c r="N212" s="30">
        <v>0.99056952662721909</v>
      </c>
      <c r="O212" s="30">
        <v>1.0073964497041421</v>
      </c>
      <c r="P212" s="31">
        <v>1</v>
      </c>
    </row>
    <row r="213" spans="6:16" x14ac:dyDescent="0.2">
      <c r="F213" s="26" t="s">
        <v>194</v>
      </c>
      <c r="G213" s="27" t="s">
        <v>133</v>
      </c>
      <c r="H213" s="28">
        <v>-8.3030558058830861E-3</v>
      </c>
      <c r="I213" s="28">
        <v>3.2338938708514342E-2</v>
      </c>
      <c r="J213" s="29">
        <v>0.65359261849437145</v>
      </c>
      <c r="K213" s="29">
        <v>0.80826133056602079</v>
      </c>
      <c r="L213" s="29">
        <v>1</v>
      </c>
      <c r="M213" s="30">
        <v>0.68734096692111968</v>
      </c>
      <c r="N213" s="30">
        <v>0.66189567430025453</v>
      </c>
      <c r="O213" s="30">
        <v>0.77592239185750644</v>
      </c>
      <c r="P213" s="31">
        <v>1</v>
      </c>
    </row>
    <row r="214" spans="6:16" x14ac:dyDescent="0.2">
      <c r="F214" s="26" t="s">
        <v>194</v>
      </c>
      <c r="G214" s="27" t="s">
        <v>134</v>
      </c>
      <c r="H214" s="28">
        <v>3.0891400724674667E-2</v>
      </c>
      <c r="I214" s="28">
        <v>-0.23753972702671533</v>
      </c>
      <c r="J214" s="29">
        <v>0.91622659625540093</v>
      </c>
      <c r="K214" s="29">
        <v>0.91022563610177631</v>
      </c>
      <c r="L214" s="29">
        <v>1</v>
      </c>
      <c r="M214" s="30">
        <v>0.8319832402234637</v>
      </c>
      <c r="N214" s="30">
        <v>0.88533519553072626</v>
      </c>
      <c r="O214" s="30">
        <v>1.1477653631284916</v>
      </c>
      <c r="P214" s="31">
        <v>1</v>
      </c>
    </row>
    <row r="215" spans="6:16" x14ac:dyDescent="0.2">
      <c r="F215" s="26" t="s">
        <v>194</v>
      </c>
      <c r="G215" s="27" t="s">
        <v>135</v>
      </c>
      <c r="H215" s="28">
        <v>3.077037977519681E-3</v>
      </c>
      <c r="I215" s="28">
        <v>-0.38732305077143231</v>
      </c>
      <c r="J215" s="29">
        <v>0.84590163934426232</v>
      </c>
      <c r="K215" s="29">
        <v>0.16357012750455374</v>
      </c>
      <c r="L215" s="29">
        <v>1</v>
      </c>
      <c r="M215" s="30">
        <v>1.1281620908763939</v>
      </c>
      <c r="N215" s="30">
        <v>0.84282460136674264</v>
      </c>
      <c r="O215" s="30">
        <v>0.55089317827598605</v>
      </c>
      <c r="P215" s="31">
        <v>1</v>
      </c>
    </row>
    <row r="216" spans="6:16" x14ac:dyDescent="0.2">
      <c r="F216" s="26" t="s">
        <v>194</v>
      </c>
      <c r="G216" s="27" t="s">
        <v>136</v>
      </c>
      <c r="H216" s="28">
        <v>-0.60272956545081491</v>
      </c>
      <c r="I216" s="28">
        <v>-0.5176247185007059</v>
      </c>
      <c r="J216" s="29">
        <v>0.79970945893942891</v>
      </c>
      <c r="K216" s="29">
        <v>0.90649452269170583</v>
      </c>
      <c r="L216" s="29">
        <v>1</v>
      </c>
      <c r="M216" s="30">
        <v>1.6436314363143631</v>
      </c>
      <c r="N216" s="30">
        <v>1.4024390243902438</v>
      </c>
      <c r="O216" s="30">
        <v>1.4241192411924117</v>
      </c>
      <c r="P216" s="31">
        <v>1</v>
      </c>
    </row>
    <row r="217" spans="6:16" x14ac:dyDescent="0.2">
      <c r="F217" s="26" t="s">
        <v>194</v>
      </c>
      <c r="G217" s="27" t="s">
        <v>137</v>
      </c>
      <c r="H217" s="28">
        <v>0.63254261860720884</v>
      </c>
      <c r="I217" s="28">
        <v>1.9627040458061185E-3</v>
      </c>
      <c r="J217" s="29">
        <v>0.63254261860720884</v>
      </c>
      <c r="K217" s="29">
        <v>0.96982952557116431</v>
      </c>
      <c r="L217" s="29">
        <v>1</v>
      </c>
      <c r="M217" s="30">
        <v>0</v>
      </c>
      <c r="N217" s="30">
        <v>0</v>
      </c>
      <c r="O217" s="30">
        <v>0.96786682152535819</v>
      </c>
      <c r="P217" s="31">
        <v>1</v>
      </c>
    </row>
    <row r="218" spans="6:16" x14ac:dyDescent="0.2">
      <c r="F218" s="26" t="s">
        <v>194</v>
      </c>
      <c r="G218" s="27" t="s">
        <v>138</v>
      </c>
      <c r="H218" s="28">
        <v>-0.4167338979087325</v>
      </c>
      <c r="I218" s="28">
        <v>-0.12218965056457542</v>
      </c>
      <c r="J218" s="29">
        <v>0.86590499098015639</v>
      </c>
      <c r="K218" s="29">
        <v>1.1208659049909802</v>
      </c>
      <c r="L218" s="29">
        <v>1</v>
      </c>
      <c r="M218" s="30">
        <v>1.4583333333333335</v>
      </c>
      <c r="N218" s="30">
        <v>1.2826388888888889</v>
      </c>
      <c r="O218" s="30">
        <v>1.2430555555555556</v>
      </c>
      <c r="P218" s="31">
        <v>1</v>
      </c>
    </row>
    <row r="219" spans="6:16" x14ac:dyDescent="0.2">
      <c r="F219" s="26" t="s">
        <v>194</v>
      </c>
      <c r="G219" s="27" t="s">
        <v>139</v>
      </c>
      <c r="H219" s="28">
        <v>0.16025362781394947</v>
      </c>
      <c r="I219" s="28">
        <v>0.20988127154346992</v>
      </c>
      <c r="J219" s="29">
        <v>1.2618409294012511</v>
      </c>
      <c r="K219" s="29">
        <v>1.0670241286863271</v>
      </c>
      <c r="L219" s="29">
        <v>1</v>
      </c>
      <c r="M219" s="30">
        <v>1.1015873015873017</v>
      </c>
      <c r="N219" s="30">
        <v>1.1015873015873017</v>
      </c>
      <c r="O219" s="30">
        <v>0.85714285714285721</v>
      </c>
      <c r="P219" s="31">
        <v>1</v>
      </c>
    </row>
    <row r="220" spans="6:16" x14ac:dyDescent="0.2">
      <c r="F220" s="26" t="s">
        <v>194</v>
      </c>
      <c r="G220" s="27" t="s">
        <v>140</v>
      </c>
      <c r="H220" s="28">
        <v>0.91914893617021276</v>
      </c>
      <c r="I220" s="28">
        <v>0</v>
      </c>
      <c r="J220" s="29">
        <v>2.1957446808510639</v>
      </c>
      <c r="K220" s="29">
        <v>0.56382978723404253</v>
      </c>
      <c r="L220" s="29">
        <v>1</v>
      </c>
      <c r="M220" s="30">
        <v>1.2765957446808511</v>
      </c>
      <c r="N220" s="30">
        <v>1.2765957446808511</v>
      </c>
      <c r="O220" s="30">
        <v>0.56382978723404253</v>
      </c>
      <c r="P220" s="31">
        <v>1</v>
      </c>
    </row>
    <row r="221" spans="6:16" x14ac:dyDescent="0.2">
      <c r="F221" s="26" t="s">
        <v>194</v>
      </c>
      <c r="G221" s="27" t="s">
        <v>99</v>
      </c>
      <c r="H221" s="28">
        <v>0.32356307169047094</v>
      </c>
      <c r="I221" s="28">
        <v>-0.31145265798562116</v>
      </c>
      <c r="J221" s="29">
        <v>1.4324739627795799</v>
      </c>
      <c r="K221" s="29">
        <v>1.5103295202322007</v>
      </c>
      <c r="L221" s="29">
        <v>1</v>
      </c>
      <c r="M221" s="30">
        <v>1.1782178217821782</v>
      </c>
      <c r="N221" s="30">
        <v>1.108910891089109</v>
      </c>
      <c r="O221" s="30">
        <v>1.8217821782178218</v>
      </c>
      <c r="P221" s="31">
        <v>1</v>
      </c>
    </row>
    <row r="222" spans="6:16" x14ac:dyDescent="0.2">
      <c r="F222" s="26" t="s">
        <v>194</v>
      </c>
      <c r="G222" s="27" t="s">
        <v>141</v>
      </c>
      <c r="H222" s="28">
        <v>-4.6328587426011869E-2</v>
      </c>
      <c r="I222" s="28">
        <v>1.1921292593185084E-2</v>
      </c>
      <c r="J222" s="29">
        <v>0.9263157894736842</v>
      </c>
      <c r="K222" s="29">
        <v>0.99368421052631584</v>
      </c>
      <c r="L222" s="29">
        <v>1</v>
      </c>
      <c r="M222" s="30">
        <v>0.97264437689969607</v>
      </c>
      <c r="N222" s="30">
        <v>0.97264437689969607</v>
      </c>
      <c r="O222" s="30">
        <v>0.98176291793313075</v>
      </c>
      <c r="P222" s="31">
        <v>1</v>
      </c>
    </row>
    <row r="223" spans="6:16" x14ac:dyDescent="0.2">
      <c r="F223" s="26" t="s">
        <v>194</v>
      </c>
      <c r="G223" s="27" t="s">
        <v>142</v>
      </c>
      <c r="H223" s="28">
        <v>0.23912654453225701</v>
      </c>
      <c r="I223" s="28">
        <v>2.5579742688367935E-2</v>
      </c>
      <c r="J223" s="29">
        <v>1.1316885280033313</v>
      </c>
      <c r="K223" s="29">
        <v>0.96772850301894642</v>
      </c>
      <c r="L223" s="29">
        <v>1</v>
      </c>
      <c r="M223" s="30">
        <v>0.89256198347107429</v>
      </c>
      <c r="N223" s="30">
        <v>0.89256198347107429</v>
      </c>
      <c r="O223" s="30">
        <v>0.94214876033057848</v>
      </c>
      <c r="P223" s="31">
        <v>1</v>
      </c>
    </row>
    <row r="224" spans="6:16" x14ac:dyDescent="0.2">
      <c r="F224" s="26" t="s">
        <v>194</v>
      </c>
      <c r="G224" s="27" t="s">
        <v>143</v>
      </c>
      <c r="H224" s="28" t="s">
        <v>105</v>
      </c>
      <c r="I224" s="28" t="s">
        <v>105</v>
      </c>
      <c r="J224" s="29">
        <v>1.2563176895306858</v>
      </c>
      <c r="K224" s="29">
        <v>0.68231046931407935</v>
      </c>
      <c r="L224" s="29">
        <v>1</v>
      </c>
      <c r="M224" s="30" t="s">
        <v>105</v>
      </c>
      <c r="N224" s="30" t="s">
        <v>105</v>
      </c>
      <c r="O224" s="30" t="s">
        <v>105</v>
      </c>
      <c r="P224" s="31" t="s">
        <v>105</v>
      </c>
    </row>
    <row r="225" spans="6:16" x14ac:dyDescent="0.2">
      <c r="F225" s="26" t="s">
        <v>194</v>
      </c>
      <c r="G225" s="27" t="s">
        <v>144</v>
      </c>
      <c r="H225" s="28">
        <v>-0.36032065408322955</v>
      </c>
      <c r="I225" s="28">
        <v>-0.47679729168662788</v>
      </c>
      <c r="J225" s="29">
        <v>0.76643990929705219</v>
      </c>
      <c r="K225" s="29">
        <v>0.60770975056689336</v>
      </c>
      <c r="L225" s="29">
        <v>1</v>
      </c>
      <c r="M225" s="30">
        <v>1.1267605633802817</v>
      </c>
      <c r="N225" s="30">
        <v>1.1267605633802817</v>
      </c>
      <c r="O225" s="30">
        <v>1.0845070422535212</v>
      </c>
      <c r="P225" s="31">
        <v>1</v>
      </c>
    </row>
    <row r="226" spans="6:16" x14ac:dyDescent="0.2">
      <c r="F226" s="26" t="s">
        <v>194</v>
      </c>
      <c r="G226" s="27" t="s">
        <v>145</v>
      </c>
      <c r="H226" s="28">
        <v>8.6190476190476373E-2</v>
      </c>
      <c r="I226" s="28">
        <v>0.59</v>
      </c>
      <c r="J226" s="29">
        <v>1.1100000000000001</v>
      </c>
      <c r="K226" s="29">
        <v>1.4233333333333333</v>
      </c>
      <c r="L226" s="29">
        <v>1</v>
      </c>
      <c r="M226" s="30">
        <v>1.0238095238095237</v>
      </c>
      <c r="N226" s="30">
        <v>1.0238095238095237</v>
      </c>
      <c r="O226" s="30">
        <v>0.83333333333333337</v>
      </c>
      <c r="P226" s="31">
        <v>1</v>
      </c>
    </row>
    <row r="227" spans="6:16" x14ac:dyDescent="0.2">
      <c r="F227" s="26" t="s">
        <v>194</v>
      </c>
      <c r="G227" s="27" t="s">
        <v>77</v>
      </c>
      <c r="H227" s="28">
        <v>-0.14620127087993406</v>
      </c>
      <c r="I227" s="28">
        <v>9.386928410064721E-3</v>
      </c>
      <c r="J227" s="29">
        <v>0.57359307359307365</v>
      </c>
      <c r="K227" s="29">
        <v>0.62121212121212122</v>
      </c>
      <c r="L227" s="29">
        <v>1</v>
      </c>
      <c r="M227" s="30">
        <v>0.87403598971722363</v>
      </c>
      <c r="N227" s="30">
        <v>0.71979434447300772</v>
      </c>
      <c r="O227" s="30">
        <v>0.61182519280205649</v>
      </c>
      <c r="P227" s="31">
        <v>1</v>
      </c>
    </row>
    <row r="228" spans="6:16" x14ac:dyDescent="0.2">
      <c r="F228" s="26" t="s">
        <v>194</v>
      </c>
      <c r="G228" s="27" t="s">
        <v>121</v>
      </c>
      <c r="H228" s="28" t="s">
        <v>105</v>
      </c>
      <c r="I228" s="28" t="s">
        <v>105</v>
      </c>
      <c r="J228" s="29">
        <v>0.94827586206896552</v>
      </c>
      <c r="K228" s="29">
        <v>1.2931034482758621</v>
      </c>
      <c r="L228" s="29">
        <v>1</v>
      </c>
      <c r="M228" s="30" t="s">
        <v>105</v>
      </c>
      <c r="N228" s="30" t="s">
        <v>105</v>
      </c>
      <c r="O228" s="30" t="s">
        <v>105</v>
      </c>
      <c r="P228" s="31" t="s">
        <v>105</v>
      </c>
    </row>
    <row r="229" spans="6:16" x14ac:dyDescent="0.2">
      <c r="F229" s="26" t="s">
        <v>194</v>
      </c>
      <c r="G229" s="27" t="s">
        <v>146</v>
      </c>
      <c r="H229" s="28" t="s">
        <v>105</v>
      </c>
      <c r="I229" s="28" t="s">
        <v>105</v>
      </c>
      <c r="J229" s="29">
        <v>0.80314960629921262</v>
      </c>
      <c r="K229" s="29">
        <v>1.4724409448818898</v>
      </c>
      <c r="L229" s="29">
        <v>1</v>
      </c>
      <c r="M229" s="30" t="s">
        <v>105</v>
      </c>
      <c r="N229" s="30" t="s">
        <v>105</v>
      </c>
      <c r="O229" s="30" t="s">
        <v>105</v>
      </c>
      <c r="P229" s="31" t="s">
        <v>105</v>
      </c>
    </row>
    <row r="230" spans="6:16" x14ac:dyDescent="0.2">
      <c r="F230" s="26" t="s">
        <v>194</v>
      </c>
      <c r="G230" s="27" t="s">
        <v>83</v>
      </c>
      <c r="H230" s="28" t="s">
        <v>105</v>
      </c>
      <c r="I230" s="28" t="s">
        <v>105</v>
      </c>
      <c r="J230" s="29" t="s">
        <v>105</v>
      </c>
      <c r="K230" s="29">
        <v>4.3255813953488369</v>
      </c>
      <c r="L230" s="29">
        <v>1</v>
      </c>
      <c r="M230" s="30" t="s">
        <v>105</v>
      </c>
      <c r="N230" s="30" t="s">
        <v>105</v>
      </c>
      <c r="O230" s="30" t="s">
        <v>105</v>
      </c>
      <c r="P230" s="31" t="s">
        <v>105</v>
      </c>
    </row>
    <row r="231" spans="6:16" x14ac:dyDescent="0.2">
      <c r="F231" s="26" t="s">
        <v>194</v>
      </c>
      <c r="G231" s="32" t="s">
        <v>20</v>
      </c>
      <c r="H231" s="33">
        <v>0.1562041599978562</v>
      </c>
      <c r="I231" s="33">
        <v>0.15633850202041366</v>
      </c>
      <c r="J231" s="34">
        <v>1.0976572900659716</v>
      </c>
      <c r="K231" s="34">
        <v>1.1109687323155806</v>
      </c>
      <c r="L231" s="34">
        <v>1</v>
      </c>
      <c r="M231" s="35">
        <v>0.9976078494972429</v>
      </c>
      <c r="N231" s="35">
        <v>0.94145313006811537</v>
      </c>
      <c r="O231" s="35">
        <v>0.95463023029516691</v>
      </c>
      <c r="P231" s="36">
        <v>1</v>
      </c>
    </row>
    <row r="232" spans="6:16" x14ac:dyDescent="0.2">
      <c r="F232" s="20" t="s">
        <v>147</v>
      </c>
      <c r="G232" s="21"/>
      <c r="H232" s="22">
        <v>-0.1470881004022403</v>
      </c>
      <c r="I232" s="22">
        <v>-2.667127163344718E-3</v>
      </c>
      <c r="J232" s="23">
        <v>0.88893120891822008</v>
      </c>
      <c r="K232" s="23">
        <v>1.070137365966993</v>
      </c>
      <c r="L232" s="23">
        <v>1</v>
      </c>
      <c r="M232" s="24">
        <v>1.0838284441143704</v>
      </c>
      <c r="N232" s="24">
        <v>1.0360193093204604</v>
      </c>
      <c r="O232" s="24">
        <v>1.0728044931303378</v>
      </c>
      <c r="P232" s="25">
        <v>1</v>
      </c>
    </row>
    <row r="233" spans="6:16" x14ac:dyDescent="0.2">
      <c r="F233" s="26" t="s">
        <v>194</v>
      </c>
      <c r="G233" s="27" t="s">
        <v>36</v>
      </c>
      <c r="H233" s="28">
        <v>-0.22458898302067865</v>
      </c>
      <c r="I233" s="28">
        <v>0.10001269241135746</v>
      </c>
      <c r="J233" s="29">
        <v>0.79871764480160823</v>
      </c>
      <c r="K233" s="29">
        <v>1.0330061374222825</v>
      </c>
      <c r="L233" s="29">
        <v>1</v>
      </c>
      <c r="M233" s="30">
        <v>1.0597232337946103</v>
      </c>
      <c r="N233" s="30">
        <v>1.0233066278222869</v>
      </c>
      <c r="O233" s="30">
        <v>0.93299344501092507</v>
      </c>
      <c r="P233" s="31">
        <v>1</v>
      </c>
    </row>
    <row r="234" spans="6:16" x14ac:dyDescent="0.2">
      <c r="F234" s="26" t="s">
        <v>194</v>
      </c>
      <c r="G234" s="27" t="s">
        <v>148</v>
      </c>
      <c r="H234" s="28">
        <v>-0.21082554292419242</v>
      </c>
      <c r="I234" s="28">
        <v>1.5226162309808333E-2</v>
      </c>
      <c r="J234" s="29">
        <v>0.76565295169946335</v>
      </c>
      <c r="K234" s="29">
        <v>1.0038014311270125</v>
      </c>
      <c r="L234" s="29">
        <v>1</v>
      </c>
      <c r="M234" s="30">
        <v>0.98723118279569888</v>
      </c>
      <c r="N234" s="30">
        <v>0.97647849462365577</v>
      </c>
      <c r="O234" s="30">
        <v>0.98857526881720414</v>
      </c>
      <c r="P234" s="31">
        <v>1</v>
      </c>
    </row>
    <row r="235" spans="6:16" x14ac:dyDescent="0.2">
      <c r="F235" s="26" t="s">
        <v>194</v>
      </c>
      <c r="G235" s="27" t="s">
        <v>149</v>
      </c>
      <c r="H235" s="28" t="s">
        <v>105</v>
      </c>
      <c r="I235" s="28" t="s">
        <v>105</v>
      </c>
      <c r="J235" s="29" t="s">
        <v>105</v>
      </c>
      <c r="K235" s="29" t="s">
        <v>105</v>
      </c>
      <c r="L235" s="29" t="s">
        <v>105</v>
      </c>
      <c r="M235" s="30" t="s">
        <v>105</v>
      </c>
      <c r="N235" s="30" t="s">
        <v>105</v>
      </c>
      <c r="O235" s="30" t="s">
        <v>105</v>
      </c>
      <c r="P235" s="31" t="s">
        <v>105</v>
      </c>
    </row>
    <row r="236" spans="6:16" x14ac:dyDescent="0.2">
      <c r="F236" s="50" t="s">
        <v>194</v>
      </c>
      <c r="G236" s="51" t="s">
        <v>20</v>
      </c>
      <c r="H236" s="52">
        <v>-0.28259717092369308</v>
      </c>
      <c r="I236" s="52">
        <v>-6.581365729127131E-2</v>
      </c>
      <c r="J236" s="53">
        <v>0.83594301573183005</v>
      </c>
      <c r="K236" s="53">
        <v>1.2285866770171281</v>
      </c>
      <c r="L236" s="53">
        <v>1</v>
      </c>
      <c r="M236" s="54">
        <v>1.2160468031759297</v>
      </c>
      <c r="N236" s="54">
        <v>1.1185401866555231</v>
      </c>
      <c r="O236" s="54">
        <v>1.2944003343083994</v>
      </c>
      <c r="P236" s="55">
        <v>1</v>
      </c>
    </row>
    <row r="237" spans="6:16" x14ac:dyDescent="0.2">
      <c r="F237" s="26" t="s">
        <v>150</v>
      </c>
      <c r="G237" s="56"/>
      <c r="H237" s="57">
        <v>-1.9922437531545689</v>
      </c>
      <c r="I237" s="57">
        <v>-0.31449217027964649</v>
      </c>
      <c r="J237" s="58">
        <v>1.0017825311942958</v>
      </c>
      <c r="K237" s="58">
        <v>0.71776589423648252</v>
      </c>
      <c r="L237" s="58">
        <v>1</v>
      </c>
      <c r="M237" s="59">
        <v>2.8363201911589009</v>
      </c>
      <c r="N237" s="59">
        <v>2.9940262843488648</v>
      </c>
      <c r="O237" s="59">
        <v>1.032258064516129</v>
      </c>
      <c r="P237" s="60">
        <v>1</v>
      </c>
    </row>
    <row r="238" spans="6:16" x14ac:dyDescent="0.2">
      <c r="F238" s="26" t="s">
        <v>194</v>
      </c>
      <c r="G238" s="32" t="s">
        <v>36</v>
      </c>
      <c r="H238" s="28">
        <v>-1.1836600704922944</v>
      </c>
      <c r="I238" s="28">
        <v>-0.39706627657858962</v>
      </c>
      <c r="J238" s="29">
        <v>0.95783132530120485</v>
      </c>
      <c r="K238" s="29">
        <v>0.59337349397590367</v>
      </c>
      <c r="L238" s="29">
        <v>1</v>
      </c>
      <c r="M238" s="30">
        <v>2.0420650095602295</v>
      </c>
      <c r="N238" s="30">
        <v>2.1414913957934991</v>
      </c>
      <c r="O238" s="30">
        <v>0.99043977055449328</v>
      </c>
      <c r="P238" s="31">
        <v>1</v>
      </c>
    </row>
    <row r="239" spans="6:16" x14ac:dyDescent="0.2">
      <c r="F239" s="26" t="s">
        <v>194</v>
      </c>
      <c r="G239" s="32" t="s">
        <v>57</v>
      </c>
      <c r="H239" s="28">
        <v>-3.5109343263371686</v>
      </c>
      <c r="I239" s="28">
        <v>-0.30138794854434658</v>
      </c>
      <c r="J239" s="29">
        <v>1.2962085308056872</v>
      </c>
      <c r="K239" s="29">
        <v>0.79146919431279616</v>
      </c>
      <c r="L239" s="29">
        <v>1</v>
      </c>
      <c r="M239" s="30">
        <v>4.5214285714285705</v>
      </c>
      <c r="N239" s="30">
        <v>4.8071428571428561</v>
      </c>
      <c r="O239" s="30">
        <v>1.0928571428571427</v>
      </c>
      <c r="P239" s="31">
        <v>1</v>
      </c>
    </row>
    <row r="240" spans="6:16" x14ac:dyDescent="0.2">
      <c r="F240" s="26" t="s">
        <v>194</v>
      </c>
      <c r="G240" s="27" t="s">
        <v>103</v>
      </c>
      <c r="H240" s="28" t="s">
        <v>105</v>
      </c>
      <c r="I240" s="28" t="s">
        <v>105</v>
      </c>
      <c r="J240" s="29">
        <v>0.69811320754716977</v>
      </c>
      <c r="K240" s="29">
        <v>1.0679245283018868</v>
      </c>
      <c r="L240" s="29">
        <v>1</v>
      </c>
      <c r="M240" s="30" t="s">
        <v>105</v>
      </c>
      <c r="N240" s="30" t="s">
        <v>105</v>
      </c>
      <c r="O240" s="30" t="s">
        <v>105</v>
      </c>
      <c r="P240" s="31" t="s">
        <v>105</v>
      </c>
    </row>
    <row r="241" spans="6:16" x14ac:dyDescent="0.2">
      <c r="F241" s="50" t="s">
        <v>194</v>
      </c>
      <c r="G241" s="51" t="s">
        <v>20</v>
      </c>
      <c r="H241" s="52" t="s">
        <v>105</v>
      </c>
      <c r="I241" s="52">
        <v>-0.17647058823529416</v>
      </c>
      <c r="J241" s="53" t="s">
        <v>105</v>
      </c>
      <c r="K241" s="53">
        <v>1</v>
      </c>
      <c r="L241" s="53">
        <v>1</v>
      </c>
      <c r="M241" s="54">
        <v>1.1764705882352942</v>
      </c>
      <c r="N241" s="54">
        <v>1.1764705882352942</v>
      </c>
      <c r="O241" s="54">
        <v>1.1764705882352942</v>
      </c>
      <c r="P241" s="55">
        <v>1</v>
      </c>
    </row>
    <row r="242" spans="6:16" x14ac:dyDescent="0.2">
      <c r="F242" s="26" t="s">
        <v>151</v>
      </c>
      <c r="G242" s="56"/>
      <c r="H242" s="57">
        <v>-0.11561643777216135</v>
      </c>
      <c r="I242" s="57">
        <v>0.11719964223361856</v>
      </c>
      <c r="J242" s="58">
        <v>0.89162316988781076</v>
      </c>
      <c r="K242" s="58">
        <v>1.0801780831982442</v>
      </c>
      <c r="L242" s="58">
        <v>1</v>
      </c>
      <c r="M242" s="59">
        <v>1.0444332456550063</v>
      </c>
      <c r="N242" s="59">
        <v>1.0072396076599721</v>
      </c>
      <c r="O242" s="59">
        <v>0.96297844096462559</v>
      </c>
      <c r="P242" s="60">
        <v>1</v>
      </c>
    </row>
    <row r="243" spans="6:16" x14ac:dyDescent="0.2">
      <c r="F243" s="26" t="s">
        <v>194</v>
      </c>
      <c r="G243" s="32" t="s">
        <v>36</v>
      </c>
      <c r="H243" s="28">
        <v>-0.17003494609424941</v>
      </c>
      <c r="I243" s="28">
        <v>0.11510218435161546</v>
      </c>
      <c r="J243" s="29">
        <v>0.72816093019441031</v>
      </c>
      <c r="K243" s="29">
        <v>0.968903730743368</v>
      </c>
      <c r="L243" s="29">
        <v>1</v>
      </c>
      <c r="M243" s="30">
        <v>0.91280068728522334</v>
      </c>
      <c r="N243" s="30">
        <v>0.89819587628865971</v>
      </c>
      <c r="O243" s="30">
        <v>0.85380154639175254</v>
      </c>
      <c r="P243" s="31">
        <v>1</v>
      </c>
    </row>
    <row r="244" spans="6:16" x14ac:dyDescent="0.2">
      <c r="F244" s="26" t="s">
        <v>194</v>
      </c>
      <c r="G244" s="32" t="s">
        <v>152</v>
      </c>
      <c r="H244" s="28">
        <v>-1.4982314368283678E-2</v>
      </c>
      <c r="I244" s="28">
        <v>-0.10487722331337279</v>
      </c>
      <c r="J244" s="29">
        <v>1.3379380396140172</v>
      </c>
      <c r="K244" s="29">
        <v>1.2654590598724678</v>
      </c>
      <c r="L244" s="29">
        <v>1</v>
      </c>
      <c r="M244" s="30">
        <v>1.416637168141593</v>
      </c>
      <c r="N244" s="30">
        <v>1.3529203539823009</v>
      </c>
      <c r="O244" s="30">
        <v>1.3703362831858406</v>
      </c>
      <c r="P244" s="31">
        <v>1</v>
      </c>
    </row>
    <row r="245" spans="6:16" x14ac:dyDescent="0.2">
      <c r="F245" s="26" t="s">
        <v>194</v>
      </c>
      <c r="G245" s="32" t="s">
        <v>57</v>
      </c>
      <c r="H245" s="28">
        <v>2.2943637315720355E-2</v>
      </c>
      <c r="I245" s="28">
        <v>0.34708007487759285</v>
      </c>
      <c r="J245" s="29">
        <v>1.1330787724508558</v>
      </c>
      <c r="K245" s="29">
        <v>1.4259652100127282</v>
      </c>
      <c r="L245" s="29">
        <v>1</v>
      </c>
      <c r="M245" s="30">
        <v>1.0177364864864866</v>
      </c>
      <c r="N245" s="30">
        <v>1.1101351351351354</v>
      </c>
      <c r="O245" s="30">
        <v>1.0788851351351354</v>
      </c>
      <c r="P245" s="31">
        <v>1</v>
      </c>
    </row>
    <row r="246" spans="6:16" x14ac:dyDescent="0.2">
      <c r="F246" s="26" t="s">
        <v>194</v>
      </c>
      <c r="G246" s="32" t="s">
        <v>103</v>
      </c>
      <c r="H246" s="28">
        <v>5.8421934579563461E-2</v>
      </c>
      <c r="I246" s="28">
        <v>0.43487365534253608</v>
      </c>
      <c r="J246" s="29">
        <v>0.92569444444444438</v>
      </c>
      <c r="K246" s="29">
        <v>1.1377314814814814</v>
      </c>
      <c r="L246" s="29">
        <v>1</v>
      </c>
      <c r="M246" s="30">
        <v>1.170991271074973</v>
      </c>
      <c r="N246" s="30">
        <v>0.86727250986488091</v>
      </c>
      <c r="O246" s="30">
        <v>0.70285782613894532</v>
      </c>
      <c r="P246" s="31">
        <v>1</v>
      </c>
    </row>
    <row r="247" spans="6:16" x14ac:dyDescent="0.2">
      <c r="F247" s="26" t="s">
        <v>194</v>
      </c>
      <c r="G247" s="27" t="s">
        <v>153</v>
      </c>
      <c r="H247" s="28" t="s">
        <v>105</v>
      </c>
      <c r="I247" s="28" t="s">
        <v>105</v>
      </c>
      <c r="J247" s="29" t="s">
        <v>105</v>
      </c>
      <c r="K247" s="29" t="s">
        <v>105</v>
      </c>
      <c r="L247" s="29" t="s">
        <v>105</v>
      </c>
      <c r="M247" s="30" t="s">
        <v>105</v>
      </c>
      <c r="N247" s="30" t="s">
        <v>105</v>
      </c>
      <c r="O247" s="30" t="s">
        <v>105</v>
      </c>
      <c r="P247" s="31" t="s">
        <v>105</v>
      </c>
    </row>
    <row r="248" spans="6:16" x14ac:dyDescent="0.2">
      <c r="F248" s="50" t="s">
        <v>194</v>
      </c>
      <c r="G248" s="43" t="s">
        <v>20</v>
      </c>
      <c r="H248" s="44">
        <v>4.3193424209769127E-2</v>
      </c>
      <c r="I248" s="44">
        <v>-0.35251286014441874</v>
      </c>
      <c r="J248" s="45">
        <v>1.3623423603799818</v>
      </c>
      <c r="K248" s="45">
        <v>0.89216799091941112</v>
      </c>
      <c r="L248" s="45">
        <v>1</v>
      </c>
      <c r="M248" s="46">
        <v>1.3191489361702127</v>
      </c>
      <c r="N248" s="46">
        <v>1.3191489361702127</v>
      </c>
      <c r="O248" s="46">
        <v>1.2446808510638299</v>
      </c>
      <c r="P248" s="47">
        <v>1</v>
      </c>
    </row>
    <row r="249" spans="6:16" x14ac:dyDescent="0.2">
      <c r="F249" s="26" t="s">
        <v>154</v>
      </c>
      <c r="G249" s="56"/>
      <c r="H249" s="57">
        <v>-3.0090629271612657E-2</v>
      </c>
      <c r="I249" s="57">
        <v>-0.10137015958338724</v>
      </c>
      <c r="J249" s="58">
        <v>0.95194626248708225</v>
      </c>
      <c r="K249" s="58">
        <v>0.97399242163279365</v>
      </c>
      <c r="L249" s="58">
        <v>1</v>
      </c>
      <c r="M249" s="59">
        <v>1.0727073401323597</v>
      </c>
      <c r="N249" s="59">
        <v>0.98203689175869491</v>
      </c>
      <c r="O249" s="59">
        <v>1.0753625812161809</v>
      </c>
      <c r="P249" s="60">
        <v>1</v>
      </c>
    </row>
    <row r="250" spans="6:16" x14ac:dyDescent="0.2">
      <c r="F250" s="26" t="s">
        <v>194</v>
      </c>
      <c r="G250" s="32" t="s">
        <v>57</v>
      </c>
      <c r="H250" s="28">
        <v>-0.11320837127838235</v>
      </c>
      <c r="I250" s="28">
        <v>-4.48625133490137E-2</v>
      </c>
      <c r="J250" s="29">
        <v>0.88157322903085611</v>
      </c>
      <c r="K250" s="29">
        <v>1.07496740547588</v>
      </c>
      <c r="L250" s="29">
        <v>1</v>
      </c>
      <c r="M250" s="30">
        <v>0.99536142249710091</v>
      </c>
      <c r="N250" s="30">
        <v>0.99478160030923846</v>
      </c>
      <c r="O250" s="30">
        <v>1.1198299188248937</v>
      </c>
      <c r="P250" s="31">
        <v>1</v>
      </c>
    </row>
    <row r="251" spans="6:16" x14ac:dyDescent="0.2">
      <c r="F251" s="26" t="s">
        <v>194</v>
      </c>
      <c r="G251" s="32" t="s">
        <v>36</v>
      </c>
      <c r="H251" s="28">
        <v>-7.1926699232629732E-2</v>
      </c>
      <c r="I251" s="28">
        <v>-0.27595232807024739</v>
      </c>
      <c r="J251" s="29">
        <v>1.0410789844851904</v>
      </c>
      <c r="K251" s="29">
        <v>0.73307475317348381</v>
      </c>
      <c r="L251" s="29">
        <v>1</v>
      </c>
      <c r="M251" s="30">
        <v>1.3557338682714812</v>
      </c>
      <c r="N251" s="30">
        <v>1.1130056837178202</v>
      </c>
      <c r="O251" s="30">
        <v>1.0090270812437312</v>
      </c>
      <c r="P251" s="31">
        <v>1</v>
      </c>
    </row>
    <row r="252" spans="6:16" x14ac:dyDescent="0.2">
      <c r="F252" s="26" t="s">
        <v>194</v>
      </c>
      <c r="G252" s="32" t="s">
        <v>155</v>
      </c>
      <c r="H252" s="28">
        <v>-1.7600791592122134E-2</v>
      </c>
      <c r="I252" s="28">
        <v>-0.12127946427360259</v>
      </c>
      <c r="J252" s="29">
        <v>1.0205394190871369</v>
      </c>
      <c r="K252" s="29">
        <v>0.90850622406639014</v>
      </c>
      <c r="L252" s="29">
        <v>1</v>
      </c>
      <c r="M252" s="30">
        <v>1.0417726116963311</v>
      </c>
      <c r="N252" s="30">
        <v>1.038140210679259</v>
      </c>
      <c r="O252" s="30">
        <v>1.0297856883399927</v>
      </c>
      <c r="P252" s="31">
        <v>1</v>
      </c>
    </row>
    <row r="253" spans="6:16" x14ac:dyDescent="0.2">
      <c r="F253" s="26" t="s">
        <v>194</v>
      </c>
      <c r="G253" s="32" t="s">
        <v>156</v>
      </c>
      <c r="H253" s="28">
        <v>-3.4912637227338061E-2</v>
      </c>
      <c r="I253" s="28">
        <v>4.508552270187316E-2</v>
      </c>
      <c r="J253" s="29">
        <v>1.0138248847926268</v>
      </c>
      <c r="K253" s="29">
        <v>1.1096774193548387</v>
      </c>
      <c r="L253" s="29">
        <v>1</v>
      </c>
      <c r="M253" s="30">
        <v>1.0416911332941867</v>
      </c>
      <c r="N253" s="30">
        <v>1.0487375220199648</v>
      </c>
      <c r="O253" s="30">
        <v>1.0645918966529655</v>
      </c>
      <c r="P253" s="31">
        <v>1</v>
      </c>
    </row>
    <row r="254" spans="6:16" x14ac:dyDescent="0.2">
      <c r="F254" s="26" t="s">
        <v>194</v>
      </c>
      <c r="G254" s="32" t="s">
        <v>157</v>
      </c>
      <c r="H254" s="28">
        <v>0.49079150428448726</v>
      </c>
      <c r="I254" s="28">
        <v>0.37858867117833905</v>
      </c>
      <c r="J254" s="29">
        <v>1.5269709543568462</v>
      </c>
      <c r="K254" s="29">
        <v>1.6607883817427385</v>
      </c>
      <c r="L254" s="29">
        <v>1</v>
      </c>
      <c r="M254" s="30">
        <v>1.2865412445730824</v>
      </c>
      <c r="N254" s="30">
        <v>1.0361794500723589</v>
      </c>
      <c r="O254" s="30">
        <v>1.2821997105643994</v>
      </c>
      <c r="P254" s="31">
        <v>1</v>
      </c>
    </row>
    <row r="255" spans="6:16" x14ac:dyDescent="0.2">
      <c r="F255" s="26" t="s">
        <v>194</v>
      </c>
      <c r="G255" s="32" t="s">
        <v>158</v>
      </c>
      <c r="H255" s="33">
        <v>-0.20738636363636376</v>
      </c>
      <c r="I255" s="33">
        <v>-0.44113636363636366</v>
      </c>
      <c r="J255" s="34">
        <v>1.0426136363636362</v>
      </c>
      <c r="K255" s="34">
        <v>1.0738636363636362</v>
      </c>
      <c r="L255" s="34">
        <v>1</v>
      </c>
      <c r="M255" s="35">
        <v>1.25</v>
      </c>
      <c r="N255" s="35">
        <v>1.25</v>
      </c>
      <c r="O255" s="35">
        <v>1.5149999999999999</v>
      </c>
      <c r="P255" s="36">
        <v>1</v>
      </c>
    </row>
    <row r="256" spans="6:16" x14ac:dyDescent="0.2">
      <c r="F256" s="26" t="s">
        <v>194</v>
      </c>
      <c r="G256" s="56" t="s">
        <v>159</v>
      </c>
      <c r="H256" s="57">
        <v>0.26174496644295298</v>
      </c>
      <c r="I256" s="57">
        <v>-0.48364320885246903</v>
      </c>
      <c r="J256" s="58">
        <v>0.26174496644295298</v>
      </c>
      <c r="K256" s="58">
        <v>0.1476510067114094</v>
      </c>
      <c r="L256" s="58">
        <v>1</v>
      </c>
      <c r="M256" s="59">
        <v>0.93632958801498134</v>
      </c>
      <c r="N256" s="59">
        <v>0</v>
      </c>
      <c r="O256" s="59">
        <v>0.63129421556387844</v>
      </c>
      <c r="P256" s="60">
        <v>1</v>
      </c>
    </row>
    <row r="257" spans="6:16" x14ac:dyDescent="0.2">
      <c r="F257" s="50" t="s">
        <v>194</v>
      </c>
      <c r="G257" s="43" t="s">
        <v>20</v>
      </c>
      <c r="H257" s="44" t="s">
        <v>105</v>
      </c>
      <c r="I257" s="44" t="s">
        <v>105</v>
      </c>
      <c r="J257" s="45" t="s">
        <v>105</v>
      </c>
      <c r="K257" s="45" t="s">
        <v>105</v>
      </c>
      <c r="L257" s="45" t="s">
        <v>105</v>
      </c>
      <c r="M257" s="46">
        <v>1.2394957983193278</v>
      </c>
      <c r="N257" s="46">
        <v>1.2394957983193278</v>
      </c>
      <c r="O257" s="46">
        <v>1.403361344537815</v>
      </c>
      <c r="P257" s="47">
        <v>1</v>
      </c>
    </row>
    <row r="258" spans="6:16" x14ac:dyDescent="0.2">
      <c r="F258" s="26" t="s">
        <v>160</v>
      </c>
      <c r="G258" s="56"/>
      <c r="H258" s="57">
        <v>-1.8341592921849448E-2</v>
      </c>
      <c r="I258" s="57">
        <v>2.7946921978298844E-2</v>
      </c>
      <c r="J258" s="58">
        <v>0.95877871658766634</v>
      </c>
      <c r="K258" s="58">
        <v>0.98546196900506811</v>
      </c>
      <c r="L258" s="58">
        <v>1</v>
      </c>
      <c r="M258" s="59">
        <v>1.0484044763942553</v>
      </c>
      <c r="N258" s="59">
        <v>0.97712030950951578</v>
      </c>
      <c r="O258" s="59">
        <v>0.95751504702676926</v>
      </c>
      <c r="P258" s="60">
        <v>1</v>
      </c>
    </row>
    <row r="259" spans="6:16" x14ac:dyDescent="0.2">
      <c r="F259" s="26" t="s">
        <v>194</v>
      </c>
      <c r="G259" s="32" t="s">
        <v>36</v>
      </c>
      <c r="H259" s="28">
        <v>-3.7174408624984778E-4</v>
      </c>
      <c r="I259" s="28">
        <v>0.12416557477326329</v>
      </c>
      <c r="J259" s="29">
        <v>0.90487233613123574</v>
      </c>
      <c r="K259" s="29">
        <v>0.99897980589102853</v>
      </c>
      <c r="L259" s="29">
        <v>1</v>
      </c>
      <c r="M259" s="30">
        <v>1.0884125920964502</v>
      </c>
      <c r="N259" s="30">
        <v>0.90524408021748559</v>
      </c>
      <c r="O259" s="30">
        <v>0.87481423111776524</v>
      </c>
      <c r="P259" s="31">
        <v>1</v>
      </c>
    </row>
    <row r="260" spans="6:16" x14ac:dyDescent="0.2">
      <c r="F260" s="26" t="s">
        <v>194</v>
      </c>
      <c r="G260" s="27" t="s">
        <v>77</v>
      </c>
      <c r="H260" s="28">
        <v>1.8461728254106302E-2</v>
      </c>
      <c r="I260" s="28">
        <v>-1.241702312624593E-2</v>
      </c>
      <c r="J260" s="29">
        <v>1.0142755899561895</v>
      </c>
      <c r="K260" s="29">
        <v>0.97212323643952103</v>
      </c>
      <c r="L260" s="29">
        <v>1</v>
      </c>
      <c r="M260" s="30">
        <v>1.0116220970999341</v>
      </c>
      <c r="N260" s="30">
        <v>0.99581386170208319</v>
      </c>
      <c r="O260" s="30">
        <v>0.98454025956576696</v>
      </c>
      <c r="P260" s="31">
        <v>1</v>
      </c>
    </row>
    <row r="261" spans="6:16" x14ac:dyDescent="0.2">
      <c r="F261" s="26" t="s">
        <v>194</v>
      </c>
      <c r="G261" s="56" t="s">
        <v>104</v>
      </c>
      <c r="H261" s="57" t="s">
        <v>105</v>
      </c>
      <c r="I261" s="57" t="s">
        <v>105</v>
      </c>
      <c r="J261" s="58">
        <v>4.0391752577319586</v>
      </c>
      <c r="K261" s="58">
        <v>1.0329896907216496</v>
      </c>
      <c r="L261" s="58">
        <v>1</v>
      </c>
      <c r="M261" s="59" t="s">
        <v>105</v>
      </c>
      <c r="N261" s="59" t="s">
        <v>105</v>
      </c>
      <c r="O261" s="59" t="s">
        <v>105</v>
      </c>
      <c r="P261" s="60" t="s">
        <v>105</v>
      </c>
    </row>
    <row r="262" spans="6:16" x14ac:dyDescent="0.2">
      <c r="F262" s="50" t="s">
        <v>194</v>
      </c>
      <c r="G262" s="43" t="s">
        <v>20</v>
      </c>
      <c r="H262" s="44">
        <v>-4.9845192394150306E-2</v>
      </c>
      <c r="I262" s="44">
        <v>-0.5227030239920164</v>
      </c>
      <c r="J262" s="45">
        <v>1.1162683023034941</v>
      </c>
      <c r="K262" s="45">
        <v>0.59908925318761608</v>
      </c>
      <c r="L262" s="45">
        <v>1</v>
      </c>
      <c r="M262" s="46">
        <v>1.1974823929409859</v>
      </c>
      <c r="N262" s="46">
        <v>1.1661134946976444</v>
      </c>
      <c r="O262" s="46">
        <v>1.1217922771796325</v>
      </c>
      <c r="P262" s="47">
        <v>1</v>
      </c>
    </row>
    <row r="263" spans="6:16" x14ac:dyDescent="0.2">
      <c r="F263" s="26" t="s">
        <v>161</v>
      </c>
      <c r="G263" s="56"/>
      <c r="H263" s="57">
        <v>-2.7072997857813363E-2</v>
      </c>
      <c r="I263" s="57">
        <v>6.8309386029532404E-2</v>
      </c>
      <c r="J263" s="58">
        <v>0.97426029491376787</v>
      </c>
      <c r="K263" s="58">
        <v>1.0620635755165557</v>
      </c>
      <c r="L263" s="58">
        <v>1</v>
      </c>
      <c r="M263" s="59">
        <v>0.86661932131096997</v>
      </c>
      <c r="N263" s="59">
        <v>1.0013332927715812</v>
      </c>
      <c r="O263" s="59">
        <v>0.99375418948702332</v>
      </c>
      <c r="P263" s="60">
        <v>1</v>
      </c>
    </row>
    <row r="264" spans="6:16" x14ac:dyDescent="0.2">
      <c r="F264" s="26" t="s">
        <v>194</v>
      </c>
      <c r="G264" s="32" t="s">
        <v>162</v>
      </c>
      <c r="H264" s="28">
        <v>0.15246682411597401</v>
      </c>
      <c r="I264" s="28">
        <v>6.5140400894901473E-2</v>
      </c>
      <c r="J264" s="29">
        <v>1.061441309388361</v>
      </c>
      <c r="K264" s="29">
        <v>1.0974524883739676</v>
      </c>
      <c r="L264" s="29">
        <v>1</v>
      </c>
      <c r="M264" s="30">
        <v>0.90463993695202449</v>
      </c>
      <c r="N264" s="30">
        <v>0.908974485272387</v>
      </c>
      <c r="O264" s="30">
        <v>1.0323120874790661</v>
      </c>
      <c r="P264" s="31">
        <v>1</v>
      </c>
    </row>
    <row r="265" spans="6:16" x14ac:dyDescent="0.2">
      <c r="F265" s="26" t="s">
        <v>194</v>
      </c>
      <c r="G265" s="32" t="s">
        <v>36</v>
      </c>
      <c r="H265" s="28">
        <v>-0.12194557053097332</v>
      </c>
      <c r="I265" s="28">
        <v>-8.8956006428333012E-2</v>
      </c>
      <c r="J265" s="29">
        <v>0.83601238742698458</v>
      </c>
      <c r="K265" s="29">
        <v>1.015148097675771</v>
      </c>
      <c r="L265" s="29">
        <v>1</v>
      </c>
      <c r="M265" s="30">
        <v>0.98598598598598597</v>
      </c>
      <c r="N265" s="30">
        <v>0.95795795795795791</v>
      </c>
      <c r="O265" s="30">
        <v>1.104104104104104</v>
      </c>
      <c r="P265" s="31">
        <v>1</v>
      </c>
    </row>
    <row r="266" spans="6:16" x14ac:dyDescent="0.2">
      <c r="F266" s="26" t="s">
        <v>194</v>
      </c>
      <c r="G266" s="32" t="s">
        <v>163</v>
      </c>
      <c r="H266" s="28" t="s">
        <v>105</v>
      </c>
      <c r="I266" s="28" t="s">
        <v>105</v>
      </c>
      <c r="J266" s="29" t="s">
        <v>105</v>
      </c>
      <c r="K266" s="29" t="s">
        <v>105</v>
      </c>
      <c r="L266" s="29" t="s">
        <v>105</v>
      </c>
      <c r="M266" s="30">
        <v>0.98598598598598597</v>
      </c>
      <c r="N266" s="30">
        <v>0.95795795795795791</v>
      </c>
      <c r="O266" s="30">
        <v>1.104104104104104</v>
      </c>
      <c r="P266" s="31">
        <v>1</v>
      </c>
    </row>
    <row r="267" spans="6:16" x14ac:dyDescent="0.2">
      <c r="F267" s="26" t="s">
        <v>194</v>
      </c>
      <c r="G267" s="32" t="s">
        <v>164</v>
      </c>
      <c r="H267" s="28">
        <v>-3.2678309211287342</v>
      </c>
      <c r="I267" s="28">
        <v>-0.80849170868461684</v>
      </c>
      <c r="J267" s="29">
        <v>0.91365056035274672</v>
      </c>
      <c r="K267" s="29">
        <v>1.0896564394635313</v>
      </c>
      <c r="L267" s="29">
        <v>1</v>
      </c>
      <c r="M267" s="30">
        <v>3.1296296296296293</v>
      </c>
      <c r="N267" s="30">
        <v>4.1814814814814811</v>
      </c>
      <c r="O267" s="30">
        <v>1.8981481481481481</v>
      </c>
      <c r="P267" s="31">
        <v>1</v>
      </c>
    </row>
    <row r="268" spans="6:16" x14ac:dyDescent="0.2">
      <c r="F268" s="26" t="s">
        <v>194</v>
      </c>
      <c r="G268" s="32" t="s">
        <v>165</v>
      </c>
      <c r="H268" s="28" t="s">
        <v>105</v>
      </c>
      <c r="I268" s="28" t="s">
        <v>105</v>
      </c>
      <c r="J268" s="29" t="s">
        <v>105</v>
      </c>
      <c r="K268" s="29" t="s">
        <v>105</v>
      </c>
      <c r="L268" s="29" t="s">
        <v>105</v>
      </c>
      <c r="M268" s="30">
        <v>0.66022544283413842</v>
      </c>
      <c r="N268" s="30">
        <v>0.82125603864734298</v>
      </c>
      <c r="O268" s="30">
        <v>1.1405797101449275</v>
      </c>
      <c r="P268" s="31">
        <v>1</v>
      </c>
    </row>
    <row r="269" spans="6:16" x14ac:dyDescent="0.2">
      <c r="F269" s="26" t="s">
        <v>194</v>
      </c>
      <c r="G269" s="32" t="s">
        <v>156</v>
      </c>
      <c r="H269" s="28" t="s">
        <v>105</v>
      </c>
      <c r="I269" s="28" t="s">
        <v>105</v>
      </c>
      <c r="J269" s="29" t="s">
        <v>105</v>
      </c>
      <c r="K269" s="29" t="s">
        <v>105</v>
      </c>
      <c r="L269" s="29" t="s">
        <v>105</v>
      </c>
      <c r="M269" s="30">
        <v>0.66022544283413842</v>
      </c>
      <c r="N269" s="30">
        <v>0.82125603864734298</v>
      </c>
      <c r="O269" s="30">
        <v>1.1405797101449275</v>
      </c>
      <c r="P269" s="31">
        <v>1</v>
      </c>
    </row>
    <row r="270" spans="6:16" x14ac:dyDescent="0.2">
      <c r="F270" s="26" t="s">
        <v>194</v>
      </c>
      <c r="G270" s="32" t="s">
        <v>166</v>
      </c>
      <c r="H270" s="28">
        <v>0.33294682127149133</v>
      </c>
      <c r="I270" s="28">
        <v>0.2239104358256695</v>
      </c>
      <c r="J270" s="29">
        <v>1.0524590163934426</v>
      </c>
      <c r="K270" s="29">
        <v>1.1409836065573769</v>
      </c>
      <c r="L270" s="29">
        <v>1</v>
      </c>
      <c r="M270" s="30">
        <v>0.89756097560975612</v>
      </c>
      <c r="N270" s="30">
        <v>0.7195121951219513</v>
      </c>
      <c r="O270" s="30">
        <v>0.91707317073170735</v>
      </c>
      <c r="P270" s="31">
        <v>1</v>
      </c>
    </row>
    <row r="271" spans="6:16" x14ac:dyDescent="0.2">
      <c r="F271" s="26" t="s">
        <v>194</v>
      </c>
      <c r="G271" s="27" t="s">
        <v>77</v>
      </c>
      <c r="H271" s="28">
        <v>-1.0834739228396693</v>
      </c>
      <c r="I271" s="28">
        <v>-0.78291862810096646</v>
      </c>
      <c r="J271" s="29">
        <v>6.5962079770566687E-2</v>
      </c>
      <c r="K271" s="29">
        <v>0.13998619151309152</v>
      </c>
      <c r="L271" s="29">
        <v>1</v>
      </c>
      <c r="M271" s="30">
        <v>1.1130791460799851</v>
      </c>
      <c r="N271" s="30">
        <v>1.1494360026102359</v>
      </c>
      <c r="O271" s="30">
        <v>0.92290481961405801</v>
      </c>
      <c r="P271" s="31">
        <v>1</v>
      </c>
    </row>
    <row r="272" spans="6:16" x14ac:dyDescent="0.2">
      <c r="F272" s="26" t="s">
        <v>194</v>
      </c>
      <c r="G272" s="56" t="s">
        <v>167</v>
      </c>
      <c r="H272" s="61" t="s">
        <v>105</v>
      </c>
      <c r="I272" s="61" t="s">
        <v>105</v>
      </c>
      <c r="J272" s="62" t="s">
        <v>105</v>
      </c>
      <c r="K272" s="62" t="s">
        <v>105</v>
      </c>
      <c r="L272" s="62">
        <v>1</v>
      </c>
      <c r="M272" s="63">
        <v>0.74129201886095464</v>
      </c>
      <c r="N272" s="63">
        <v>1.0091045392320894</v>
      </c>
      <c r="O272" s="63">
        <v>1.0732274396471175</v>
      </c>
      <c r="P272" s="64">
        <v>1</v>
      </c>
    </row>
    <row r="273" spans="6:16" x14ac:dyDescent="0.2">
      <c r="F273" s="50" t="s">
        <v>194</v>
      </c>
      <c r="G273" s="43" t="s">
        <v>20</v>
      </c>
      <c r="H273" s="44">
        <v>4.1985418364485882E-2</v>
      </c>
      <c r="I273" s="44">
        <v>-0.17503189492960014</v>
      </c>
      <c r="J273" s="45">
        <v>0.8313315963272061</v>
      </c>
      <c r="K273" s="45">
        <v>0.80008638586615877</v>
      </c>
      <c r="L273" s="45">
        <v>1</v>
      </c>
      <c r="M273" s="46">
        <v>0.6145756142050961</v>
      </c>
      <c r="N273" s="46">
        <v>0.78934617796272022</v>
      </c>
      <c r="O273" s="46">
        <v>0.97511828079575891</v>
      </c>
      <c r="P273" s="47">
        <v>1</v>
      </c>
    </row>
    <row r="274" spans="6:16" x14ac:dyDescent="0.2">
      <c r="F274" s="26" t="s">
        <v>168</v>
      </c>
      <c r="G274" s="56"/>
      <c r="H274" s="57">
        <v>-1.3297467545190678E-2</v>
      </c>
      <c r="I274" s="57">
        <v>8.1606542636577628E-2</v>
      </c>
      <c r="J274" s="58">
        <v>0.95487475076597317</v>
      </c>
      <c r="K274" s="58">
        <v>1.0523075689806436</v>
      </c>
      <c r="L274" s="58">
        <v>1</v>
      </c>
      <c r="M274" s="59">
        <v>1.0193041609544629</v>
      </c>
      <c r="N274" s="59">
        <v>0.96817221831116385</v>
      </c>
      <c r="O274" s="59">
        <v>0.97070102634406596</v>
      </c>
      <c r="P274" s="60">
        <v>1</v>
      </c>
    </row>
    <row r="275" spans="6:16" x14ac:dyDescent="0.2">
      <c r="F275" s="26" t="s">
        <v>194</v>
      </c>
      <c r="G275" s="32" t="s">
        <v>36</v>
      </c>
      <c r="H275" s="28">
        <v>1.1118190242299653E-2</v>
      </c>
      <c r="I275" s="28">
        <v>0.14452770131234649</v>
      </c>
      <c r="J275" s="29">
        <v>0.94917838755711326</v>
      </c>
      <c r="K275" s="29">
        <v>1.034675750102007</v>
      </c>
      <c r="L275" s="29">
        <v>1</v>
      </c>
      <c r="M275" s="30">
        <v>0.98155971468328085</v>
      </c>
      <c r="N275" s="30">
        <v>0.9380601973148136</v>
      </c>
      <c r="O275" s="30">
        <v>0.89014804878966047</v>
      </c>
      <c r="P275" s="31">
        <v>1</v>
      </c>
    </row>
    <row r="276" spans="6:16" x14ac:dyDescent="0.2">
      <c r="F276" s="26" t="s">
        <v>194</v>
      </c>
      <c r="G276" s="32" t="s">
        <v>169</v>
      </c>
      <c r="H276" s="28">
        <v>-0.10286329030122454</v>
      </c>
      <c r="I276" s="28">
        <v>6.2934688235952718E-2</v>
      </c>
      <c r="J276" s="29">
        <v>0.91666666666666674</v>
      </c>
      <c r="K276" s="29">
        <v>1.1016635859519408</v>
      </c>
      <c r="L276" s="29">
        <v>1</v>
      </c>
      <c r="M276" s="30">
        <v>1.1618669314796426</v>
      </c>
      <c r="N276" s="30">
        <v>1.0195299569678913</v>
      </c>
      <c r="O276" s="30">
        <v>1.0387288977159881</v>
      </c>
      <c r="P276" s="31">
        <v>1</v>
      </c>
    </row>
    <row r="277" spans="6:16" x14ac:dyDescent="0.2">
      <c r="F277" s="26" t="s">
        <v>194</v>
      </c>
      <c r="G277" s="27" t="s">
        <v>131</v>
      </c>
      <c r="H277" s="28">
        <v>1.5193370165745845E-2</v>
      </c>
      <c r="I277" s="28">
        <v>0.10428176795580124</v>
      </c>
      <c r="J277" s="29">
        <v>1.1201657458563536</v>
      </c>
      <c r="K277" s="29">
        <v>1.6436464088397793</v>
      </c>
      <c r="L277" s="29">
        <v>1</v>
      </c>
      <c r="M277" s="30">
        <v>1.1049723756906078</v>
      </c>
      <c r="N277" s="30">
        <v>1.1049723756906078</v>
      </c>
      <c r="O277" s="30">
        <v>1.5393646408839781</v>
      </c>
      <c r="P277" s="31">
        <v>1</v>
      </c>
    </row>
    <row r="278" spans="6:16" x14ac:dyDescent="0.2">
      <c r="F278" s="26" t="s">
        <v>194</v>
      </c>
      <c r="G278" s="56" t="s">
        <v>57</v>
      </c>
      <c r="H278" s="57" t="s">
        <v>105</v>
      </c>
      <c r="I278" s="57" t="s">
        <v>105</v>
      </c>
      <c r="J278" s="58" t="s">
        <v>105</v>
      </c>
      <c r="K278" s="58" t="s">
        <v>105</v>
      </c>
      <c r="L278" s="58" t="s">
        <v>105</v>
      </c>
      <c r="M278" s="59" t="s">
        <v>105</v>
      </c>
      <c r="N278" s="59" t="s">
        <v>105</v>
      </c>
      <c r="O278" s="59" t="s">
        <v>105</v>
      </c>
      <c r="P278" s="60" t="s">
        <v>105</v>
      </c>
    </row>
    <row r="279" spans="6:16" x14ac:dyDescent="0.2">
      <c r="F279" s="50" t="s">
        <v>194</v>
      </c>
      <c r="G279" s="43" t="s">
        <v>20</v>
      </c>
      <c r="H279" s="44">
        <v>0.28029310320535439</v>
      </c>
      <c r="I279" s="44">
        <v>-7.7868788150792234E-4</v>
      </c>
      <c r="J279" s="45">
        <v>1.3573478977259024</v>
      </c>
      <c r="K279" s="45">
        <v>1.1892898052691769</v>
      </c>
      <c r="L279" s="45">
        <v>1</v>
      </c>
      <c r="M279" s="46">
        <v>1.0599315068493151</v>
      </c>
      <c r="N279" s="46">
        <v>1.077054794520548</v>
      </c>
      <c r="O279" s="46">
        <v>1.1900684931506849</v>
      </c>
      <c r="P279" s="47">
        <v>1</v>
      </c>
    </row>
    <row r="280" spans="6:16" x14ac:dyDescent="0.2">
      <c r="F280" s="26" t="s">
        <v>170</v>
      </c>
      <c r="G280" s="56"/>
      <c r="H280" s="57">
        <v>-9.4199053092781648E-2</v>
      </c>
      <c r="I280" s="57">
        <v>0.12210594158887256</v>
      </c>
      <c r="J280" s="58">
        <v>0.68840735091301619</v>
      </c>
      <c r="K280" s="58">
        <v>1.0494130088353257</v>
      </c>
      <c r="L280" s="58">
        <v>1</v>
      </c>
      <c r="M280" s="59">
        <v>0.86983792331005405</v>
      </c>
      <c r="N280" s="59">
        <v>0.78260640400579784</v>
      </c>
      <c r="O280" s="59">
        <v>0.92730706724645318</v>
      </c>
      <c r="P280" s="60">
        <v>1</v>
      </c>
    </row>
    <row r="281" spans="6:16" x14ac:dyDescent="0.2">
      <c r="F281" s="26" t="s">
        <v>194</v>
      </c>
      <c r="G281" s="27" t="s">
        <v>36</v>
      </c>
      <c r="H281" s="28">
        <v>-7.0243104818960456E-2</v>
      </c>
      <c r="I281" s="28">
        <v>0.14486219146604373</v>
      </c>
      <c r="J281" s="29">
        <v>0.64213445528789626</v>
      </c>
      <c r="K281" s="29">
        <v>0.99053350837511667</v>
      </c>
      <c r="L281" s="29">
        <v>1</v>
      </c>
      <c r="M281" s="30">
        <v>0.78391214010092025</v>
      </c>
      <c r="N281" s="30">
        <v>0.71237756010685671</v>
      </c>
      <c r="O281" s="30">
        <v>0.84567131690907293</v>
      </c>
      <c r="P281" s="31">
        <v>1</v>
      </c>
    </row>
    <row r="282" spans="6:16" x14ac:dyDescent="0.2">
      <c r="F282" s="26" t="s">
        <v>194</v>
      </c>
      <c r="G282" s="56" t="s">
        <v>104</v>
      </c>
      <c r="H282" s="57">
        <v>2.1589727330374124</v>
      </c>
      <c r="I282" s="57">
        <v>1.1818642993024731</v>
      </c>
      <c r="J282" s="58">
        <v>3.3168674698795177</v>
      </c>
      <c r="K282" s="58">
        <v>2.1397590361445782</v>
      </c>
      <c r="L282" s="58">
        <v>1</v>
      </c>
      <c r="M282" s="59">
        <v>1.368421052631579</v>
      </c>
      <c r="N282" s="59">
        <v>1.1578947368421051</v>
      </c>
      <c r="O282" s="59">
        <v>0.95789473684210524</v>
      </c>
      <c r="P282" s="60">
        <v>1</v>
      </c>
    </row>
    <row r="283" spans="6:16" x14ac:dyDescent="0.2">
      <c r="F283" s="50" t="s">
        <v>194</v>
      </c>
      <c r="G283" s="43" t="s">
        <v>20</v>
      </c>
      <c r="H283" s="44">
        <v>-0.5491610392745816</v>
      </c>
      <c r="I283" s="44">
        <v>-0.35922856797960767</v>
      </c>
      <c r="J283" s="45">
        <v>0.93534002229654378</v>
      </c>
      <c r="K283" s="45">
        <v>1.7112597547380144</v>
      </c>
      <c r="L283" s="45">
        <v>1</v>
      </c>
      <c r="M283" s="46">
        <v>1.6968152866242039</v>
      </c>
      <c r="N283" s="46">
        <v>1.4845010615711254</v>
      </c>
      <c r="O283" s="46">
        <v>2.0704883227176221</v>
      </c>
      <c r="P283" s="47">
        <v>1</v>
      </c>
    </row>
    <row r="284" spans="6:16" x14ac:dyDescent="0.2">
      <c r="F284" s="26" t="s">
        <v>171</v>
      </c>
      <c r="G284" s="56"/>
      <c r="H284" s="57">
        <v>-6.6030537637185804E-2</v>
      </c>
      <c r="I284" s="57">
        <v>5.3179353733370238E-3</v>
      </c>
      <c r="J284" s="58">
        <v>0.864024864024864</v>
      </c>
      <c r="K284" s="58">
        <v>0.92152292152292148</v>
      </c>
      <c r="L284" s="58">
        <v>1</v>
      </c>
      <c r="M284" s="59">
        <v>0.98545706371191133</v>
      </c>
      <c r="N284" s="59">
        <v>0.93005540166204981</v>
      </c>
      <c r="O284" s="59">
        <v>0.91620498614958445</v>
      </c>
      <c r="P284" s="60">
        <v>1</v>
      </c>
    </row>
    <row r="285" spans="6:16" x14ac:dyDescent="0.2">
      <c r="F285" s="26" t="s">
        <v>194</v>
      </c>
      <c r="G285" s="27" t="s">
        <v>36</v>
      </c>
      <c r="H285" s="28">
        <v>-0.13061629323842494</v>
      </c>
      <c r="I285" s="28">
        <v>-3.3098956072750374E-2</v>
      </c>
      <c r="J285" s="29">
        <v>0.8098827470686768</v>
      </c>
      <c r="K285" s="29">
        <v>0.95058626465661633</v>
      </c>
      <c r="L285" s="29">
        <v>1</v>
      </c>
      <c r="M285" s="30">
        <v>1.017274472168906</v>
      </c>
      <c r="N285" s="30">
        <v>0.94049904030710174</v>
      </c>
      <c r="O285" s="30">
        <v>0.9836852207293667</v>
      </c>
      <c r="P285" s="31">
        <v>1</v>
      </c>
    </row>
    <row r="286" spans="6:16" x14ac:dyDescent="0.2">
      <c r="F286" s="26" t="s">
        <v>194</v>
      </c>
      <c r="G286" s="56" t="s">
        <v>77</v>
      </c>
      <c r="H286" s="57">
        <v>-0.1578439481665288</v>
      </c>
      <c r="I286" s="57">
        <v>-4.1356492969396252E-2</v>
      </c>
      <c r="J286" s="58">
        <v>0.70967741935483875</v>
      </c>
      <c r="K286" s="58">
        <v>0.54838709677419351</v>
      </c>
      <c r="L286" s="58">
        <v>1</v>
      </c>
      <c r="M286" s="59">
        <v>0.86752136752136755</v>
      </c>
      <c r="N286" s="59">
        <v>0.86752136752136755</v>
      </c>
      <c r="O286" s="59">
        <v>0.58974358974358976</v>
      </c>
      <c r="P286" s="60">
        <v>1</v>
      </c>
    </row>
    <row r="287" spans="6:16" x14ac:dyDescent="0.2">
      <c r="F287" s="50" t="s">
        <v>194</v>
      </c>
      <c r="G287" s="43" t="s">
        <v>20</v>
      </c>
      <c r="H287" s="44" t="s">
        <v>105</v>
      </c>
      <c r="I287" s="44" t="s">
        <v>105</v>
      </c>
      <c r="J287" s="45" t="s">
        <v>105</v>
      </c>
      <c r="K287" s="45" t="s">
        <v>105</v>
      </c>
      <c r="L287" s="45" t="s">
        <v>105</v>
      </c>
      <c r="M287" s="46">
        <v>0.95238095238095233</v>
      </c>
      <c r="N287" s="46">
        <v>0.95238095238095233</v>
      </c>
      <c r="O287" s="46">
        <v>0.95238095238095233</v>
      </c>
      <c r="P287" s="47">
        <v>1</v>
      </c>
    </row>
    <row r="288" spans="6:16" x14ac:dyDescent="0.2">
      <c r="F288" s="26" t="s">
        <v>172</v>
      </c>
      <c r="G288" s="56"/>
      <c r="H288" s="57">
        <v>-7.9350070028418984E-2</v>
      </c>
      <c r="I288" s="57">
        <v>2.9424799970841242E-2</v>
      </c>
      <c r="J288" s="58">
        <v>0.97401635876463122</v>
      </c>
      <c r="K288" s="58">
        <v>1.0441404597376958</v>
      </c>
      <c r="L288" s="58">
        <v>1</v>
      </c>
      <c r="M288" s="59">
        <v>1.186560879393644</v>
      </c>
      <c r="N288" s="59">
        <v>1.0533664287930502</v>
      </c>
      <c r="O288" s="59">
        <v>1.0147156597668545</v>
      </c>
      <c r="P288" s="60">
        <v>1</v>
      </c>
    </row>
    <row r="289" spans="6:16" x14ac:dyDescent="0.2">
      <c r="F289" s="26" t="s">
        <v>194</v>
      </c>
      <c r="G289" s="32" t="s">
        <v>173</v>
      </c>
      <c r="H289" s="33">
        <v>-0.12275086253330036</v>
      </c>
      <c r="I289" s="33">
        <v>3.1248089324967587E-2</v>
      </c>
      <c r="J289" s="34">
        <v>0.95430393198724761</v>
      </c>
      <c r="K289" s="34">
        <v>1.0411795961742827</v>
      </c>
      <c r="L289" s="34">
        <v>1</v>
      </c>
      <c r="M289" s="35">
        <v>1.2582191780821919</v>
      </c>
      <c r="N289" s="35">
        <v>1.077054794520548</v>
      </c>
      <c r="O289" s="35">
        <v>1.0099315068493151</v>
      </c>
      <c r="P289" s="36">
        <v>1</v>
      </c>
    </row>
    <row r="290" spans="6:16" x14ac:dyDescent="0.2">
      <c r="F290" s="26" t="s">
        <v>194</v>
      </c>
      <c r="G290" s="27" t="s">
        <v>36</v>
      </c>
      <c r="H290" s="28">
        <v>-4.3975147939749881E-3</v>
      </c>
      <c r="I290" s="28">
        <v>7.0670205706702127E-3</v>
      </c>
      <c r="J290" s="29">
        <v>1.0516423357664235</v>
      </c>
      <c r="K290" s="29">
        <v>1.0434306569343066</v>
      </c>
      <c r="L290" s="29">
        <v>1</v>
      </c>
      <c r="M290" s="30">
        <v>1.0037359900373599</v>
      </c>
      <c r="N290" s="30">
        <v>1.0560398505603985</v>
      </c>
      <c r="O290" s="30">
        <v>1.0363636363636364</v>
      </c>
      <c r="P290" s="31">
        <v>1</v>
      </c>
    </row>
    <row r="291" spans="6:16" x14ac:dyDescent="0.2">
      <c r="F291" s="50" t="s">
        <v>194</v>
      </c>
      <c r="G291" s="43" t="s">
        <v>20</v>
      </c>
      <c r="H291" s="44">
        <v>7.6999493157610566E-2</v>
      </c>
      <c r="I291" s="44">
        <v>0.26960973137355371</v>
      </c>
      <c r="J291" s="45">
        <v>1.0399999999999825</v>
      </c>
      <c r="K291" s="45">
        <v>1.2800000000000107</v>
      </c>
      <c r="L291" s="45">
        <v>1</v>
      </c>
      <c r="M291" s="46">
        <v>1.1074505828687278</v>
      </c>
      <c r="N291" s="46">
        <v>0.96300050684237193</v>
      </c>
      <c r="O291" s="46">
        <v>1.010390268626457</v>
      </c>
      <c r="P291" s="47">
        <v>1</v>
      </c>
    </row>
    <row r="292" spans="6:16" x14ac:dyDescent="0.2">
      <c r="F292" s="26" t="s">
        <v>174</v>
      </c>
      <c r="G292" s="56"/>
      <c r="H292" s="57">
        <v>7.5301836573069325E-2</v>
      </c>
      <c r="I292" s="57">
        <v>0.2944175794795697</v>
      </c>
      <c r="J292" s="58">
        <v>1.0555846487618763</v>
      </c>
      <c r="K292" s="58">
        <v>1.032318396049974</v>
      </c>
      <c r="L292" s="58">
        <v>1</v>
      </c>
      <c r="M292" s="59">
        <v>0.77116112328221464</v>
      </c>
      <c r="N292" s="59">
        <v>0.98028281218880697</v>
      </c>
      <c r="O292" s="59">
        <v>0.73790081657040429</v>
      </c>
      <c r="P292" s="60">
        <v>1</v>
      </c>
    </row>
    <row r="293" spans="6:16" x14ac:dyDescent="0.2">
      <c r="F293" s="26" t="s">
        <v>194</v>
      </c>
      <c r="G293" s="32" t="s">
        <v>175</v>
      </c>
      <c r="H293" s="28">
        <v>6.2798014798075008E-2</v>
      </c>
      <c r="I293" s="28">
        <v>0.45452810638917951</v>
      </c>
      <c r="J293" s="29">
        <v>0.95450698264917488</v>
      </c>
      <c r="K293" s="29">
        <v>1.0044435040203132</v>
      </c>
      <c r="L293" s="29">
        <v>1</v>
      </c>
      <c r="M293" s="30">
        <v>0.57868020304568524</v>
      </c>
      <c r="N293" s="30">
        <v>0.89170896785109988</v>
      </c>
      <c r="O293" s="30">
        <v>0.54991539763113373</v>
      </c>
      <c r="P293" s="31">
        <v>1</v>
      </c>
    </row>
    <row r="294" spans="6:16" x14ac:dyDescent="0.2">
      <c r="F294" s="26" t="s">
        <v>194</v>
      </c>
      <c r="G294" s="32" t="s">
        <v>176</v>
      </c>
      <c r="H294" s="28">
        <v>0.33395248485241735</v>
      </c>
      <c r="I294" s="28">
        <v>0.21423588861761567</v>
      </c>
      <c r="J294" s="29">
        <v>1.4885916601101494</v>
      </c>
      <c r="K294" s="29">
        <v>1.2348544453186467</v>
      </c>
      <c r="L294" s="29">
        <v>1</v>
      </c>
      <c r="M294" s="30">
        <v>1.2164948453608249</v>
      </c>
      <c r="N294" s="30">
        <v>1.1546391752577321</v>
      </c>
      <c r="O294" s="30">
        <v>1.0206185567010311</v>
      </c>
      <c r="P294" s="31">
        <v>1</v>
      </c>
    </row>
    <row r="295" spans="6:16" x14ac:dyDescent="0.2">
      <c r="F295" s="26" t="s">
        <v>194</v>
      </c>
      <c r="G295" s="32" t="s">
        <v>36</v>
      </c>
      <c r="H295" s="33" t="s">
        <v>105</v>
      </c>
      <c r="I295" s="33" t="s">
        <v>105</v>
      </c>
      <c r="J295" s="34">
        <v>0.8980891719745222</v>
      </c>
      <c r="K295" s="34">
        <v>0.85138004246284493</v>
      </c>
      <c r="L295" s="34">
        <v>1</v>
      </c>
      <c r="M295" s="35" t="s">
        <v>105</v>
      </c>
      <c r="N295" s="35" t="s">
        <v>105</v>
      </c>
      <c r="O295" s="35" t="s">
        <v>105</v>
      </c>
      <c r="P295" s="36" t="s">
        <v>105</v>
      </c>
    </row>
    <row r="296" spans="6:16" x14ac:dyDescent="0.2">
      <c r="F296" s="26" t="s">
        <v>194</v>
      </c>
      <c r="G296" s="27" t="s">
        <v>177</v>
      </c>
      <c r="H296" s="28">
        <v>-6.1538461538459543E-3</v>
      </c>
      <c r="I296" s="28">
        <v>-0.44307692307692292</v>
      </c>
      <c r="J296" s="29">
        <v>1.4092307692307693</v>
      </c>
      <c r="K296" s="29">
        <v>0.97230769230769232</v>
      </c>
      <c r="L296" s="29">
        <v>1</v>
      </c>
      <c r="M296" s="30">
        <v>1.4153846153846152</v>
      </c>
      <c r="N296" s="30">
        <v>1.4153846153846152</v>
      </c>
      <c r="O296" s="30">
        <v>1.4153846153846152</v>
      </c>
      <c r="P296" s="31">
        <v>1</v>
      </c>
    </row>
    <row r="297" spans="6:16" x14ac:dyDescent="0.2">
      <c r="F297" s="50" t="s">
        <v>194</v>
      </c>
      <c r="G297" s="43" t="s">
        <v>20</v>
      </c>
      <c r="H297" s="44" t="s">
        <v>105</v>
      </c>
      <c r="I297" s="44">
        <v>-1.241614255765201</v>
      </c>
      <c r="J297" s="45" t="s">
        <v>105</v>
      </c>
      <c r="K297" s="45">
        <v>0.45283018867924357</v>
      </c>
      <c r="L297" s="45">
        <v>1</v>
      </c>
      <c r="M297" s="46">
        <v>1</v>
      </c>
      <c r="N297" s="46">
        <v>1</v>
      </c>
      <c r="O297" s="46">
        <v>1.6944444444444446</v>
      </c>
      <c r="P297" s="47">
        <v>1</v>
      </c>
    </row>
    <row r="298" spans="6:16" x14ac:dyDescent="0.2">
      <c r="F298" s="26" t="s">
        <v>178</v>
      </c>
      <c r="G298" s="56"/>
      <c r="H298" s="57">
        <v>-0.1980707963902314</v>
      </c>
      <c r="I298" s="57">
        <v>-0.15159296389373111</v>
      </c>
      <c r="J298" s="58">
        <v>0.86045091327625778</v>
      </c>
      <c r="K298" s="58">
        <v>0.86917280405244257</v>
      </c>
      <c r="L298" s="58">
        <v>1</v>
      </c>
      <c r="M298" s="59">
        <v>1.1303548090420639</v>
      </c>
      <c r="N298" s="59">
        <v>1.0585217096664892</v>
      </c>
      <c r="O298" s="59">
        <v>1.0207657679461737</v>
      </c>
      <c r="P298" s="60">
        <v>1</v>
      </c>
    </row>
    <row r="299" spans="6:16" x14ac:dyDescent="0.2">
      <c r="F299" s="26" t="s">
        <v>194</v>
      </c>
      <c r="G299" s="32" t="s">
        <v>36</v>
      </c>
      <c r="H299" s="28">
        <v>-0.24810509711093176</v>
      </c>
      <c r="I299" s="28">
        <v>-0.19984670790515646</v>
      </c>
      <c r="J299" s="29">
        <v>0.81393935804237216</v>
      </c>
      <c r="K299" s="29">
        <v>0.83737996518682589</v>
      </c>
      <c r="L299" s="29">
        <v>1</v>
      </c>
      <c r="M299" s="30">
        <v>1.1355340039756641</v>
      </c>
      <c r="N299" s="30">
        <v>1.0620444551533039</v>
      </c>
      <c r="O299" s="30">
        <v>1.0372266730919824</v>
      </c>
      <c r="P299" s="31">
        <v>1</v>
      </c>
    </row>
    <row r="300" spans="6:16" x14ac:dyDescent="0.2">
      <c r="F300" s="26" t="s">
        <v>194</v>
      </c>
      <c r="G300" s="32" t="s">
        <v>104</v>
      </c>
      <c r="H300" s="28">
        <v>2.8666125994184721E-2</v>
      </c>
      <c r="I300" s="28">
        <v>-4.9157493625418325E-2</v>
      </c>
      <c r="J300" s="29">
        <v>1.1276868006405394</v>
      </c>
      <c r="K300" s="29">
        <v>0.79959114620047933</v>
      </c>
      <c r="L300" s="29">
        <v>1</v>
      </c>
      <c r="M300" s="30">
        <v>1.1860718171926006</v>
      </c>
      <c r="N300" s="30">
        <v>1.0990206746463547</v>
      </c>
      <c r="O300" s="30">
        <v>0.84874863982589765</v>
      </c>
      <c r="P300" s="31">
        <v>1</v>
      </c>
    </row>
    <row r="301" spans="6:16" x14ac:dyDescent="0.2">
      <c r="F301" s="26" t="s">
        <v>194</v>
      </c>
      <c r="G301" s="27" t="s">
        <v>179</v>
      </c>
      <c r="H301" s="28">
        <v>-9.7451252528577115E-2</v>
      </c>
      <c r="I301" s="28">
        <v>2.8686576829665356E-2</v>
      </c>
      <c r="J301" s="29">
        <v>1.0545677498467199</v>
      </c>
      <c r="K301" s="29">
        <v>1.3517269568771715</v>
      </c>
      <c r="L301" s="29">
        <v>1</v>
      </c>
      <c r="M301" s="30">
        <v>1.2280285035629455</v>
      </c>
      <c r="N301" s="30">
        <v>1.152019002375297</v>
      </c>
      <c r="O301" s="30">
        <v>1.3230403800475061</v>
      </c>
      <c r="P301" s="31">
        <v>1</v>
      </c>
    </row>
    <row r="302" spans="6:16" x14ac:dyDescent="0.2">
      <c r="F302" s="26" t="s">
        <v>194</v>
      </c>
      <c r="G302" s="56" t="s">
        <v>77</v>
      </c>
      <c r="H302" s="57">
        <v>-0.19986338797814207</v>
      </c>
      <c r="I302" s="57">
        <v>-3.7677595628415439E-2</v>
      </c>
      <c r="J302" s="58">
        <v>0.79398907103825134</v>
      </c>
      <c r="K302" s="58">
        <v>0.82092896174863383</v>
      </c>
      <c r="L302" s="58">
        <v>1</v>
      </c>
      <c r="M302" s="59">
        <v>1.0758196721311477</v>
      </c>
      <c r="N302" s="59">
        <v>0.99385245901639341</v>
      </c>
      <c r="O302" s="59">
        <v>0.85860655737704927</v>
      </c>
      <c r="P302" s="60">
        <v>1</v>
      </c>
    </row>
    <row r="303" spans="6:16" x14ac:dyDescent="0.2">
      <c r="F303" s="50" t="s">
        <v>194</v>
      </c>
      <c r="G303" s="43" t="s">
        <v>20</v>
      </c>
      <c r="H303" s="44">
        <v>0.86684856946201938</v>
      </c>
      <c r="I303" s="44">
        <v>1.2180241314442133</v>
      </c>
      <c r="J303" s="45">
        <v>1.7230283447429182</v>
      </c>
      <c r="K303" s="45">
        <v>2.0899342438037638</v>
      </c>
      <c r="L303" s="45">
        <v>1</v>
      </c>
      <c r="M303" s="46">
        <v>0.85617977528089884</v>
      </c>
      <c r="N303" s="46">
        <v>0.85617977528089884</v>
      </c>
      <c r="O303" s="46">
        <v>0.87191011235955052</v>
      </c>
      <c r="P303" s="47">
        <v>1</v>
      </c>
    </row>
    <row r="304" spans="6:16" x14ac:dyDescent="0.2">
      <c r="F304" s="20" t="s">
        <v>180</v>
      </c>
      <c r="G304" s="21"/>
      <c r="H304" s="22">
        <v>-7.6621585019494676E-2</v>
      </c>
      <c r="I304" s="22">
        <v>0.2043512001828347</v>
      </c>
      <c r="J304" s="23">
        <v>1.0500882781914485</v>
      </c>
      <c r="K304" s="23">
        <v>1.0464438327722276</v>
      </c>
      <c r="L304" s="23">
        <v>1</v>
      </c>
      <c r="M304" s="24">
        <v>1.1891048716102712</v>
      </c>
      <c r="N304" s="24">
        <v>1.1267098632109431</v>
      </c>
      <c r="O304" s="24">
        <v>0.84209263258939293</v>
      </c>
      <c r="P304" s="25">
        <v>1</v>
      </c>
    </row>
    <row r="305" spans="6:16" x14ac:dyDescent="0.2">
      <c r="F305" s="65" t="s">
        <v>194</v>
      </c>
      <c r="G305" s="56" t="s">
        <v>36</v>
      </c>
      <c r="H305" s="57">
        <v>5.7842420797900584E-2</v>
      </c>
      <c r="I305" s="57">
        <v>5.2942747536465662E-2</v>
      </c>
      <c r="J305" s="58">
        <v>1.0258089946140565</v>
      </c>
      <c r="K305" s="58">
        <v>1.0431934439152957</v>
      </c>
      <c r="L305" s="58">
        <v>1</v>
      </c>
      <c r="M305" s="59">
        <v>1.0515320334261837</v>
      </c>
      <c r="N305" s="59">
        <v>0.96796657381615592</v>
      </c>
      <c r="O305" s="59">
        <v>0.99025069637883001</v>
      </c>
      <c r="P305" s="60">
        <v>1</v>
      </c>
    </row>
    <row r="306" spans="6:16" x14ac:dyDescent="0.2">
      <c r="F306" s="26" t="s">
        <v>194</v>
      </c>
      <c r="G306" s="32" t="s">
        <v>181</v>
      </c>
      <c r="H306" s="33">
        <v>-0.2991354081790385</v>
      </c>
      <c r="I306" s="33">
        <v>0.58840516868710446</v>
      </c>
      <c r="J306" s="34">
        <v>1.1242955541640578</v>
      </c>
      <c r="K306" s="34">
        <v>1.0612085159674391</v>
      </c>
      <c r="L306" s="34">
        <v>1</v>
      </c>
      <c r="M306" s="35">
        <v>1.4401673640167363</v>
      </c>
      <c r="N306" s="35">
        <v>1.4234309623430963</v>
      </c>
      <c r="O306" s="35">
        <v>0.47280334728033468</v>
      </c>
      <c r="P306" s="36">
        <v>1</v>
      </c>
    </row>
    <row r="307" spans="6:16" x14ac:dyDescent="0.2">
      <c r="F307" s="26" t="s">
        <v>194</v>
      </c>
      <c r="G307" s="27" t="s">
        <v>182</v>
      </c>
      <c r="H307" s="28" t="s">
        <v>105</v>
      </c>
      <c r="I307" s="28" t="s">
        <v>105</v>
      </c>
      <c r="J307" s="29">
        <v>0.90149253731343282</v>
      </c>
      <c r="K307" s="29">
        <v>1.3343283582089551</v>
      </c>
      <c r="L307" s="29">
        <v>1</v>
      </c>
      <c r="M307" s="30" t="s">
        <v>105</v>
      </c>
      <c r="N307" s="30" t="s">
        <v>105</v>
      </c>
      <c r="O307" s="30" t="s">
        <v>105</v>
      </c>
      <c r="P307" s="31" t="s">
        <v>105</v>
      </c>
    </row>
    <row r="308" spans="6:16" x14ac:dyDescent="0.2">
      <c r="F308" s="50" t="s">
        <v>194</v>
      </c>
      <c r="G308" s="43" t="s">
        <v>20</v>
      </c>
      <c r="H308" s="44">
        <v>-1.9055423883318248</v>
      </c>
      <c r="I308" s="44">
        <v>-0.79544211485871386</v>
      </c>
      <c r="J308" s="45">
        <v>0.23445761166817528</v>
      </c>
      <c r="K308" s="45">
        <v>0.20455788514128614</v>
      </c>
      <c r="L308" s="45">
        <v>1</v>
      </c>
      <c r="M308" s="46">
        <v>2.14</v>
      </c>
      <c r="N308" s="46">
        <v>2.14</v>
      </c>
      <c r="O308" s="46">
        <v>1</v>
      </c>
      <c r="P308" s="47">
        <v>1</v>
      </c>
    </row>
    <row r="309" spans="6:16" x14ac:dyDescent="0.2">
      <c r="F309" s="26" t="s">
        <v>183</v>
      </c>
      <c r="G309" s="56"/>
      <c r="H309" s="61">
        <v>-4.893122545639339E-2</v>
      </c>
      <c r="I309" s="61">
        <v>-1.7911261341969409E-2</v>
      </c>
      <c r="J309" s="62">
        <v>1.1989889076550875</v>
      </c>
      <c r="K309" s="62">
        <v>0.94936549961199623</v>
      </c>
      <c r="L309" s="62">
        <v>1</v>
      </c>
      <c r="M309" s="63">
        <v>1.1381031613976704</v>
      </c>
      <c r="N309" s="63">
        <v>1.2479201331114809</v>
      </c>
      <c r="O309" s="63">
        <v>0.96727676095396564</v>
      </c>
      <c r="P309" s="64">
        <v>1</v>
      </c>
    </row>
    <row r="310" spans="6:16" ht="12.75" customHeight="1" x14ac:dyDescent="0.2">
      <c r="F310" s="65" t="s">
        <v>194</v>
      </c>
      <c r="G310" s="32" t="s">
        <v>36</v>
      </c>
      <c r="H310" s="33">
        <v>-0.13572109333707361</v>
      </c>
      <c r="I310" s="33">
        <v>-0.18383521564549121</v>
      </c>
      <c r="J310" s="34">
        <v>1.1175366970311984</v>
      </c>
      <c r="K310" s="34">
        <v>0.80426676735734171</v>
      </c>
      <c r="L310" s="34">
        <v>1</v>
      </c>
      <c r="M310" s="35">
        <v>1.1410764872521246</v>
      </c>
      <c r="N310" s="35">
        <v>1.253257790368272</v>
      </c>
      <c r="O310" s="35">
        <v>0.98810198300283292</v>
      </c>
      <c r="P310" s="36">
        <v>1</v>
      </c>
    </row>
    <row r="311" spans="6:16" x14ac:dyDescent="0.2">
      <c r="F311" s="50" t="s">
        <v>194</v>
      </c>
      <c r="G311" s="43" t="s">
        <v>20</v>
      </c>
      <c r="H311" s="44">
        <v>2.5958333333333372</v>
      </c>
      <c r="I311" s="44">
        <v>5.2190972222222323</v>
      </c>
      <c r="J311" s="45">
        <v>3.5958333333333372</v>
      </c>
      <c r="K311" s="45">
        <v>5.2190972222222323</v>
      </c>
      <c r="L311" s="45">
        <v>1</v>
      </c>
      <c r="M311" s="46">
        <v>1</v>
      </c>
      <c r="N311" s="46">
        <v>1</v>
      </c>
      <c r="O311" s="46">
        <v>0</v>
      </c>
      <c r="P311" s="47">
        <v>1</v>
      </c>
    </row>
    <row r="312" spans="6:16" x14ac:dyDescent="0.2">
      <c r="F312" s="26" t="s">
        <v>184</v>
      </c>
      <c r="G312" s="56"/>
      <c r="H312" s="57">
        <v>-5.5091796687865235E-2</v>
      </c>
      <c r="I312" s="57">
        <v>0.10260780465749864</v>
      </c>
      <c r="J312" s="58">
        <v>0.77223057194830513</v>
      </c>
      <c r="K312" s="58">
        <v>0.94199569989341392</v>
      </c>
      <c r="L312" s="58">
        <v>1</v>
      </c>
      <c r="M312" s="59">
        <v>1.0008828434097374</v>
      </c>
      <c r="N312" s="59">
        <v>0.82732236863617037</v>
      </c>
      <c r="O312" s="59">
        <v>0.83938789523591528</v>
      </c>
      <c r="P312" s="60">
        <v>1</v>
      </c>
    </row>
    <row r="313" spans="6:16" x14ac:dyDescent="0.2">
      <c r="F313" s="26" t="s">
        <v>194</v>
      </c>
      <c r="G313" s="32" t="s">
        <v>36</v>
      </c>
      <c r="H313" s="28">
        <v>-0.20687284959600316</v>
      </c>
      <c r="I313" s="28">
        <v>0.22232475308036637</v>
      </c>
      <c r="J313" s="29">
        <v>0.63418117519042438</v>
      </c>
      <c r="K313" s="29">
        <v>1.0435255712731228</v>
      </c>
      <c r="L313" s="29">
        <v>1</v>
      </c>
      <c r="M313" s="30">
        <v>1.1177956924557815</v>
      </c>
      <c r="N313" s="30">
        <v>0.84105402478642755</v>
      </c>
      <c r="O313" s="30">
        <v>0.82120081819275648</v>
      </c>
      <c r="P313" s="31">
        <v>1</v>
      </c>
    </row>
    <row r="314" spans="6:16" x14ac:dyDescent="0.2">
      <c r="F314" s="26" t="s">
        <v>194</v>
      </c>
      <c r="G314" s="32" t="s">
        <v>185</v>
      </c>
      <c r="H314" s="28">
        <v>8.6164870283090722E-2</v>
      </c>
      <c r="I314" s="28">
        <v>0.16532801693389176</v>
      </c>
      <c r="J314" s="29">
        <v>0.76124477770070342</v>
      </c>
      <c r="K314" s="29">
        <v>0.7503054224227047</v>
      </c>
      <c r="L314" s="29">
        <v>1</v>
      </c>
      <c r="M314" s="30">
        <v>0.84040559903008938</v>
      </c>
      <c r="N314" s="30">
        <v>0.6750799074176127</v>
      </c>
      <c r="O314" s="30">
        <v>0.58497740548881294</v>
      </c>
      <c r="P314" s="31">
        <v>1</v>
      </c>
    </row>
    <row r="315" spans="6:16" x14ac:dyDescent="0.2">
      <c r="F315" s="26" t="s">
        <v>194</v>
      </c>
      <c r="G315" s="27" t="s">
        <v>99</v>
      </c>
      <c r="H315" s="28">
        <v>-0.70720754716981116</v>
      </c>
      <c r="I315" s="28">
        <v>-3.4168301886792456</v>
      </c>
      <c r="J315" s="29">
        <v>1.1060000000000001</v>
      </c>
      <c r="K315" s="29">
        <v>0.6359999999999999</v>
      </c>
      <c r="L315" s="29">
        <v>1</v>
      </c>
      <c r="M315" s="30">
        <v>1.9622641509433965</v>
      </c>
      <c r="N315" s="30">
        <v>1.8132075471698113</v>
      </c>
      <c r="O315" s="30">
        <v>4.0528301886792457</v>
      </c>
      <c r="P315" s="31">
        <v>1</v>
      </c>
    </row>
    <row r="316" spans="6:16" x14ac:dyDescent="0.2">
      <c r="F316" s="26" t="s">
        <v>194</v>
      </c>
      <c r="G316" s="56" t="s">
        <v>104</v>
      </c>
      <c r="H316" s="57">
        <v>0.29479501970170796</v>
      </c>
      <c r="I316" s="57">
        <v>-2.929119705070482E-3</v>
      </c>
      <c r="J316" s="58">
        <v>1.8099465348532231</v>
      </c>
      <c r="K316" s="58">
        <v>1.6152526984767477</v>
      </c>
      <c r="L316" s="58">
        <v>1</v>
      </c>
      <c r="M316" s="59">
        <v>1.5151515151515151</v>
      </c>
      <c r="N316" s="59">
        <v>1.5151515151515151</v>
      </c>
      <c r="O316" s="59">
        <v>1.6181818181818182</v>
      </c>
      <c r="P316" s="60">
        <v>1</v>
      </c>
    </row>
    <row r="317" spans="6:16" x14ac:dyDescent="0.2">
      <c r="F317" s="50" t="s">
        <v>194</v>
      </c>
      <c r="G317" s="43" t="s">
        <v>20</v>
      </c>
      <c r="H317" s="44">
        <v>0.37013229054388352</v>
      </c>
      <c r="I317" s="44">
        <v>8.2720727004803818E-2</v>
      </c>
      <c r="J317" s="45">
        <v>1.5283243809393638</v>
      </c>
      <c r="K317" s="45">
        <v>0.97608230892570791</v>
      </c>
      <c r="L317" s="45">
        <v>1</v>
      </c>
      <c r="M317" s="46">
        <v>1.0522598870056499</v>
      </c>
      <c r="N317" s="46">
        <v>1.1581920903954803</v>
      </c>
      <c r="O317" s="46">
        <v>0.89336158192090409</v>
      </c>
      <c r="P317" s="47">
        <v>1</v>
      </c>
    </row>
    <row r="318" spans="6:16" x14ac:dyDescent="0.2">
      <c r="F318" s="26" t="s">
        <v>186</v>
      </c>
      <c r="G318" s="56"/>
      <c r="H318" s="57">
        <v>-0.25838545230086118</v>
      </c>
      <c r="I318" s="57">
        <v>-2.6112384490591278E-2</v>
      </c>
      <c r="J318" s="58">
        <v>0.83660991377884242</v>
      </c>
      <c r="K318" s="58">
        <v>1.0561397007735422</v>
      </c>
      <c r="L318" s="58">
        <v>1</v>
      </c>
      <c r="M318" s="59">
        <v>1.2006487488415201</v>
      </c>
      <c r="N318" s="59">
        <v>1.0949953660797036</v>
      </c>
      <c r="O318" s="59">
        <v>1.0822520852641335</v>
      </c>
      <c r="P318" s="60">
        <v>1</v>
      </c>
    </row>
    <row r="319" spans="6:16" x14ac:dyDescent="0.2">
      <c r="F319" s="26" t="s">
        <v>194</v>
      </c>
      <c r="G319" s="32" t="s">
        <v>57</v>
      </c>
      <c r="H319" s="28">
        <v>-0.38280517931680702</v>
      </c>
      <c r="I319" s="28">
        <v>-0.55918306499701842</v>
      </c>
      <c r="J319" s="29">
        <v>2.1675824175824179</v>
      </c>
      <c r="K319" s="29">
        <v>0.63461538461538458</v>
      </c>
      <c r="L319" s="29">
        <v>1</v>
      </c>
      <c r="M319" s="30">
        <v>2.1886304909560725</v>
      </c>
      <c r="N319" s="30">
        <v>2.5503875968992249</v>
      </c>
      <c r="O319" s="30">
        <v>1.193798449612403</v>
      </c>
      <c r="P319" s="31">
        <v>1</v>
      </c>
    </row>
    <row r="320" spans="6:16" x14ac:dyDescent="0.2">
      <c r="F320" s="26" t="s">
        <v>194</v>
      </c>
      <c r="G320" s="32" t="s">
        <v>36</v>
      </c>
      <c r="H320" s="28">
        <v>-0.22861564932311085</v>
      </c>
      <c r="I320" s="28">
        <v>-2.3598279921662635E-2</v>
      </c>
      <c r="J320" s="29">
        <v>0.5143206387655318</v>
      </c>
      <c r="K320" s="29">
        <v>0.95756515498138439</v>
      </c>
      <c r="L320" s="29">
        <v>1</v>
      </c>
      <c r="M320" s="30">
        <v>0.79944598337950135</v>
      </c>
      <c r="N320" s="30">
        <v>0.74293628808864265</v>
      </c>
      <c r="O320" s="30">
        <v>0.98116343490304703</v>
      </c>
      <c r="P320" s="31">
        <v>1</v>
      </c>
    </row>
    <row r="321" spans="6:16" x14ac:dyDescent="0.2">
      <c r="F321" s="26" t="s">
        <v>194</v>
      </c>
      <c r="G321" s="32" t="s">
        <v>104</v>
      </c>
      <c r="H321" s="28">
        <v>-0.21439121705124986</v>
      </c>
      <c r="I321" s="28">
        <v>0.43948070662511429</v>
      </c>
      <c r="J321" s="29">
        <v>0.79984365839358995</v>
      </c>
      <c r="K321" s="29">
        <v>1.7170607777994917</v>
      </c>
      <c r="L321" s="29">
        <v>1</v>
      </c>
      <c r="M321" s="30">
        <v>1.5053380782918151</v>
      </c>
      <c r="N321" s="30">
        <v>1.0142348754448398</v>
      </c>
      <c r="O321" s="30">
        <v>1.2775800711743774</v>
      </c>
      <c r="P321" s="31">
        <v>1</v>
      </c>
    </row>
    <row r="322" spans="6:16" x14ac:dyDescent="0.2">
      <c r="F322" s="26" t="s">
        <v>194</v>
      </c>
      <c r="G322" s="27" t="s">
        <v>66</v>
      </c>
      <c r="H322" s="28">
        <v>7.3367999936874262E-2</v>
      </c>
      <c r="I322" s="28">
        <v>0.11993119284153053</v>
      </c>
      <c r="J322" s="29">
        <v>0.86696230598669632</v>
      </c>
      <c r="K322" s="29">
        <v>0.91352549889135259</v>
      </c>
      <c r="L322" s="29">
        <v>1</v>
      </c>
      <c r="M322" s="30">
        <v>0.79359430604982206</v>
      </c>
      <c r="N322" s="30">
        <v>0.79359430604982206</v>
      </c>
      <c r="O322" s="30">
        <v>0.79359430604982206</v>
      </c>
      <c r="P322" s="31">
        <v>1</v>
      </c>
    </row>
    <row r="323" spans="6:16" x14ac:dyDescent="0.2">
      <c r="F323" s="26" t="s">
        <v>194</v>
      </c>
      <c r="G323" s="56" t="s">
        <v>77</v>
      </c>
      <c r="H323" s="57" t="s">
        <v>105</v>
      </c>
      <c r="I323" s="57" t="s">
        <v>105</v>
      </c>
      <c r="J323" s="58">
        <v>1.0381526104417671</v>
      </c>
      <c r="K323" s="58">
        <v>1.072289156626506</v>
      </c>
      <c r="L323" s="58">
        <v>1</v>
      </c>
      <c r="M323" s="59" t="s">
        <v>105</v>
      </c>
      <c r="N323" s="59" t="s">
        <v>105</v>
      </c>
      <c r="O323" s="59" t="s">
        <v>105</v>
      </c>
      <c r="P323" s="60" t="s">
        <v>105</v>
      </c>
    </row>
    <row r="324" spans="6:16" x14ac:dyDescent="0.2">
      <c r="F324" s="50" t="s">
        <v>194</v>
      </c>
      <c r="G324" s="43" t="s">
        <v>20</v>
      </c>
      <c r="H324" s="44" t="s">
        <v>105</v>
      </c>
      <c r="I324" s="44" t="s">
        <v>105</v>
      </c>
      <c r="J324" s="45" t="s">
        <v>105</v>
      </c>
      <c r="K324" s="45" t="s">
        <v>105</v>
      </c>
      <c r="L324" s="45" t="s">
        <v>105</v>
      </c>
      <c r="M324" s="46">
        <v>1.4</v>
      </c>
      <c r="N324" s="46">
        <v>1.32</v>
      </c>
      <c r="O324" s="46">
        <v>1.1380000000000001</v>
      </c>
      <c r="P324" s="47">
        <v>1</v>
      </c>
    </row>
    <row r="325" spans="6:16" x14ac:dyDescent="0.2">
      <c r="F325" s="26" t="s">
        <v>187</v>
      </c>
      <c r="G325" s="56"/>
      <c r="H325" s="57">
        <v>-0.61578529156551332</v>
      </c>
      <c r="I325" s="57">
        <v>-0.42030477639006691</v>
      </c>
      <c r="J325" s="58">
        <v>0.44180633147113596</v>
      </c>
      <c r="K325" s="58">
        <v>0.62681564245810062</v>
      </c>
      <c r="L325" s="58">
        <v>1</v>
      </c>
      <c r="M325" s="59">
        <v>1.0575916230366493</v>
      </c>
      <c r="N325" s="59">
        <v>1.0575916230366493</v>
      </c>
      <c r="O325" s="59">
        <v>1.0471204188481675</v>
      </c>
      <c r="P325" s="60">
        <v>1</v>
      </c>
    </row>
    <row r="326" spans="6:16" ht="13.5" customHeight="1" x14ac:dyDescent="0.2">
      <c r="F326" s="26" t="s">
        <v>194</v>
      </c>
      <c r="G326" s="32" t="s">
        <v>36</v>
      </c>
      <c r="H326" s="28">
        <v>-0.70253357753357737</v>
      </c>
      <c r="I326" s="28">
        <v>-0.75671550671550647</v>
      </c>
      <c r="J326" s="29">
        <v>0.47802197802197799</v>
      </c>
      <c r="K326" s="29">
        <v>0.35439560439560441</v>
      </c>
      <c r="L326" s="29">
        <v>1</v>
      </c>
      <c r="M326" s="30">
        <v>1.1805555555555554</v>
      </c>
      <c r="N326" s="30">
        <v>1.1805555555555554</v>
      </c>
      <c r="O326" s="30">
        <v>1.1111111111111109</v>
      </c>
      <c r="P326" s="31">
        <v>1</v>
      </c>
    </row>
    <row r="327" spans="6:16" x14ac:dyDescent="0.2">
      <c r="F327" s="26" t="s">
        <v>194</v>
      </c>
      <c r="G327" s="27" t="s">
        <v>188</v>
      </c>
      <c r="H327" s="28">
        <v>-0.48423051228859737</v>
      </c>
      <c r="I327" s="28">
        <v>-3.7692064273408099E-2</v>
      </c>
      <c r="J327" s="29">
        <v>0.24686192468619247</v>
      </c>
      <c r="K327" s="29">
        <v>0.97071129707112969</v>
      </c>
      <c r="L327" s="29">
        <v>1</v>
      </c>
      <c r="M327" s="30">
        <v>0.73109243697478987</v>
      </c>
      <c r="N327" s="30">
        <v>0.73109243697478987</v>
      </c>
      <c r="O327" s="30">
        <v>1.0084033613445378</v>
      </c>
      <c r="P327" s="31">
        <v>1</v>
      </c>
    </row>
    <row r="328" spans="6:16" x14ac:dyDescent="0.2">
      <c r="F328" s="26" t="s">
        <v>194</v>
      </c>
      <c r="G328" s="56" t="s">
        <v>189</v>
      </c>
      <c r="H328" s="61" t="s">
        <v>105</v>
      </c>
      <c r="I328" s="61" t="s">
        <v>105</v>
      </c>
      <c r="J328" s="62">
        <v>0.60846560846560849</v>
      </c>
      <c r="K328" s="62">
        <v>0.7587301587301587</v>
      </c>
      <c r="L328" s="62">
        <v>1</v>
      </c>
      <c r="M328" s="63" t="s">
        <v>105</v>
      </c>
      <c r="N328" s="63" t="s">
        <v>105</v>
      </c>
      <c r="O328" s="63" t="s">
        <v>105</v>
      </c>
      <c r="P328" s="64" t="s">
        <v>105</v>
      </c>
    </row>
    <row r="329" spans="6:16" x14ac:dyDescent="0.2">
      <c r="F329" s="50" t="s">
        <v>194</v>
      </c>
      <c r="G329" s="43" t="s">
        <v>20</v>
      </c>
      <c r="H329" s="44" t="s">
        <v>105</v>
      </c>
      <c r="I329" s="44" t="s">
        <v>105</v>
      </c>
      <c r="J329" s="45">
        <v>0.8999999999999998</v>
      </c>
      <c r="K329" s="45">
        <v>0.80000000000000071</v>
      </c>
      <c r="L329" s="45">
        <v>1</v>
      </c>
      <c r="M329" s="46" t="s">
        <v>105</v>
      </c>
      <c r="N329" s="46" t="s">
        <v>105</v>
      </c>
      <c r="O329" s="46" t="s">
        <v>105</v>
      </c>
      <c r="P329" s="47" t="s">
        <v>105</v>
      </c>
    </row>
    <row r="330" spans="6:16" x14ac:dyDescent="0.2">
      <c r="F330" s="26" t="s">
        <v>190</v>
      </c>
      <c r="G330" s="56"/>
      <c r="H330" s="61">
        <v>-0.14473684210526305</v>
      </c>
      <c r="I330" s="61">
        <v>-0.10526315789473673</v>
      </c>
      <c r="J330" s="62">
        <v>0.85526315789473695</v>
      </c>
      <c r="K330" s="62">
        <v>0.89473684210526327</v>
      </c>
      <c r="L330" s="62">
        <v>1</v>
      </c>
      <c r="M330" s="63">
        <v>1</v>
      </c>
      <c r="N330" s="63">
        <v>1</v>
      </c>
      <c r="O330" s="63">
        <v>1</v>
      </c>
      <c r="P330" s="64">
        <v>1</v>
      </c>
    </row>
    <row r="331" spans="6:16" x14ac:dyDescent="0.2">
      <c r="F331" s="26"/>
      <c r="G331" s="32" t="s">
        <v>36</v>
      </c>
      <c r="H331" s="33" t="s">
        <v>105</v>
      </c>
      <c r="I331" s="33" t="s">
        <v>105</v>
      </c>
      <c r="J331" s="34" t="s">
        <v>105</v>
      </c>
      <c r="K331" s="34" t="s">
        <v>105</v>
      </c>
      <c r="L331" s="34" t="s">
        <v>105</v>
      </c>
      <c r="M331" s="35" t="s">
        <v>105</v>
      </c>
      <c r="N331" s="35" t="s">
        <v>105</v>
      </c>
      <c r="O331" s="35" t="s">
        <v>105</v>
      </c>
      <c r="P331" s="36" t="s">
        <v>105</v>
      </c>
    </row>
    <row r="332" spans="6:16" x14ac:dyDescent="0.2">
      <c r="F332" s="50"/>
      <c r="G332" s="43" t="s">
        <v>20</v>
      </c>
      <c r="H332" s="44">
        <v>-0.14473684210526305</v>
      </c>
      <c r="I332" s="44">
        <v>-0.10526315789473673</v>
      </c>
      <c r="J332" s="45">
        <v>0.85526315789473695</v>
      </c>
      <c r="K332" s="45">
        <v>0.89473684210526327</v>
      </c>
      <c r="L332" s="45">
        <v>1</v>
      </c>
      <c r="M332" s="46">
        <v>1</v>
      </c>
      <c r="N332" s="46">
        <v>1</v>
      </c>
      <c r="O332" s="46">
        <v>1</v>
      </c>
      <c r="P332" s="47">
        <v>1</v>
      </c>
    </row>
    <row r="333" spans="6:16" x14ac:dyDescent="0.2">
      <c r="F333" s="26" t="s">
        <v>191</v>
      </c>
      <c r="G333" s="56"/>
      <c r="H333" s="61">
        <v>-0.14473684210526305</v>
      </c>
      <c r="I333" s="61">
        <v>-0.10526315789473673</v>
      </c>
      <c r="J333" s="62">
        <v>0.85526315789473695</v>
      </c>
      <c r="K333" s="62">
        <v>0.89473684210526327</v>
      </c>
      <c r="L333" s="62">
        <v>1</v>
      </c>
      <c r="M333" s="63">
        <v>1</v>
      </c>
      <c r="N333" s="63">
        <v>1</v>
      </c>
      <c r="O333" s="63">
        <v>1</v>
      </c>
      <c r="P333" s="64">
        <v>1</v>
      </c>
    </row>
    <row r="334" spans="6:16" ht="13.8" thickBot="1" x14ac:dyDescent="0.25">
      <c r="F334" s="26"/>
      <c r="G334" s="32" t="s">
        <v>20</v>
      </c>
      <c r="H334" s="33" t="s">
        <v>105</v>
      </c>
      <c r="I334" s="33" t="s">
        <v>105</v>
      </c>
      <c r="J334" s="34" t="s">
        <v>105</v>
      </c>
      <c r="K334" s="34" t="s">
        <v>105</v>
      </c>
      <c r="L334" s="34" t="s">
        <v>105</v>
      </c>
      <c r="M334" s="35" t="s">
        <v>105</v>
      </c>
      <c r="N334" s="35" t="s">
        <v>105</v>
      </c>
      <c r="O334" s="35" t="s">
        <v>105</v>
      </c>
      <c r="P334" s="36" t="s">
        <v>105</v>
      </c>
    </row>
    <row r="335" spans="6:16" ht="13.8" thickBot="1" x14ac:dyDescent="0.25">
      <c r="F335" s="71" t="s">
        <v>192</v>
      </c>
      <c r="G335" s="72"/>
      <c r="H335" s="66">
        <v>4.5022304644545263E-3</v>
      </c>
      <c r="I335" s="66">
        <v>2.5577165092157683E-2</v>
      </c>
      <c r="J335" s="67">
        <v>0.95299190618040863</v>
      </c>
      <c r="K335" s="67">
        <v>1.0332031934436743</v>
      </c>
      <c r="L335" s="68">
        <v>1</v>
      </c>
      <c r="M335" s="69">
        <v>0.98847531090856788</v>
      </c>
      <c r="N335" s="69">
        <v>0.94848967571595411</v>
      </c>
      <c r="O335" s="69">
        <v>1.0076260283515166</v>
      </c>
      <c r="P335" s="70">
        <v>1</v>
      </c>
    </row>
    <row r="336" spans="6:16" ht="54.75" customHeight="1" x14ac:dyDescent="0.2">
      <c r="F336" s="73" t="s">
        <v>193</v>
      </c>
      <c r="G336" s="73"/>
      <c r="H336" s="73"/>
      <c r="I336" s="73"/>
      <c r="J336" s="73"/>
      <c r="K336" s="73"/>
      <c r="L336" s="73"/>
      <c r="M336" s="73"/>
      <c r="N336" s="73"/>
      <c r="O336" s="73"/>
      <c r="P336" s="73"/>
    </row>
  </sheetData>
  <autoFilter ref="F9:P335" xr:uid="{2D750C62-3D51-45DB-9435-FE997CBAC84F}"/>
  <mergeCells count="9">
    <mergeCell ref="F335:G335"/>
    <mergeCell ref="F336:P336"/>
    <mergeCell ref="O1:P1"/>
    <mergeCell ref="F2:P2"/>
    <mergeCell ref="F3:P3"/>
    <mergeCell ref="F5:G7"/>
    <mergeCell ref="H5:I5"/>
    <mergeCell ref="J5:L5"/>
    <mergeCell ref="M5:P5"/>
  </mergeCells>
  <phoneticPr fontId="2"/>
  <printOptions horizontalCentered="1"/>
  <pageMargins left="0.70866141732283472" right="0.59055118110236227" top="0.74803149606299213" bottom="0.55118110236220474" header="0.31496062992125984" footer="0.31496062992125984"/>
  <pageSetup paperSize="9" scale="98" fitToHeight="6" orientation="portrait" r:id="rId1"/>
  <rowBreaks count="6" manualBreakCount="6">
    <brk id="60" min="5" max="15" man="1"/>
    <brk id="112" min="5" max="15" man="1"/>
    <brk id="164" min="5" max="15" man="1"/>
    <brk id="205" min="5" max="15" man="1"/>
    <brk id="257" min="5" max="15" man="1"/>
    <brk id="311" min="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需給比較比率5基準（産地別品種別）</vt:lpstr>
      <vt:lpstr>'需給比較比率5基準（産地別品種別）'!Print_Area</vt:lpstr>
      <vt:lpstr>'需給比較比率5基準（産地別品種別）'!Print_Titles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2026-05-19T07:28:09Z</cp:lastPrinted>
  <dcterms:created xsi:type="dcterms:W3CDTF">2026-05-19T07:25:54Z</dcterms:created>
  <dcterms:modified xsi:type="dcterms:W3CDTF">2026-05-19T08:21:10Z</dcterms:modified>
</cp:coreProperties>
</file>