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91" documentId="8_{EC3ADA38-23B0-47EE-8A43-A003CEDCC798}" xr6:coauthVersionLast="47" xr6:coauthVersionMax="47" xr10:uidLastSave="{D15D8935-BD0A-4C74-9A2E-ABD6AAB2A8C3}"/>
  <bookViews>
    <workbookView xWindow="-1875" yWindow="-16320" windowWidth="29040" windowHeight="15720" xr2:uid="{4DCA3CA9-6421-4724-9F54-61FA7FD4118E}"/>
  </bookViews>
  <sheets>
    <sheet name="規模決定根拠算定" sheetId="1" r:id="rId1"/>
  </sheets>
  <definedNames>
    <definedName name="_xlnm.Print_Area" localSheetId="0">規模決定根拠算定!$A$1:$U$34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 r="P14" i="1"/>
  <c r="P13" i="1"/>
  <c r="P11" i="1"/>
  <c r="K14" i="1"/>
  <c r="K13" i="1"/>
  <c r="K12" i="1"/>
  <c r="K11" i="1"/>
  <c r="F14" i="1"/>
  <c r="H14" i="1" s="1"/>
  <c r="F13" i="1"/>
  <c r="H13" i="1" s="1"/>
  <c r="F12" i="1"/>
  <c r="H12" i="1" s="1"/>
  <c r="F11" i="1"/>
  <c r="H11" i="1" s="1"/>
  <c r="L11" i="1" s="1"/>
  <c r="L12" i="1" l="1"/>
  <c r="R12" i="1" s="1"/>
  <c r="U12" i="1" s="1"/>
  <c r="L14" i="1"/>
  <c r="R14" i="1" s="1"/>
  <c r="U14" i="1" s="1"/>
  <c r="L13" i="1"/>
  <c r="R13" i="1"/>
  <c r="U13" i="1" s="1"/>
  <c r="R11" i="1"/>
  <c r="U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D91B4C4C-D0A3-457B-8C0A-8B8BC251D172}">
      <text>
        <r>
          <rPr>
            <sz val="9"/>
            <color indexed="81"/>
            <rFont val="MS P ゴシック"/>
            <family val="3"/>
            <charset val="128"/>
          </rPr>
          <t>旋回時間、資材補給時間、ほ場内での移動時間等を除いた実作業時間の割合</t>
        </r>
      </text>
    </comment>
    <comment ref="O7" authorId="0" shapeId="0" xr:uid="{795DF3A8-609F-4A28-933B-16F525D8EA8F}">
      <text>
        <r>
          <rPr>
            <sz val="9"/>
            <color indexed="81"/>
            <rFont val="MS P ゴシック"/>
            <family val="3"/>
            <charset val="128"/>
          </rPr>
          <t>降雨日数、故障修理日数等を踏まえた作業可能日の割合</t>
        </r>
      </text>
    </comment>
    <comment ref="J8" authorId="0" shapeId="0" xr:uid="{BB814EC7-8BDF-430D-BDAE-159D8F3C47CA}">
      <text>
        <r>
          <rPr>
            <sz val="9"/>
            <color indexed="81"/>
            <rFont val="MS P ゴシック"/>
            <family val="3"/>
            <charset val="128"/>
          </rPr>
          <t>作業機の着脱、ほ場外での移動時間等を除いた実作業時間の割合</t>
        </r>
      </text>
    </comment>
  </commentList>
</comments>
</file>

<file path=xl/sharedStrings.xml><?xml version="1.0" encoding="utf-8"?>
<sst xmlns="http://schemas.openxmlformats.org/spreadsheetml/2006/main" count="99" uniqueCount="70">
  <si>
    <t>（規模決定根拠）</t>
    <rPh sb="1" eb="7">
      <t>キボケッテイコンキョ</t>
    </rPh>
    <phoneticPr fontId="1"/>
  </si>
  <si>
    <t>対象機械</t>
    <rPh sb="0" eb="4">
      <t>タイショウキカイ</t>
    </rPh>
    <phoneticPr fontId="1"/>
  </si>
  <si>
    <t>導入機械利用面積（ha）</t>
    <rPh sb="0" eb="4">
      <t>ドウニュウキカイ</t>
    </rPh>
    <rPh sb="4" eb="8">
      <t>リヨウメンセキ</t>
    </rPh>
    <phoneticPr fontId="1"/>
  </si>
  <si>
    <t>▼規模決定基礎</t>
    <rPh sb="1" eb="5">
      <t>キボケッテイ</t>
    </rPh>
    <rPh sb="5" eb="7">
      <t>キソ</t>
    </rPh>
    <phoneticPr fontId="1"/>
  </si>
  <si>
    <t>機種</t>
    <rPh sb="0" eb="2">
      <t>キシュ</t>
    </rPh>
    <phoneticPr fontId="1"/>
  </si>
  <si>
    <t>対象作物</t>
    <rPh sb="0" eb="4">
      <t>タイショウサクモツ</t>
    </rPh>
    <phoneticPr fontId="1"/>
  </si>
  <si>
    <t>作業名</t>
    <rPh sb="0" eb="3">
      <t>サギョウメイ</t>
    </rPh>
    <phoneticPr fontId="1"/>
  </si>
  <si>
    <t>ほ場作業量</t>
    <rPh sb="1" eb="5">
      <t>ジョウサギョウリョウ</t>
    </rPh>
    <phoneticPr fontId="1"/>
  </si>
  <si>
    <t>１日のほ場作業量</t>
    <rPh sb="1" eb="2">
      <t>ニチ</t>
    </rPh>
    <rPh sb="4" eb="5">
      <t>ジョウ</t>
    </rPh>
    <rPh sb="5" eb="8">
      <t>サギョウリョウ</t>
    </rPh>
    <phoneticPr fontId="1"/>
  </si>
  <si>
    <t>作業可能日数</t>
    <rPh sb="0" eb="6">
      <t>サギョウカノウニッスウ</t>
    </rPh>
    <phoneticPr fontId="1"/>
  </si>
  <si>
    <t>作業回数</t>
    <rPh sb="0" eb="4">
      <t>サギョウカイスウ</t>
    </rPh>
    <phoneticPr fontId="1"/>
  </si>
  <si>
    <t>機械の負担面積</t>
    <rPh sb="0" eb="2">
      <t>キカイ</t>
    </rPh>
    <rPh sb="3" eb="5">
      <t>フタン</t>
    </rPh>
    <rPh sb="5" eb="7">
      <t>メンセキ</t>
    </rPh>
    <phoneticPr fontId="1"/>
  </si>
  <si>
    <t>事業対象面積</t>
    <rPh sb="0" eb="2">
      <t>ジギョウ</t>
    </rPh>
    <rPh sb="2" eb="6">
      <t>タイショウメンセキ</t>
    </rPh>
    <phoneticPr fontId="1"/>
  </si>
  <si>
    <t>既存機械対応面積</t>
    <rPh sb="0" eb="2">
      <t>キソン</t>
    </rPh>
    <rPh sb="2" eb="4">
      <t>キカイ</t>
    </rPh>
    <rPh sb="4" eb="6">
      <t>タイオウ</t>
    </rPh>
    <rPh sb="6" eb="8">
      <t>メンセキ</t>
    </rPh>
    <phoneticPr fontId="1"/>
  </si>
  <si>
    <t>必要台数</t>
    <rPh sb="0" eb="4">
      <t>ヒツヨウダイスウ</t>
    </rPh>
    <phoneticPr fontId="1"/>
  </si>
  <si>
    <t>理論作業量</t>
    <rPh sb="0" eb="5">
      <t>リロンサギョウリョウ</t>
    </rPh>
    <phoneticPr fontId="1"/>
  </si>
  <si>
    <t>ほ場作業効率</t>
    <rPh sb="1" eb="6">
      <t>ジョウサギョウコウリツ</t>
    </rPh>
    <phoneticPr fontId="1"/>
  </si>
  <si>
    <t>作業時間</t>
    <rPh sb="0" eb="4">
      <t>サギョウジカン</t>
    </rPh>
    <phoneticPr fontId="1"/>
  </si>
  <si>
    <t>１日のほ場作業量</t>
    <phoneticPr fontId="1"/>
  </si>
  <si>
    <t>作業</t>
    <rPh sb="0" eb="2">
      <t>サギョウ</t>
    </rPh>
    <phoneticPr fontId="1"/>
  </si>
  <si>
    <t>作業可能日数率</t>
    <rPh sb="0" eb="5">
      <t>サギョウカノウビ</t>
    </rPh>
    <rPh sb="5" eb="6">
      <t>スウ</t>
    </rPh>
    <rPh sb="6" eb="7">
      <t>リツ</t>
    </rPh>
    <phoneticPr fontId="1"/>
  </si>
  <si>
    <t>作業幅</t>
    <rPh sb="0" eb="3">
      <t>サギョウハバ</t>
    </rPh>
    <phoneticPr fontId="1"/>
  </si>
  <si>
    <t>作業速度</t>
    <phoneticPr fontId="1"/>
  </si>
  <si>
    <t>１日の作業時間</t>
    <rPh sb="1" eb="2">
      <t>ニチ</t>
    </rPh>
    <rPh sb="3" eb="7">
      <t>サギョウジカン</t>
    </rPh>
    <phoneticPr fontId="1"/>
  </si>
  <si>
    <t>実作業率</t>
    <rPh sb="0" eb="1">
      <t>ジツ</t>
    </rPh>
    <rPh sb="1" eb="3">
      <t>サギョウ</t>
    </rPh>
    <rPh sb="3" eb="4">
      <t>リツ</t>
    </rPh>
    <phoneticPr fontId="1"/>
  </si>
  <si>
    <t>１日の実作業時間</t>
    <rPh sb="1" eb="2">
      <t>ニチ</t>
    </rPh>
    <rPh sb="3" eb="6">
      <t>ジツサギョウ</t>
    </rPh>
    <rPh sb="6" eb="8">
      <t>ジカン</t>
    </rPh>
    <phoneticPr fontId="1"/>
  </si>
  <si>
    <t>期間</t>
    <rPh sb="0" eb="2">
      <t>キカン</t>
    </rPh>
    <phoneticPr fontId="1"/>
  </si>
  <si>
    <t>日数</t>
    <rPh sb="0" eb="2">
      <t>ニッスウ</t>
    </rPh>
    <phoneticPr fontId="1"/>
  </si>
  <si>
    <t>m</t>
    <phoneticPr fontId="1"/>
  </si>
  <si>
    <t>km/時</t>
    <rPh sb="3" eb="4">
      <t>ジ</t>
    </rPh>
    <phoneticPr fontId="1"/>
  </si>
  <si>
    <t>ha/時</t>
    <rPh sb="3" eb="4">
      <t>ジ</t>
    </rPh>
    <phoneticPr fontId="1"/>
  </si>
  <si>
    <t>％</t>
    <phoneticPr fontId="1"/>
  </si>
  <si>
    <t>時</t>
    <rPh sb="0" eb="1">
      <t>ジ</t>
    </rPh>
    <phoneticPr fontId="1"/>
  </si>
  <si>
    <t>ha/日</t>
    <rPh sb="3" eb="4">
      <t>ニチ</t>
    </rPh>
    <phoneticPr fontId="1"/>
  </si>
  <si>
    <t>月/日～月/日</t>
    <rPh sb="0" eb="1">
      <t>ツキ</t>
    </rPh>
    <rPh sb="2" eb="3">
      <t>ニチ</t>
    </rPh>
    <rPh sb="4" eb="5">
      <t>ツキ</t>
    </rPh>
    <rPh sb="6" eb="7">
      <t>ニチ</t>
    </rPh>
    <phoneticPr fontId="4"/>
  </si>
  <si>
    <t>日</t>
    <rPh sb="0" eb="1">
      <t>ニチ</t>
    </rPh>
    <phoneticPr fontId="1"/>
  </si>
  <si>
    <t>回</t>
    <rPh sb="0" eb="1">
      <t>カイ</t>
    </rPh>
    <phoneticPr fontId="1"/>
  </si>
  <si>
    <t>ha</t>
    <phoneticPr fontId="1"/>
  </si>
  <si>
    <t>台</t>
    <rPh sb="0" eb="1">
      <t>ダイ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</si>
  <si>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</si>
  <si>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</si>
  <si>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</si>
  <si>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</si>
  <si>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</si>
  <si>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</si>
  <si>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</si>
  <si>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</si>
  <si>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</si>
  <si>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</si>
  <si>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</si>
  <si>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</si>
  <si>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</si>
  <si>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</si>
  <si>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</si>
  <si>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</si>
  <si>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</si>
  <si>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</si>
  <si>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【数値補足】</t>
    <rPh sb="1" eb="3">
      <t>スウチ</t>
    </rPh>
    <rPh sb="3" eb="5">
      <t>ホソク</t>
    </rPh>
    <phoneticPr fontId="1"/>
  </si>
  <si>
    <t>※黄色セルには、数値の設定根拠（カタログ値、令和●年作業実績等）を記入し、参考資料があれば添付する。</t>
    <rPh sb="1" eb="3">
      <t>キイロ</t>
    </rPh>
    <rPh sb="8" eb="10">
      <t>スウチ</t>
    </rPh>
    <rPh sb="11" eb="15">
      <t>セッテイコンキョ</t>
    </rPh>
    <rPh sb="20" eb="21">
      <t>チ</t>
    </rPh>
    <rPh sb="22" eb="24">
      <t>レイワ</t>
    </rPh>
    <rPh sb="24" eb="26">
      <t>マルネン</t>
    </rPh>
    <rPh sb="26" eb="30">
      <t>サギョウジッセキ</t>
    </rPh>
    <rPh sb="30" eb="31">
      <t>トウ</t>
    </rPh>
    <rPh sb="33" eb="35">
      <t>キニュウ</t>
    </rPh>
    <rPh sb="37" eb="41">
      <t>サンコウシリョウ</t>
    </rPh>
    <rPh sb="45" eb="47">
      <t>テンプ</t>
    </rPh>
    <phoneticPr fontId="1"/>
  </si>
  <si>
    <t>【備考】</t>
    <rPh sb="1" eb="3">
      <t>ビコウ</t>
    </rPh>
    <phoneticPr fontId="1"/>
  </si>
  <si>
    <t>カタログ値</t>
    <rPh sb="4" eb="5">
      <t>チ</t>
    </rPh>
    <phoneticPr fontId="1"/>
  </si>
  <si>
    <t>①×②÷10</t>
    <phoneticPr fontId="1"/>
  </si>
  <si>
    <t>③×④</t>
    <phoneticPr fontId="1"/>
  </si>
  <si>
    <t>⑥×⑦</t>
    <phoneticPr fontId="1"/>
  </si>
  <si>
    <t>⑤×⑧</t>
    <phoneticPr fontId="1"/>
  </si>
  <si>
    <t>⑪×⑫</t>
    <phoneticPr fontId="1"/>
  </si>
  <si>
    <t>⑨×⑬÷⑭</t>
    <phoneticPr fontId="1"/>
  </si>
  <si>
    <t>本事業の成果目標年度に取り組む面積</t>
    <rPh sb="0" eb="3">
      <t>ホンジギョウ</t>
    </rPh>
    <rPh sb="4" eb="10">
      <t>セイカモクヒョウネンド</t>
    </rPh>
    <rPh sb="11" eb="12">
      <t>ト</t>
    </rPh>
    <rPh sb="13" eb="14">
      <t>ク</t>
    </rPh>
    <rPh sb="15" eb="17">
      <t>メンセキ</t>
    </rPh>
    <phoneticPr fontId="1"/>
  </si>
  <si>
    <t>本事業の成果目標年度に取り組む面積のうち既存機械で対応する面積</t>
    <rPh sb="0" eb="3">
      <t>ホンジギョウ</t>
    </rPh>
    <rPh sb="4" eb="10">
      <t>セイカモクヒョウネンド</t>
    </rPh>
    <rPh sb="11" eb="12">
      <t>ト</t>
    </rPh>
    <rPh sb="13" eb="14">
      <t>ク</t>
    </rPh>
    <rPh sb="15" eb="17">
      <t>メンセキ</t>
    </rPh>
    <rPh sb="20" eb="22">
      <t>キソン</t>
    </rPh>
    <rPh sb="22" eb="24">
      <t>キカイ</t>
    </rPh>
    <rPh sb="25" eb="27">
      <t>タイオウ</t>
    </rPh>
    <rPh sb="29" eb="31">
      <t>メンセキ</t>
    </rPh>
    <phoneticPr fontId="1"/>
  </si>
  <si>
    <t>(⑯-⑰)÷⑮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</si>
</sst>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font>
      <sz val="11"/>
      <color theme="1"/>
      <name val="游ゴシック"/>
      <family val="2"/>
      <charset val="128"/>
      <scheme val="minor"/>
    </font>
    <font>
      <sz val="6"/>
      <name val="游ゴシック"/>
      <family val="2"/>
      <charset val="128"/>
      <scheme val="minor"/>
    </font>
    <font>
      <sz val="11"/>
      <color theme="1"/>
      <name val="游ゴシック"/>
      <family val="3"/>
      <scheme val="minor"/>
    </font>
    <font>
      <sz val="8"/>
      <name val="游ゴシック"/>
      <family val="3"/>
      <scheme val="minor"/>
    </font>
    <font>
      <sz val="6"/>
      <name val="游ゴシック"/>
      <family val="3"/>
    </font>
    <font>
      <sz val="9"/>
      <color indexed="81"/>
      <name val="MS P ゴシック"/>
      <family val="3"/>
      <charset val="128"/>
    </font>
    <font>
      <sz val="11"/>
      <color theme="1"/>
      <name val="游ゴシック"/>
      <family val="3"/>
      <charset val="128"/>
      <scheme val="minor"/>
    </font>
    <font>
      <sz val="10"/>
      <color theme="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3"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7">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0" fillId="3" borderId="1" xfId="0" applyFill="1" applyBorder="1" applyAlignment="1">
      <alignment horizontal="center" vertical="center"/>
    </xf>
    <xf numFmtId="0" fontId="0" fillId="3" borderId="1" xfId="0" applyFill="1" applyBorder="1" applyAlignment="1">
      <alignment horizontal="center" vertical="center" textRotation="255"/>
    </xf>
    <xf numFmtId="0" fontId="3" fillId="3" borderId="1" xfId="1" applyFont="1"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lignment vertical="center"/>
    </xf>
    <xf numFmtId="2" fontId="0" fillId="4"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76" fontId="0" fillId="4" borderId="1" xfId="0" applyNumberFormat="1" applyFill="1" applyBorder="1" applyAlignment="1">
      <alignment horizontal="center" vertical="center" wrapText="1"/>
    </xf>
    <xf numFmtId="176" fontId="0" fillId="0" borderId="8" xfId="0" applyNumberFormat="1" applyBorder="1" applyAlignment="1">
      <alignment horizontal="center" vertical="center" wrapText="1"/>
    </xf>
    <xf numFmtId="1" fontId="0" fillId="4" borderId="1" xfId="0" applyNumberFormat="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xf>
    <xf numFmtId="0" fontId="0" fillId="2" borderId="1" xfId="0" applyFill="1" applyBorder="1" applyAlignment="1">
      <alignment horizontal="left" vertical="center"/>
    </xf>
    <xf numFmtId="0" fontId="0" fillId="4" borderId="1" xfId="0" applyFill="1" applyBorder="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center" vertical="center" textRotation="255"/>
    </xf>
    <xf numFmtId="0" fontId="0" fillId="0" borderId="5"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 xfId="0" applyBorder="1" applyAlignment="1">
      <alignment horizontal="left" vertical="center"/>
    </xf>
    <xf numFmtId="0" fontId="0" fillId="0" borderId="0" xfId="0" applyAlignment="1">
      <alignment horizontal="center" vertical="center" textRotation="255"/>
    </xf>
    <xf numFmtId="0" fontId="0" fillId="3" borderId="8" xfId="0" applyFill="1" applyBorder="1" applyAlignment="1">
      <alignment horizontal="center" vertical="center" textRotation="255"/>
    </xf>
  </cellXfs>
  <cellStyles count="2">
    <cellStyle name="標準" xfId="0" builtinId="0"/>
    <cellStyle name="標準 3 2" xfId="1" xr:uid="{743F01EB-FE8A-4A32-A912-F531C370FD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476250</xdr:colOff>
      <xdr:row>0</xdr:row>
      <xdr:rowOff>227300</xdr:rowOff>
    </xdr:from>
    <xdr:to>
      <xdr:col>20</xdr:col>
      <xdr:colOff>411307</xdr:colOff>
      <xdr:row>4</xdr:row>
      <xdr:rowOff>108239</xdr:rowOff>
    </xdr:to>
    <xdr:sp macro="" textlink="">
      <xdr:nvSpPr>
        <xdr:cNvPr id="2" name="正方形/長方形 1">
          <a:extLst>
            <a:ext uri="{FF2B5EF4-FFF2-40B4-BE49-F238E27FC236}">
              <a16:creationId xmlns:a16="http://schemas.microsoft.com/office/drawing/2014/main" id="{A520999A-3FB7-470E-B4EE-2898101A6DA8}"/>
            </a:ext>
          </a:extLst>
        </xdr:cNvPr>
        <xdr:cNvSpPr/>
      </xdr:nvSpPr>
      <xdr:spPr>
        <a:xfrm>
          <a:off x="9838892" y="227300"/>
          <a:ext cx="5628409" cy="83343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●規模決定根拠を整理するに当たり、必ずしも本様式が適当とは限りませんので、導入する機械や目的等に応じて、整理の仕方等をご検討ください。</a:t>
          </a:r>
          <a:endParaRPr kumimoji="1" lang="en-US" altLang="ja-JP" sz="1100">
            <a:solidFill>
              <a:srgbClr val="FF0000"/>
            </a:solidFill>
          </a:endParaRPr>
        </a:p>
        <a:p>
          <a:pPr algn="l"/>
          <a:r>
            <a:rPr kumimoji="1" lang="ja-JP" altLang="en-US" sz="1100">
              <a:solidFill>
                <a:srgbClr val="FF0000"/>
              </a:solidFill>
            </a:rPr>
            <a:t>●本様式で整理する場合は、「必要台数」が導入台数以上となるようにしてください。</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9F8E-0EF3-4C0E-A8A1-E0B8F720E785}">
  <sheetPr>
    <pageSetUpPr fitToPage="1"/>
  </sheetPr>
  <dimension ref="A1:V34"/>
  <sheetViews>
    <sheetView tabSelected="1" view="pageBreakPreview" zoomScale="88" zoomScaleNormal="100" workbookViewId="0">
      <selection activeCell="X7" sqref="X7"/>
    </sheetView>
  </sheetViews>
  <sheetFormatPr defaultRowHeight="18.75"/>
  <cols>
    <col min="1" max="1" width="23.5" customWidth="1"/>
    <col min="2" max="2" width="9.875" customWidth="1"/>
    <col min="14" max="17" width="9.125" bestFit="1" customWidth="1"/>
    <col min="18" max="18" width="11.25" bestFit="1" customWidth="1"/>
    <col min="19" max="21" width="9.125" bestFit="1" customWidth="1"/>
  </cols>
  <sheetData>
    <row r="1" spans="1:22">
      <c r="A1" t="s">
        <v>0</v>
      </c>
    </row>
    <row r="3" spans="1:22">
      <c r="A3" s="12" t="s">
        <v>1</v>
      </c>
      <c r="B3" s="34"/>
      <c r="C3" s="34"/>
      <c r="D3" s="34"/>
      <c r="E3" s="34"/>
      <c r="F3" s="34"/>
      <c r="G3" s="34"/>
      <c r="H3" s="34"/>
      <c r="I3" s="34"/>
      <c r="J3" s="34"/>
      <c r="K3" s="34"/>
      <c r="L3" s="34"/>
    </row>
    <row r="4" spans="1:22">
      <c r="A4" s="12" t="s">
        <v>2</v>
      </c>
      <c r="B4" s="34"/>
      <c r="C4" s="34"/>
      <c r="D4" s="34"/>
      <c r="E4" s="34"/>
      <c r="F4" s="34"/>
      <c r="G4" s="34"/>
      <c r="H4" s="34"/>
      <c r="I4" s="34"/>
      <c r="J4" s="34"/>
      <c r="K4" s="34"/>
      <c r="L4" s="34"/>
    </row>
    <row r="5" spans="1:22">
      <c r="A5" t="s">
        <v>3</v>
      </c>
    </row>
    <row r="6" spans="1:22" ht="18.75" customHeight="1">
      <c r="A6" s="23" t="s">
        <v>4</v>
      </c>
      <c r="B6" s="23" t="s">
        <v>5</v>
      </c>
      <c r="C6" s="23" t="s">
        <v>6</v>
      </c>
      <c r="D6" s="23" t="s">
        <v>7</v>
      </c>
      <c r="E6" s="23"/>
      <c r="F6" s="23"/>
      <c r="G6" s="23"/>
      <c r="H6" s="23"/>
      <c r="I6" s="23" t="s">
        <v>8</v>
      </c>
      <c r="J6" s="23"/>
      <c r="K6" s="23"/>
      <c r="L6" s="23"/>
      <c r="M6" s="23" t="s">
        <v>9</v>
      </c>
      <c r="N6" s="23"/>
      <c r="O6" s="23"/>
      <c r="P6" s="23"/>
      <c r="Q6" s="24" t="s">
        <v>10</v>
      </c>
      <c r="R6" s="24" t="s">
        <v>11</v>
      </c>
      <c r="S6" s="24" t="s">
        <v>12</v>
      </c>
      <c r="T6" s="36" t="s">
        <v>13</v>
      </c>
      <c r="U6" s="24" t="s">
        <v>14</v>
      </c>
      <c r="V6" s="35"/>
    </row>
    <row r="7" spans="1:22">
      <c r="A7" s="23"/>
      <c r="B7" s="23"/>
      <c r="C7" s="23"/>
      <c r="D7" s="23" t="s">
        <v>15</v>
      </c>
      <c r="E7" s="23"/>
      <c r="F7" s="23"/>
      <c r="G7" s="24" t="s">
        <v>16</v>
      </c>
      <c r="H7" s="24" t="s">
        <v>7</v>
      </c>
      <c r="I7" s="23" t="s">
        <v>17</v>
      </c>
      <c r="J7" s="23"/>
      <c r="K7" s="23"/>
      <c r="L7" s="24" t="s">
        <v>18</v>
      </c>
      <c r="M7" s="23" t="s">
        <v>19</v>
      </c>
      <c r="N7" s="23"/>
      <c r="O7" s="24" t="s">
        <v>20</v>
      </c>
      <c r="P7" s="24" t="s">
        <v>9</v>
      </c>
      <c r="Q7" s="24"/>
      <c r="R7" s="24"/>
      <c r="S7" s="24"/>
      <c r="T7" s="36"/>
      <c r="U7" s="24"/>
      <c r="V7" s="35"/>
    </row>
    <row r="8" spans="1:22" ht="151.5">
      <c r="A8" s="23"/>
      <c r="B8" s="23"/>
      <c r="C8" s="23"/>
      <c r="D8" s="9" t="s">
        <v>21</v>
      </c>
      <c r="E8" s="9" t="s">
        <v>22</v>
      </c>
      <c r="F8" s="9" t="s">
        <v>15</v>
      </c>
      <c r="G8" s="24"/>
      <c r="H8" s="24"/>
      <c r="I8" s="9" t="s">
        <v>23</v>
      </c>
      <c r="J8" s="9" t="s">
        <v>24</v>
      </c>
      <c r="K8" s="9" t="s">
        <v>25</v>
      </c>
      <c r="L8" s="24"/>
      <c r="M8" s="8" t="s">
        <v>26</v>
      </c>
      <c r="N8" s="8" t="s">
        <v>27</v>
      </c>
      <c r="O8" s="24"/>
      <c r="P8" s="24"/>
      <c r="Q8" s="24"/>
      <c r="R8" s="24"/>
      <c r="S8" s="24"/>
      <c r="T8" s="36"/>
      <c r="U8" s="24"/>
      <c r="V8" s="35"/>
    </row>
    <row r="9" spans="1:22">
      <c r="A9" s="23"/>
      <c r="B9" s="23"/>
      <c r="C9" s="23"/>
      <c r="D9" s="8" t="s">
        <v>28</v>
      </c>
      <c r="E9" s="8" t="s">
        <v>29</v>
      </c>
      <c r="F9" s="8" t="s">
        <v>30</v>
      </c>
      <c r="G9" s="8" t="s">
        <v>31</v>
      </c>
      <c r="H9" s="8" t="s">
        <v>30</v>
      </c>
      <c r="I9" s="8" t="s">
        <v>32</v>
      </c>
      <c r="J9" s="8" t="s">
        <v>31</v>
      </c>
      <c r="K9" s="8" t="s">
        <v>32</v>
      </c>
      <c r="L9" s="8" t="s">
        <v>33</v>
      </c>
      <c r="M9" s="10" t="s">
        <v>34</v>
      </c>
      <c r="N9" s="8" t="s">
        <v>27</v>
      </c>
      <c r="O9" s="8" t="s">
        <v>31</v>
      </c>
      <c r="P9" s="8" t="s">
        <v>35</v>
      </c>
      <c r="Q9" s="8" t="s">
        <v>36</v>
      </c>
      <c r="R9" s="8" t="s">
        <v>37</v>
      </c>
      <c r="S9" s="8" t="s">
        <v>37</v>
      </c>
      <c r="T9" s="11" t="s">
        <v>37</v>
      </c>
      <c r="U9" s="8" t="s">
        <v>38</v>
      </c>
      <c r="V9" s="2"/>
    </row>
    <row r="10" spans="1:22">
      <c r="A10" s="23"/>
      <c r="B10" s="23"/>
      <c r="C10" s="23"/>
      <c r="D10" s="8" t="s">
        <v>39</v>
      </c>
      <c r="E10" s="8" t="s">
        <v>40</v>
      </c>
      <c r="F10" s="8" t="s">
        <v>41</v>
      </c>
      <c r="G10" s="8" t="s">
        <v>42</v>
      </c>
      <c r="H10" s="8" t="s">
        <v>43</v>
      </c>
      <c r="I10" s="8" t="s">
        <v>44</v>
      </c>
      <c r="J10" s="8" t="s">
        <v>45</v>
      </c>
      <c r="K10" s="8" t="s">
        <v>46</v>
      </c>
      <c r="L10" s="8" t="s">
        <v>47</v>
      </c>
      <c r="M10" s="8" t="s">
        <v>48</v>
      </c>
      <c r="N10" s="8" t="s">
        <v>49</v>
      </c>
      <c r="O10" s="8" t="s">
        <v>50</v>
      </c>
      <c r="P10" s="8" t="s">
        <v>51</v>
      </c>
      <c r="Q10" s="8" t="s">
        <v>52</v>
      </c>
      <c r="R10" s="8" t="s">
        <v>53</v>
      </c>
      <c r="S10" s="8" t="s">
        <v>54</v>
      </c>
      <c r="T10" s="11" t="s">
        <v>55</v>
      </c>
      <c r="U10" s="8" t="s">
        <v>56</v>
      </c>
      <c r="V10" s="2"/>
    </row>
    <row r="11" spans="1:22" s="6" customFormat="1">
      <c r="A11" s="19"/>
      <c r="B11" s="19"/>
      <c r="C11" s="19"/>
      <c r="D11" s="14"/>
      <c r="E11" s="14"/>
      <c r="F11" s="13">
        <f>D11*E11/10</f>
        <v>0</v>
      </c>
      <c r="G11" s="4"/>
      <c r="H11" s="13">
        <f>F11*G11</f>
        <v>0</v>
      </c>
      <c r="I11" s="15"/>
      <c r="J11" s="4"/>
      <c r="K11" s="18">
        <f>I11*J11</f>
        <v>0</v>
      </c>
      <c r="L11" s="13">
        <f>H11*K11</f>
        <v>0</v>
      </c>
      <c r="M11" s="3"/>
      <c r="N11" s="15"/>
      <c r="O11" s="4"/>
      <c r="P11" s="16">
        <f>N11*O11</f>
        <v>0</v>
      </c>
      <c r="Q11" s="15"/>
      <c r="R11" s="13" t="e">
        <f>L11*P11/Q11</f>
        <v>#DIV/0!</v>
      </c>
      <c r="S11" s="14"/>
      <c r="T11" s="17"/>
      <c r="U11" s="13" t="e">
        <f>(S11-T11)/R11</f>
        <v>#DIV/0!</v>
      </c>
      <c r="V11" s="5"/>
    </row>
    <row r="12" spans="1:22" s="6" customFormat="1">
      <c r="A12" s="19"/>
      <c r="B12" s="19"/>
      <c r="C12" s="19"/>
      <c r="D12" s="14"/>
      <c r="E12" s="14"/>
      <c r="F12" s="13">
        <f t="shared" ref="F12:F14" si="0">D12*E12/10</f>
        <v>0</v>
      </c>
      <c r="G12" s="4"/>
      <c r="H12" s="13">
        <f t="shared" ref="H12:H14" si="1">F12*G12</f>
        <v>0</v>
      </c>
      <c r="I12" s="15"/>
      <c r="J12" s="4"/>
      <c r="K12" s="18">
        <f t="shared" ref="K12:K14" si="2">I12*J12</f>
        <v>0</v>
      </c>
      <c r="L12" s="13">
        <f t="shared" ref="L12:L14" si="3">H12*K12</f>
        <v>0</v>
      </c>
      <c r="M12" s="3"/>
      <c r="N12" s="15"/>
      <c r="O12" s="4"/>
      <c r="P12" s="16">
        <f t="shared" ref="P12:P14" si="4">N12*O12</f>
        <v>0</v>
      </c>
      <c r="Q12" s="15"/>
      <c r="R12" s="13" t="e">
        <f t="shared" ref="R12:R14" si="5">L12*P12/Q12</f>
        <v>#DIV/0!</v>
      </c>
      <c r="S12" s="14"/>
      <c r="T12" s="17"/>
      <c r="U12" s="13" t="e">
        <f t="shared" ref="U12:U14" si="6">(S12-T12)/R12</f>
        <v>#DIV/0!</v>
      </c>
      <c r="V12" s="5"/>
    </row>
    <row r="13" spans="1:22" s="6" customFormat="1">
      <c r="A13" s="3"/>
      <c r="B13" s="3"/>
      <c r="C13" s="3"/>
      <c r="D13" s="14"/>
      <c r="E13" s="14"/>
      <c r="F13" s="13">
        <f t="shared" si="0"/>
        <v>0</v>
      </c>
      <c r="G13" s="4"/>
      <c r="H13" s="13">
        <f t="shared" si="1"/>
        <v>0</v>
      </c>
      <c r="I13" s="15"/>
      <c r="J13" s="4"/>
      <c r="K13" s="18">
        <f t="shared" si="2"/>
        <v>0</v>
      </c>
      <c r="L13" s="13">
        <f t="shared" si="3"/>
        <v>0</v>
      </c>
      <c r="M13" s="3"/>
      <c r="N13" s="15"/>
      <c r="O13" s="4"/>
      <c r="P13" s="16">
        <f t="shared" si="4"/>
        <v>0</v>
      </c>
      <c r="Q13" s="15"/>
      <c r="R13" s="13" t="e">
        <f t="shared" si="5"/>
        <v>#DIV/0!</v>
      </c>
      <c r="S13" s="14"/>
      <c r="T13" s="17"/>
      <c r="U13" s="13" t="e">
        <f t="shared" si="6"/>
        <v>#DIV/0!</v>
      </c>
      <c r="V13" s="5"/>
    </row>
    <row r="14" spans="1:22" s="6" customFormat="1">
      <c r="A14" s="3"/>
      <c r="B14" s="3"/>
      <c r="C14" s="3"/>
      <c r="D14" s="14"/>
      <c r="E14" s="14"/>
      <c r="F14" s="13">
        <f t="shared" si="0"/>
        <v>0</v>
      </c>
      <c r="G14" s="4"/>
      <c r="H14" s="13">
        <f t="shared" si="1"/>
        <v>0</v>
      </c>
      <c r="I14" s="15"/>
      <c r="J14" s="4"/>
      <c r="K14" s="18">
        <f t="shared" si="2"/>
        <v>0</v>
      </c>
      <c r="L14" s="13">
        <f t="shared" si="3"/>
        <v>0</v>
      </c>
      <c r="M14" s="3"/>
      <c r="N14" s="15"/>
      <c r="O14" s="4"/>
      <c r="P14" s="16">
        <f t="shared" si="4"/>
        <v>0</v>
      </c>
      <c r="Q14" s="15"/>
      <c r="R14" s="13" t="e">
        <f t="shared" si="5"/>
        <v>#DIV/0!</v>
      </c>
      <c r="S14" s="14"/>
      <c r="T14" s="17"/>
      <c r="U14" s="13" t="e">
        <f t="shared" si="6"/>
        <v>#DIV/0!</v>
      </c>
      <c r="V14" s="5"/>
    </row>
    <row r="16" spans="1:22">
      <c r="A16" s="1" t="s">
        <v>57</v>
      </c>
      <c r="B16" s="20" t="s">
        <v>58</v>
      </c>
      <c r="J16" s="2"/>
      <c r="L16" t="s">
        <v>59</v>
      </c>
    </row>
    <row r="17" spans="1:21">
      <c r="A17" s="1" t="s">
        <v>39</v>
      </c>
      <c r="B17" s="21" t="s">
        <v>60</v>
      </c>
      <c r="C17" s="21"/>
      <c r="D17" s="21"/>
      <c r="E17" s="21"/>
      <c r="F17" s="21"/>
      <c r="G17" s="21"/>
      <c r="H17" s="21"/>
      <c r="J17" s="7"/>
      <c r="K17" s="7"/>
      <c r="L17" s="25"/>
      <c r="M17" s="26"/>
      <c r="N17" s="26"/>
      <c r="O17" s="26"/>
      <c r="P17" s="26"/>
      <c r="Q17" s="26"/>
      <c r="R17" s="26"/>
      <c r="S17" s="26"/>
      <c r="T17" s="26"/>
      <c r="U17" s="27"/>
    </row>
    <row r="18" spans="1:21">
      <c r="A18" s="1" t="s">
        <v>40</v>
      </c>
      <c r="B18" s="21" t="s">
        <v>60</v>
      </c>
      <c r="C18" s="21"/>
      <c r="D18" s="21"/>
      <c r="E18" s="21"/>
      <c r="F18" s="21"/>
      <c r="G18" s="21"/>
      <c r="H18" s="21"/>
      <c r="J18" s="7"/>
      <c r="K18" s="7"/>
      <c r="L18" s="28"/>
      <c r="M18" s="29"/>
      <c r="N18" s="29"/>
      <c r="O18" s="29"/>
      <c r="P18" s="29"/>
      <c r="Q18" s="29"/>
      <c r="R18" s="29"/>
      <c r="S18" s="29"/>
      <c r="T18" s="29"/>
      <c r="U18" s="30"/>
    </row>
    <row r="19" spans="1:21">
      <c r="A19" s="1" t="s">
        <v>41</v>
      </c>
      <c r="B19" s="22" t="s">
        <v>61</v>
      </c>
      <c r="C19" s="22"/>
      <c r="D19" s="22"/>
      <c r="E19" s="22"/>
      <c r="F19" s="22"/>
      <c r="G19" s="22"/>
      <c r="H19" s="22"/>
      <c r="J19" s="7"/>
      <c r="K19" s="7"/>
      <c r="L19" s="28"/>
      <c r="M19" s="29"/>
      <c r="N19" s="29"/>
      <c r="O19" s="29"/>
      <c r="P19" s="29"/>
      <c r="Q19" s="29"/>
      <c r="R19" s="29"/>
      <c r="S19" s="29"/>
      <c r="T19" s="29"/>
      <c r="U19" s="30"/>
    </row>
    <row r="20" spans="1:21">
      <c r="A20" s="1" t="s">
        <v>42</v>
      </c>
      <c r="B20" s="21"/>
      <c r="C20" s="21"/>
      <c r="D20" s="21"/>
      <c r="E20" s="21"/>
      <c r="F20" s="21"/>
      <c r="G20" s="21"/>
      <c r="H20" s="21"/>
      <c r="J20" s="7"/>
      <c r="K20" s="7"/>
      <c r="L20" s="28"/>
      <c r="M20" s="29"/>
      <c r="N20" s="29"/>
      <c r="O20" s="29"/>
      <c r="P20" s="29"/>
      <c r="Q20" s="29"/>
      <c r="R20" s="29"/>
      <c r="S20" s="29"/>
      <c r="T20" s="29"/>
      <c r="U20" s="30"/>
    </row>
    <row r="21" spans="1:21">
      <c r="A21" s="1" t="s">
        <v>43</v>
      </c>
      <c r="B21" s="22" t="s">
        <v>62</v>
      </c>
      <c r="C21" s="22"/>
      <c r="D21" s="22"/>
      <c r="E21" s="22"/>
      <c r="F21" s="22"/>
      <c r="G21" s="22"/>
      <c r="H21" s="22"/>
      <c r="J21" s="7"/>
      <c r="K21" s="7"/>
      <c r="L21" s="28"/>
      <c r="M21" s="29"/>
      <c r="N21" s="29"/>
      <c r="O21" s="29"/>
      <c r="P21" s="29"/>
      <c r="Q21" s="29"/>
      <c r="R21" s="29"/>
      <c r="S21" s="29"/>
      <c r="T21" s="29"/>
      <c r="U21" s="30"/>
    </row>
    <row r="22" spans="1:21">
      <c r="A22" s="1" t="s">
        <v>44</v>
      </c>
      <c r="B22" s="21"/>
      <c r="C22" s="21"/>
      <c r="D22" s="21"/>
      <c r="E22" s="21"/>
      <c r="F22" s="21"/>
      <c r="G22" s="21"/>
      <c r="H22" s="21"/>
      <c r="J22" s="7"/>
      <c r="K22" s="7"/>
      <c r="L22" s="31"/>
      <c r="M22" s="32"/>
      <c r="N22" s="32"/>
      <c r="O22" s="32"/>
      <c r="P22" s="32"/>
      <c r="Q22" s="32"/>
      <c r="R22" s="32"/>
      <c r="S22" s="32"/>
      <c r="T22" s="32"/>
      <c r="U22" s="33"/>
    </row>
    <row r="23" spans="1:21">
      <c r="A23" s="1" t="s">
        <v>45</v>
      </c>
      <c r="B23" s="21"/>
      <c r="C23" s="21"/>
      <c r="D23" s="21"/>
      <c r="E23" s="21"/>
      <c r="F23" s="21"/>
      <c r="G23" s="21"/>
      <c r="H23" s="21"/>
    </row>
    <row r="24" spans="1:21">
      <c r="A24" s="1" t="s">
        <v>46</v>
      </c>
      <c r="B24" s="22" t="s">
        <v>63</v>
      </c>
      <c r="C24" s="22"/>
      <c r="D24" s="22"/>
      <c r="E24" s="22"/>
      <c r="F24" s="22"/>
      <c r="G24" s="22"/>
      <c r="H24" s="22"/>
    </row>
    <row r="25" spans="1:21">
      <c r="A25" s="1" t="s">
        <v>47</v>
      </c>
      <c r="B25" s="22" t="s">
        <v>64</v>
      </c>
      <c r="C25" s="22"/>
      <c r="D25" s="22"/>
      <c r="E25" s="22"/>
      <c r="F25" s="22"/>
      <c r="G25" s="22"/>
      <c r="H25" s="22"/>
    </row>
    <row r="26" spans="1:21">
      <c r="A26" s="1" t="s">
        <v>48</v>
      </c>
      <c r="B26" s="21"/>
      <c r="C26" s="21"/>
      <c r="D26" s="21"/>
      <c r="E26" s="21"/>
      <c r="F26" s="21"/>
      <c r="G26" s="21"/>
      <c r="H26" s="21"/>
    </row>
    <row r="27" spans="1:21">
      <c r="A27" s="1" t="s">
        <v>49</v>
      </c>
      <c r="B27" s="21"/>
      <c r="C27" s="21"/>
      <c r="D27" s="21"/>
      <c r="E27" s="21"/>
      <c r="F27" s="21"/>
      <c r="G27" s="21"/>
      <c r="H27" s="21"/>
    </row>
    <row r="28" spans="1:21">
      <c r="A28" s="1" t="s">
        <v>50</v>
      </c>
      <c r="B28" s="21"/>
      <c r="C28" s="21"/>
      <c r="D28" s="21"/>
      <c r="E28" s="21"/>
      <c r="F28" s="21"/>
      <c r="G28" s="21"/>
      <c r="H28" s="21"/>
    </row>
    <row r="29" spans="1:21">
      <c r="A29" s="1" t="s">
        <v>51</v>
      </c>
      <c r="B29" s="22" t="s">
        <v>65</v>
      </c>
      <c r="C29" s="22"/>
      <c r="D29" s="22"/>
      <c r="E29" s="22"/>
      <c r="F29" s="22"/>
      <c r="G29" s="22"/>
      <c r="H29" s="22"/>
    </row>
    <row r="30" spans="1:21">
      <c r="A30" s="1" t="s">
        <v>52</v>
      </c>
      <c r="B30" s="21"/>
      <c r="C30" s="21"/>
      <c r="D30" s="21"/>
      <c r="E30" s="21"/>
      <c r="F30" s="21"/>
      <c r="G30" s="21"/>
      <c r="H30" s="21"/>
    </row>
    <row r="31" spans="1:21">
      <c r="A31" s="1" t="s">
        <v>53</v>
      </c>
      <c r="B31" s="22" t="s">
        <v>66</v>
      </c>
      <c r="C31" s="22"/>
      <c r="D31" s="22"/>
      <c r="E31" s="22"/>
      <c r="F31" s="22"/>
      <c r="G31" s="22"/>
      <c r="H31" s="22"/>
    </row>
    <row r="32" spans="1:21">
      <c r="A32" s="1" t="s">
        <v>54</v>
      </c>
      <c r="B32" s="34" t="s">
        <v>67</v>
      </c>
      <c r="C32" s="34"/>
      <c r="D32" s="34"/>
      <c r="E32" s="34"/>
      <c r="F32" s="34"/>
      <c r="G32" s="34"/>
      <c r="H32" s="34"/>
    </row>
    <row r="33" spans="1:8">
      <c r="A33" s="1" t="s">
        <v>55</v>
      </c>
      <c r="B33" s="34" t="s">
        <v>68</v>
      </c>
      <c r="C33" s="34"/>
      <c r="D33" s="34"/>
      <c r="E33" s="34"/>
      <c r="F33" s="34"/>
      <c r="G33" s="34"/>
      <c r="H33" s="34"/>
    </row>
    <row r="34" spans="1:8">
      <c r="A34" s="1" t="s">
        <v>56</v>
      </c>
      <c r="B34" s="22" t="s">
        <v>69</v>
      </c>
      <c r="C34" s="22"/>
      <c r="D34" s="22"/>
      <c r="E34" s="22"/>
      <c r="F34" s="22"/>
      <c r="G34" s="22"/>
      <c r="H34" s="22"/>
    </row>
  </sheetData>
  <mergeCells count="41">
    <mergeCell ref="B3:L3"/>
    <mergeCell ref="B4:L4"/>
    <mergeCell ref="V6:V8"/>
    <mergeCell ref="M6:P6"/>
    <mergeCell ref="M7:N7"/>
    <mergeCell ref="O7:O8"/>
    <mergeCell ref="P7:P8"/>
    <mergeCell ref="T6:T8"/>
    <mergeCell ref="Q6:Q8"/>
    <mergeCell ref="R6:R8"/>
    <mergeCell ref="S6:S8"/>
    <mergeCell ref="I7:K7"/>
    <mergeCell ref="L7:L8"/>
    <mergeCell ref="I6:L6"/>
    <mergeCell ref="B34:H34"/>
    <mergeCell ref="L17:U22"/>
    <mergeCell ref="B28:H28"/>
    <mergeCell ref="B29:H29"/>
    <mergeCell ref="B30:H30"/>
    <mergeCell ref="B31:H31"/>
    <mergeCell ref="B32:H32"/>
    <mergeCell ref="B33:H33"/>
    <mergeCell ref="B22:H22"/>
    <mergeCell ref="B23:H23"/>
    <mergeCell ref="B24:H24"/>
    <mergeCell ref="B25:H25"/>
    <mergeCell ref="B26:H26"/>
    <mergeCell ref="B20:H20"/>
    <mergeCell ref="B21:H21"/>
    <mergeCell ref="B27:H27"/>
    <mergeCell ref="B18:H18"/>
    <mergeCell ref="B19:H19"/>
    <mergeCell ref="A6:A10"/>
    <mergeCell ref="U6:U8"/>
    <mergeCell ref="B17:H17"/>
    <mergeCell ref="D6:H6"/>
    <mergeCell ref="D7:F7"/>
    <mergeCell ref="G7:G8"/>
    <mergeCell ref="H7:H8"/>
    <mergeCell ref="C6:C10"/>
    <mergeCell ref="B6:B10"/>
  </mergeCells>
  <phoneticPr fontId="1"/>
  <pageMargins left="0.7" right="0.7" top="0.75" bottom="0.75" header="0.3" footer="0.3"/>
  <pageSetup paperSize="9" scale="58" fitToHeight="0" orientation="landscape" r:id="rId1"/>
  <colBreaks count="2" manualBreakCount="2">
    <brk id="18" max="33" man="1"/>
    <brk id="23" max="19"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規模決定根拠算定</vt:lpstr>
      <vt:lpstr>規模決定根拠算定!Print_Area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2026-04-22T02:57:40Z</dcterms:created>
  <dcterms:modified xsi:type="dcterms:W3CDTF">2026-04-22T02:57:58Z</dcterms:modified>
  <cp:category/>
  <cp:contentStatus/>
</cp:coreProperties>
</file>