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73" documentId="8_{6C1B91D8-C742-4E68-8D12-6A7F3D18FB71}" xr6:coauthVersionLast="47" xr6:coauthVersionMax="47" xr10:uidLastSave="{76AF299B-69CB-4FF6-B366-269818F42D6B}"/>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l="1"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<sst xmlns="http://schemas.openxmlformats.org/spreadsheetml/2006/main" count="1319" uniqueCount="88">
  <si>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</si>
  <si>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</si>
  <si>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</si>
  <si>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</si>
  <si>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</si>
  <si>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</si>
  <si>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</si>
  <si>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</si>
  <si>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</si>
  <si>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</si>
  <si>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</si>
  <si>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</si>
  <si>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</si>
  <si>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</si>
  <si>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</si>
  <si>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</si>
  <si>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</si>
  <si>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</si>
  <si>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</si>
  <si>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</si>
  <si>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</si>
  <si>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</si>
  <si>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</si>
  <si>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</si>
  <si>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</si>
  <si>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</si>
  <si>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</si>
  <si>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</si>
  <si>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</si>
  <si>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</si>
  <si>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</si>
  <si>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</si>
  <si>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</si>
  <si>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</si>
  <si>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</si>
  <si>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</si>
  <si>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</si>
  <si>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</si>
  <si>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</si>
  <si>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</si>
  <si>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</si>
  <si>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</si>
  <si>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</si>
  <si>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</si>
  <si>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</si>
  <si>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</si>
  <si>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</si>
  <si>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</si>
  <si>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</si>
  <si>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</si>
  <si>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</si>
  <si>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</si>
  <si>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</si>
  <si>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</si>
  <si>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</si>
  <si>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</si>
  <si>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</si>
  <si>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</si>
  <si>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</si>
  <si>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</si>
  <si>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</si>
  <si>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</si>
  <si>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</si>
  <si>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</si>
  <si>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</si>
  <si>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</si>
  <si>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</si>
  <si>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</si>
  <si>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</si>
  <si>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</si>
  <si>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</si>
  <si>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</si>
  <si>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</si>
  <si>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</si>
  <si>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</si>
  <si>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</si>
  <si>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</si>
  <si>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</si>
  <si>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</si>
  <si>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</si>
  <si>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</si>
  <si>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</si>
  <si>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</si>
  <si>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</si>
  <si>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〇〇〇〇〇〇〇〇〇〇〇〇〇〇〇〇〇〇〇〇協定に基づく</t>
    <rPh sb="20" eb="22">
      <t>キョウテイ</t>
    </rPh>
    <rPh sb="23" eb="24">
      <t>モト</t>
    </rPh>
    <phoneticPr fontId="1"/>
  </si>
  <si>
    <t>　数量は２段書きとし、下段にはすべてのCPTPP産ココア粉の販売（使用）実績及び計画を記載する。また、上段（　）内に関税割当を使用した（する）輸入物品に関する販売（使用）実績及び計画を内数で記載する。</t>
    <phoneticPr fontId="1"/>
  </si>
  <si>
    <t>TWQ-JP26 ココア粉</t>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</si>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</sst>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4">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3" fillId="0" borderId="0" xfId="0" applyFont="1" applyAlignment="1">
      <alignment horizontal="center" vertical="center"/>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0" borderId="0" xfId="0" applyFont="1" applyAlignment="1">
      <alignment vertical="center" wrapText="1"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3" fillId="0" borderId="0" xfId="0" applyFont="1" applyAlignment="1">
      <alignment horizontal="center" vertical="center"/>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shrinkToFit="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0" fontId="0" fillId="0" borderId="3" xfId="0" applyFont="1" applyBorder="1" applyAlignment="1">
      <alignment horizontal="left" vertical="center" wrapText="1"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2" xfId="0" applyBorder="1" applyAlignment="1">
      <alignment horizontal="left" vertical="center" wrapText="1"/>
    </xf>
    <xf numFmtId="0" fontId="0" fillId="0" borderId="4" xfId="0" applyBorder="1" applyAlignment="1">
      <alignment horizontal="left" vertical="center" wrapText="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12"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32" xfId="0" applyFont="1" applyBorder="1" applyAlignment="1">
      <alignment horizontal="left" vertical="center" wrapText="1" justifyLastLine="1"/>
    </xf>
    <xf numFmtId="0" fontId="7" fillId="0" borderId="33" xfId="0" applyFont="1" applyBorder="1" applyAlignment="1">
      <alignment horizontal="center" vertical="center" shrinkToFit="1"/>
    </xf>
    <xf numFmtId="0" fontId="0" fillId="2" borderId="1" xfId="0" applyFont="1" applyFill="1" applyBorder="1" applyAlignment="1">
      <alignment horizontal="center"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B7C2A5F4-020E-4275-AC55-814186A8E399}"/>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154175D9-D0B3-410A-BB10-1E861088105A}"/>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82BB067-F0BA-44DD-8D5E-4EFADFE238A5}"/>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F5A8E299-CE09-4B07-9FAC-85C90F5F7BBC}"/>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32F58CE6-AB1B-4789-8416-A0BAB0CEB14E}"/>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B1106E4-991F-4EE0-BBF0-F2D09462A764}"/>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B2C49016-3A51-4907-9A28-A3011715B67C}"/>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2" name="図 21">
          <a:extLst>
            <a:ext uri="{FF2B5EF4-FFF2-40B4-BE49-F238E27FC236}">
              <a16:creationId xmlns:a16="http://schemas.microsoft.com/office/drawing/2014/main" id="{B5447B7D-21D0-4CDB-87B4-EBE5CD795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5C3866B-42A8-4C51-9C96-E71B97B55334}"/>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1CBB9AA3-6987-4C56-B7F1-F3B7726576A6}"/>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BCA6A8D-0F36-487B-8376-C1B9DB1B9180}"/>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852D618-C61D-4726-B0DF-2DC135F62398}"/>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6B320B-899C-4F42-A0C3-3758F2DC4F17}"/>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93" t="s">
        <v>87</v>
      </c>
      <c r="B2" s="193"/>
      <c r="C2" s="193"/>
      <c r="D2" s="193"/>
      <c r="E2" s="193"/>
      <c r="F2" s="193"/>
      <c r="G2" s="193"/>
      <c r="H2" s="193"/>
      <c r="I2" s="193"/>
      <c r="J2" s="193"/>
      <c r="K2" s="193"/>
      <c r="L2" s="193"/>
      <c r="M2" s="193"/>
      <c r="N2" s="193"/>
      <c r="O2" s="193"/>
      <c r="P2" s="193"/>
      <c r="Q2" s="193"/>
      <c r="R2" s="193"/>
      <c r="S2" s="193"/>
      <c r="T2" s="193"/>
      <c r="U2" s="193"/>
      <c r="V2" s="193"/>
      <c r="W2" s="193"/>
      <c r="X2" s="193"/>
      <c r="Y2" s="193"/>
      <c r="Z2" s="193"/>
      <c r="AA2" s="193"/>
      <c r="AB2" s="193"/>
      <c r="AC2" s="193"/>
      <c r="AD2" s="193"/>
      <c r="AE2" s="193"/>
      <c r="AF2" s="193"/>
      <c r="AG2" s="193"/>
      <c r="AH2" s="193"/>
      <c r="AI2" s="193"/>
      <c r="AJ2" s="193"/>
      <c r="AK2" s="193"/>
      <c r="AL2" s="193"/>
      <c r="AM2" s="193"/>
      <c r="AN2" s="193"/>
      <c r="AO2" s="193"/>
      <c r="AP2" s="193"/>
      <c r="AQ2" s="193"/>
      <c r="AR2" s="193"/>
      <c r="AS2" s="193"/>
      <c r="AT2" s="193"/>
      <c r="AU2" s="193"/>
      <c r="AV2" s="193"/>
      <c r="AW2" s="193"/>
      <c r="AX2" s="193"/>
      <c r="AY2" s="193"/>
      <c r="AZ2" s="193"/>
      <c r="BA2" s="193"/>
      <c r="BB2" s="193"/>
    </row>
    <row r="3" spans="1:54" s="21" customFormat="1" ht="22.5" customHeight="1" x14ac:dyDescent="0.2">
      <c r="A3" s="193" t="s">
        <v>86</v>
      </c>
      <c r="B3" s="193"/>
      <c r="C3" s="193"/>
      <c r="D3" s="193"/>
      <c r="E3" s="193"/>
      <c r="F3" s="193"/>
      <c r="G3" s="193"/>
      <c r="H3" s="193"/>
      <c r="I3" s="193"/>
      <c r="J3" s="193"/>
      <c r="K3" s="193"/>
      <c r="L3" s="193"/>
      <c r="M3" s="193"/>
      <c r="N3" s="193"/>
      <c r="O3" s="193"/>
      <c r="P3" s="193"/>
      <c r="Q3" s="193"/>
      <c r="R3" s="193"/>
      <c r="S3" s="193"/>
      <c r="T3" s="193"/>
      <c r="U3" s="193"/>
      <c r="V3" s="193"/>
      <c r="W3" s="193"/>
      <c r="X3" s="193"/>
      <c r="Y3" s="193"/>
      <c r="Z3" s="193"/>
      <c r="AA3" s="193"/>
      <c r="AB3" s="193"/>
      <c r="AC3" s="193"/>
      <c r="AD3" s="193"/>
      <c r="AE3" s="193"/>
      <c r="AF3" s="193"/>
      <c r="AG3" s="193"/>
      <c r="AH3" s="193"/>
      <c r="AI3" s="193"/>
      <c r="AJ3" s="193"/>
      <c r="AK3" s="193"/>
      <c r="AL3" s="193"/>
      <c r="AM3" s="193"/>
      <c r="AN3" s="193"/>
      <c r="AO3" s="193"/>
      <c r="AP3" s="193"/>
      <c r="AQ3" s="193"/>
      <c r="AR3" s="193"/>
      <c r="AS3" s="193"/>
      <c r="AT3" s="193"/>
      <c r="AU3" s="193"/>
      <c r="AV3" s="193"/>
      <c r="AW3" s="193"/>
      <c r="AX3" s="193"/>
      <c r="AY3" s="193"/>
      <c r="AZ3" s="193"/>
      <c r="BA3" s="193"/>
      <c r="BB3" s="193"/>
    </row>
    <row r="4" spans="1:54" s="21" customFormat="1" ht="12" customHeight="1" x14ac:dyDescent="0.2">
      <c r="A4" s="126"/>
      <c r="B4" s="126"/>
      <c r="C4" s="126"/>
      <c r="D4" s="126"/>
      <c r="E4" s="126"/>
      <c r="F4" s="126"/>
      <c r="G4" s="126"/>
      <c r="H4" s="126"/>
      <c r="I4" s="126"/>
      <c r="J4" s="126"/>
      <c r="K4" s="126"/>
      <c r="L4" s="126"/>
      <c r="M4" s="126"/>
      <c r="N4" s="126"/>
      <c r="O4" s="126"/>
      <c r="P4" s="126"/>
      <c r="Q4" s="126"/>
      <c r="R4" s="126"/>
      <c r="S4" s="126"/>
      <c r="T4" s="126"/>
      <c r="U4" s="126"/>
      <c r="V4" s="126"/>
      <c r="W4" s="126"/>
      <c r="X4" s="126"/>
      <c r="Y4" s="126"/>
      <c r="Z4" s="126"/>
      <c r="AA4" s="126"/>
      <c r="AB4" s="126"/>
      <c r="AC4" s="126"/>
      <c r="AD4" s="126"/>
      <c r="AE4" s="126"/>
      <c r="AF4" s="126"/>
      <c r="AG4" s="126"/>
      <c r="AH4" s="126"/>
      <c r="AI4" s="126"/>
      <c r="AJ4" s="126"/>
      <c r="AK4" s="126"/>
      <c r="AL4" s="126"/>
      <c r="AM4" s="126"/>
      <c r="AN4" s="126"/>
      <c r="AO4" s="126"/>
      <c r="AP4" s="126"/>
      <c r="AQ4" s="126"/>
      <c r="AR4" s="126"/>
      <c r="AS4" s="126"/>
      <c r="AT4" s="126"/>
      <c r="AU4" s="126"/>
      <c r="AV4" s="126"/>
      <c r="AW4" s="126"/>
      <c r="AX4" s="126"/>
      <c r="AY4" s="126"/>
      <c r="AZ4" s="126"/>
      <c r="BA4" s="126"/>
      <c r="BB4" s="126"/>
    </row>
    <row r="5" spans="1:54" s="21" customFormat="1" ht="22.5" customHeight="1" x14ac:dyDescent="0.2">
      <c r="A5" s="193" t="s">
        <v>1</v>
      </c>
      <c r="B5" s="193"/>
      <c r="C5" s="193"/>
      <c r="D5" s="193"/>
      <c r="E5" s="193"/>
      <c r="F5" s="193"/>
      <c r="G5" s="193"/>
      <c r="H5" s="193"/>
      <c r="I5" s="193"/>
      <c r="J5" s="193"/>
      <c r="K5" s="193"/>
      <c r="L5" s="193"/>
      <c r="M5" s="193"/>
      <c r="N5" s="193"/>
      <c r="O5" s="193"/>
      <c r="P5" s="193"/>
      <c r="Q5" s="193"/>
      <c r="R5" s="193"/>
      <c r="S5" s="193"/>
      <c r="T5" s="193"/>
      <c r="U5" s="193"/>
      <c r="V5" s="193"/>
      <c r="W5" s="193"/>
      <c r="X5" s="193"/>
      <c r="Y5" s="193"/>
      <c r="Z5" s="193"/>
      <c r="AA5" s="193"/>
      <c r="AB5" s="193"/>
      <c r="AC5" s="193"/>
      <c r="AD5" s="193"/>
      <c r="AE5" s="193"/>
      <c r="AF5" s="193"/>
      <c r="AG5" s="193"/>
      <c r="AH5" s="193"/>
      <c r="AI5" s="193"/>
      <c r="AJ5" s="193"/>
      <c r="AK5" s="193"/>
      <c r="AL5" s="193"/>
      <c r="AM5" s="193"/>
      <c r="AN5" s="193"/>
      <c r="AO5" s="193"/>
      <c r="AP5" s="193"/>
      <c r="AQ5" s="193"/>
      <c r="AR5" s="193"/>
      <c r="AS5" s="193"/>
      <c r="AT5" s="193"/>
      <c r="AU5" s="193"/>
      <c r="AV5" s="193"/>
      <c r="AW5" s="193"/>
      <c r="AX5" s="193"/>
      <c r="AY5" s="193"/>
      <c r="AZ5" s="193"/>
      <c r="BA5" s="193"/>
      <c r="BB5" s="193"/>
    </row>
    <row r="6" spans="1:54" s="48" customFormat="1" ht="13.5" customHeight="1" x14ac:dyDescent="0.2">
      <c r="A6" s="198" t="s">
        <v>79</v>
      </c>
      <c r="B6" s="198"/>
      <c r="J6" s="181"/>
      <c r="K6" s="181"/>
      <c r="L6" s="181"/>
      <c r="M6" s="181"/>
      <c r="N6" s="181"/>
      <c r="O6" s="181"/>
      <c r="V6" s="181"/>
      <c r="W6" s="181"/>
      <c r="X6" s="181"/>
      <c r="Y6" s="181"/>
      <c r="Z6" s="181"/>
      <c r="AA6" s="181"/>
      <c r="AH6" s="181"/>
      <c r="AI6" s="181"/>
      <c r="AJ6" s="181"/>
      <c r="AK6" s="181"/>
      <c r="AL6" s="181"/>
      <c r="AM6" s="181"/>
    </row>
    <row r="7" spans="1:54" s="48" customFormat="1" ht="20.100000000000001" customHeight="1" x14ac:dyDescent="0.2">
      <c r="A7" s="198"/>
      <c r="B7" s="198"/>
      <c r="L7" s="49"/>
      <c r="M7" s="50"/>
      <c r="N7" s="50"/>
      <c r="O7" s="50"/>
      <c r="P7" s="50"/>
      <c r="Q7" s="50"/>
      <c r="R7" s="50"/>
      <c r="S7" s="50"/>
      <c r="T7" s="50"/>
      <c r="U7" s="50"/>
      <c r="X7" s="49"/>
      <c r="Y7" s="50"/>
      <c r="Z7" s="50"/>
      <c r="AA7" s="50"/>
      <c r="AB7" s="50"/>
      <c r="AC7" s="50"/>
      <c r="AD7" s="50"/>
      <c r="AE7" s="140" t="s">
        <v>2</v>
      </c>
      <c r="AF7" s="140"/>
      <c r="AG7" s="140"/>
      <c r="AH7" s="140"/>
      <c r="AI7" s="140"/>
      <c r="AJ7" s="140"/>
      <c r="AK7" s="129"/>
      <c r="AL7" s="190"/>
      <c r="AM7" s="190"/>
      <c r="AN7" s="190"/>
      <c r="AO7" s="190"/>
      <c r="AP7" s="190"/>
      <c r="AQ7" s="190"/>
      <c r="AR7" s="190"/>
      <c r="AS7" s="190"/>
      <c r="AT7" s="190"/>
      <c r="AU7" s="190"/>
      <c r="AV7" s="190"/>
      <c r="AW7" s="190"/>
      <c r="AX7" s="190"/>
      <c r="AY7" s="190"/>
      <c r="AZ7" s="190"/>
      <c r="BA7" s="190"/>
      <c r="BB7" s="190"/>
    </row>
    <row r="8" spans="1:54" s="48" customFormat="1" ht="20.100000000000001" customHeight="1" x14ac:dyDescent="0.2">
      <c r="A8" s="199" t="s">
        <v>80</v>
      </c>
      <c r="B8" s="200"/>
      <c r="L8" s="49"/>
      <c r="M8" s="50"/>
      <c r="N8" s="50"/>
      <c r="O8" s="50"/>
      <c r="P8" s="50"/>
      <c r="Q8" s="50"/>
      <c r="R8" s="50"/>
      <c r="S8" s="50"/>
      <c r="T8" s="50"/>
      <c r="U8" s="50"/>
      <c r="X8" s="49"/>
      <c r="Y8" s="50"/>
      <c r="Z8" s="50"/>
      <c r="AA8" s="50"/>
      <c r="AB8" s="50"/>
      <c r="AC8" s="50"/>
      <c r="AD8" s="50"/>
      <c r="AE8" s="140" t="s">
        <v>35</v>
      </c>
      <c r="AF8" s="140"/>
      <c r="AG8" s="140"/>
      <c r="AH8" s="140"/>
      <c r="AI8" s="140"/>
      <c r="AJ8" s="140"/>
      <c r="AK8" s="129"/>
      <c r="AL8" s="190"/>
      <c r="AM8" s="190"/>
      <c r="AN8" s="190"/>
      <c r="AO8" s="190"/>
      <c r="AP8" s="190"/>
      <c r="AQ8" s="190"/>
      <c r="AR8" s="190"/>
      <c r="AS8" s="190"/>
      <c r="AT8" s="190"/>
      <c r="AU8" s="190"/>
      <c r="AV8" s="190"/>
      <c r="AW8" s="190"/>
      <c r="AX8" s="190"/>
      <c r="AY8" s="190"/>
      <c r="AZ8" s="190"/>
      <c r="BA8" s="190"/>
      <c r="BB8" s="190"/>
    </row>
    <row r="9" spans="1:54" s="48" customFormat="1" ht="20.100000000000001" customHeight="1" x14ac:dyDescent="0.2">
      <c r="A9" s="201"/>
      <c r="B9" s="202"/>
      <c r="L9" s="49"/>
      <c r="M9" s="50"/>
      <c r="N9" s="50"/>
      <c r="O9" s="50"/>
      <c r="P9" s="50"/>
      <c r="Q9" s="50"/>
      <c r="R9" s="50"/>
      <c r="S9" s="50"/>
      <c r="T9" s="50"/>
      <c r="U9" s="50"/>
      <c r="X9" s="49"/>
      <c r="Y9" s="50"/>
      <c r="Z9" s="50"/>
      <c r="AA9" s="50"/>
      <c r="AB9" s="50"/>
      <c r="AC9" s="50"/>
      <c r="AD9" s="50"/>
      <c r="AE9" s="140" t="s">
        <v>3</v>
      </c>
      <c r="AF9" s="140"/>
      <c r="AG9" s="140"/>
      <c r="AH9" s="140"/>
      <c r="AI9" s="140"/>
      <c r="AJ9" s="140"/>
      <c r="AK9" s="129"/>
      <c r="AL9" s="190"/>
      <c r="AM9" s="190"/>
      <c r="AN9" s="190"/>
      <c r="AO9" s="190"/>
      <c r="AP9" s="190"/>
      <c r="AQ9" s="190"/>
      <c r="AR9" s="190"/>
      <c r="AS9" s="190"/>
      <c r="AT9" s="190"/>
      <c r="AU9" s="190"/>
      <c r="AV9" s="190"/>
      <c r="AW9" s="190"/>
      <c r="AX9" s="190"/>
      <c r="AY9" s="190"/>
      <c r="AZ9" s="190"/>
      <c r="BA9" s="190"/>
      <c r="BB9" s="190"/>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96" t="s">
        <v>5</v>
      </c>
      <c r="B11" s="165"/>
      <c r="C11" s="191" t="s">
        <v>6</v>
      </c>
      <c r="D11" s="163" t="s">
        <v>7</v>
      </c>
      <c r="E11" s="164"/>
      <c r="F11" s="165"/>
      <c r="G11" s="183" t="s">
        <v>8</v>
      </c>
      <c r="H11" s="184"/>
      <c r="I11" s="184"/>
      <c r="J11" s="183" t="s">
        <v>43</v>
      </c>
      <c r="K11" s="184"/>
      <c r="L11" s="184"/>
      <c r="M11" s="184"/>
      <c r="N11" s="184"/>
      <c r="O11" s="184"/>
      <c r="P11" s="184"/>
      <c r="Q11" s="184"/>
      <c r="R11" s="184"/>
      <c r="S11" s="184"/>
      <c r="T11" s="184"/>
      <c r="U11" s="184"/>
      <c r="V11" s="184"/>
      <c r="W11" s="184"/>
      <c r="X11" s="184"/>
      <c r="Y11" s="184"/>
      <c r="Z11" s="184"/>
      <c r="AA11" s="184"/>
      <c r="AB11" s="184"/>
      <c r="AC11" s="184"/>
      <c r="AD11" s="184"/>
      <c r="AE11" s="184"/>
      <c r="AF11" s="184"/>
      <c r="AG11" s="184"/>
      <c r="AH11" s="184"/>
      <c r="AI11" s="184"/>
      <c r="AJ11" s="184"/>
      <c r="AK11" s="184"/>
      <c r="AL11" s="184"/>
      <c r="AM11" s="184"/>
      <c r="AN11" s="184"/>
      <c r="AO11" s="184"/>
      <c r="AP11" s="184"/>
      <c r="AQ11" s="184"/>
      <c r="AR11" s="184"/>
      <c r="AS11" s="184"/>
      <c r="AT11" s="185"/>
      <c r="AU11" s="185"/>
      <c r="AV11" s="186"/>
      <c r="AW11" s="204" t="s">
        <v>44</v>
      </c>
      <c r="AX11" s="205"/>
      <c r="AY11" s="206"/>
      <c r="AZ11" s="163" t="s">
        <v>9</v>
      </c>
      <c r="BA11" s="164"/>
      <c r="BB11" s="165"/>
    </row>
    <row r="12" spans="1:54" s="48" customFormat="1" ht="15" customHeight="1" x14ac:dyDescent="0.2">
      <c r="A12" s="166"/>
      <c r="B12" s="168"/>
      <c r="C12" s="192"/>
      <c r="D12" s="166" t="s">
        <v>10</v>
      </c>
      <c r="E12" s="167"/>
      <c r="F12" s="168"/>
      <c r="G12" s="127" t="s">
        <v>11</v>
      </c>
      <c r="H12" s="303" t="s">
        <v>12</v>
      </c>
      <c r="I12" s="128" t="s">
        <v>13</v>
      </c>
      <c r="J12" s="182" t="s">
        <v>14</v>
      </c>
      <c r="K12" s="182"/>
      <c r="L12" s="182"/>
      <c r="M12" s="182" t="s">
        <v>15</v>
      </c>
      <c r="N12" s="182"/>
      <c r="O12" s="182"/>
      <c r="P12" s="182" t="s">
        <v>16</v>
      </c>
      <c r="Q12" s="182"/>
      <c r="R12" s="182"/>
      <c r="S12" s="182" t="s">
        <v>17</v>
      </c>
      <c r="T12" s="182"/>
      <c r="U12" s="182"/>
      <c r="V12" s="182" t="s">
        <v>18</v>
      </c>
      <c r="W12" s="182"/>
      <c r="X12" s="182"/>
      <c r="Y12" s="182" t="s">
        <v>19</v>
      </c>
      <c r="Z12" s="182"/>
      <c r="AA12" s="182"/>
      <c r="AB12" s="182" t="s">
        <v>20</v>
      </c>
      <c r="AC12" s="182"/>
      <c r="AD12" s="182"/>
      <c r="AE12" s="182" t="s">
        <v>21</v>
      </c>
      <c r="AF12" s="182"/>
      <c r="AG12" s="182"/>
      <c r="AH12" s="182" t="s">
        <v>22</v>
      </c>
      <c r="AI12" s="182"/>
      <c r="AJ12" s="182"/>
      <c r="AK12" s="182" t="s">
        <v>23</v>
      </c>
      <c r="AL12" s="182"/>
      <c r="AM12" s="182"/>
      <c r="AN12" s="182" t="s">
        <v>24</v>
      </c>
      <c r="AO12" s="182"/>
      <c r="AP12" s="182"/>
      <c r="AQ12" s="182" t="s">
        <v>25</v>
      </c>
      <c r="AR12" s="182"/>
      <c r="AS12" s="182"/>
      <c r="AT12" s="187" t="s">
        <v>26</v>
      </c>
      <c r="AU12" s="188"/>
      <c r="AV12" s="189"/>
      <c r="AW12" s="153" t="s">
        <v>66</v>
      </c>
      <c r="AX12" s="154"/>
      <c r="AY12" s="155"/>
      <c r="AZ12" s="166" t="s">
        <v>27</v>
      </c>
      <c r="BA12" s="167"/>
      <c r="BB12" s="168"/>
    </row>
    <row r="13" spans="1:54" s="48" customFormat="1" ht="15" customHeight="1" x14ac:dyDescent="0.2">
      <c r="A13" s="134"/>
      <c r="B13" s="135"/>
      <c r="C13" s="160" t="s">
        <v>36</v>
      </c>
      <c r="D13" s="169"/>
      <c r="E13" s="170"/>
      <c r="F13" s="171"/>
      <c r="G13" s="156"/>
      <c r="H13" s="156"/>
      <c r="I13" s="158"/>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207"/>
      <c r="AX13" s="208"/>
      <c r="AY13" s="209"/>
      <c r="AZ13" s="207"/>
      <c r="BA13" s="208"/>
      <c r="BB13" s="209"/>
    </row>
    <row r="14" spans="1:54" s="48" customFormat="1" ht="15" customHeight="1" x14ac:dyDescent="0.2">
      <c r="A14" s="136"/>
      <c r="B14" s="137"/>
      <c r="C14" s="161"/>
      <c r="D14" s="172"/>
      <c r="E14" s="173"/>
      <c r="F14" s="174"/>
      <c r="G14" s="157"/>
      <c r="H14" s="157"/>
      <c r="I14" s="159"/>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4"/>
      <c r="AX14" s="145"/>
      <c r="AY14" s="146"/>
      <c r="AZ14" s="144"/>
      <c r="BA14" s="145"/>
      <c r="BB14" s="146"/>
    </row>
    <row r="15" spans="1:54" s="48" customFormat="1" ht="15" customHeight="1" x14ac:dyDescent="0.2">
      <c r="A15" s="136"/>
      <c r="B15" s="137"/>
      <c r="C15" s="161"/>
      <c r="D15" s="172"/>
      <c r="E15" s="173"/>
      <c r="F15" s="174"/>
      <c r="G15" s="130"/>
      <c r="H15" s="130"/>
      <c r="I15" s="158"/>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4"/>
      <c r="AX15" s="145"/>
      <c r="AY15" s="146"/>
      <c r="AZ15" s="144"/>
      <c r="BA15" s="145"/>
      <c r="BB15" s="146"/>
    </row>
    <row r="16" spans="1:54" s="48" customFormat="1" ht="15" customHeight="1" x14ac:dyDescent="0.2">
      <c r="A16" s="136"/>
      <c r="B16" s="137"/>
      <c r="C16" s="161"/>
      <c r="D16" s="172"/>
      <c r="E16" s="173"/>
      <c r="F16" s="174"/>
      <c r="G16" s="131"/>
      <c r="H16" s="131"/>
      <c r="I16" s="159"/>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4"/>
      <c r="AX16" s="145"/>
      <c r="AY16" s="146"/>
      <c r="AZ16" s="144"/>
      <c r="BA16" s="145"/>
      <c r="BB16" s="146"/>
    </row>
    <row r="17" spans="1:54" s="48" customFormat="1" ht="15" customHeight="1" x14ac:dyDescent="0.2">
      <c r="A17" s="136"/>
      <c r="B17" s="137"/>
      <c r="C17" s="161"/>
      <c r="D17" s="172"/>
      <c r="E17" s="173"/>
      <c r="F17" s="174"/>
      <c r="G17" s="130"/>
      <c r="H17" s="130"/>
      <c r="I17" s="132"/>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4"/>
      <c r="AX17" s="145"/>
      <c r="AY17" s="146"/>
      <c r="AZ17" s="144"/>
      <c r="BA17" s="145"/>
      <c r="BB17" s="146"/>
    </row>
    <row r="18" spans="1:54" s="48" customFormat="1" ht="15" customHeight="1" x14ac:dyDescent="0.2">
      <c r="A18" s="136"/>
      <c r="B18" s="137"/>
      <c r="C18" s="161"/>
      <c r="D18" s="172"/>
      <c r="E18" s="173"/>
      <c r="F18" s="174"/>
      <c r="G18" s="131"/>
      <c r="H18" s="131"/>
      <c r="I18" s="133"/>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4"/>
      <c r="AX18" s="145"/>
      <c r="AY18" s="146"/>
      <c r="AZ18" s="144"/>
      <c r="BA18" s="145"/>
      <c r="BB18" s="146"/>
    </row>
    <row r="19" spans="1:54" s="48" customFormat="1" ht="15" customHeight="1" x14ac:dyDescent="0.2">
      <c r="A19" s="136"/>
      <c r="B19" s="137"/>
      <c r="C19" s="161"/>
      <c r="D19" s="172"/>
      <c r="E19" s="173"/>
      <c r="F19" s="174"/>
      <c r="G19" s="130"/>
      <c r="H19" s="130"/>
      <c r="I19" s="132"/>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4"/>
      <c r="AX19" s="145"/>
      <c r="AY19" s="146"/>
      <c r="AZ19" s="144"/>
      <c r="BA19" s="145"/>
      <c r="BB19" s="146"/>
    </row>
    <row r="20" spans="1:54" s="48" customFormat="1" ht="15" customHeight="1" x14ac:dyDescent="0.2">
      <c r="A20" s="136"/>
      <c r="B20" s="137"/>
      <c r="C20" s="161"/>
      <c r="D20" s="172"/>
      <c r="E20" s="173"/>
      <c r="F20" s="174"/>
      <c r="G20" s="131"/>
      <c r="H20" s="131"/>
      <c r="I20" s="133"/>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4"/>
      <c r="AX20" s="145"/>
      <c r="AY20" s="146"/>
      <c r="AZ20" s="144"/>
      <c r="BA20" s="145"/>
      <c r="BB20" s="146"/>
    </row>
    <row r="21" spans="1:54" s="48" customFormat="1" ht="15" customHeight="1" x14ac:dyDescent="0.2">
      <c r="A21" s="136"/>
      <c r="B21" s="137"/>
      <c r="C21" s="161"/>
      <c r="D21" s="172"/>
      <c r="E21" s="173"/>
      <c r="F21" s="174"/>
      <c r="G21" s="130"/>
      <c r="H21" s="130"/>
      <c r="I21" s="132"/>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4"/>
      <c r="AX21" s="145"/>
      <c r="AY21" s="146"/>
      <c r="AZ21" s="144"/>
      <c r="BA21" s="145"/>
      <c r="BB21" s="146"/>
    </row>
    <row r="22" spans="1:54" s="48" customFormat="1" ht="15" customHeight="1" x14ac:dyDescent="0.2">
      <c r="A22" s="136"/>
      <c r="B22" s="137"/>
      <c r="C22" s="161"/>
      <c r="D22" s="172"/>
      <c r="E22" s="173"/>
      <c r="F22" s="174"/>
      <c r="G22" s="131"/>
      <c r="H22" s="131"/>
      <c r="I22" s="133"/>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4"/>
      <c r="AX22" s="145"/>
      <c r="AY22" s="146"/>
      <c r="AZ22" s="144"/>
      <c r="BA22" s="145"/>
      <c r="BB22" s="146"/>
    </row>
    <row r="23" spans="1:54" s="48" customFormat="1" ht="15" customHeight="1" x14ac:dyDescent="0.2">
      <c r="A23" s="136"/>
      <c r="B23" s="137"/>
      <c r="C23" s="161"/>
      <c r="D23" s="172"/>
      <c r="E23" s="173"/>
      <c r="F23" s="174"/>
      <c r="G23" s="130"/>
      <c r="H23" s="130"/>
      <c r="I23" s="132"/>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4"/>
      <c r="AX23" s="145"/>
      <c r="AY23" s="146"/>
      <c r="AZ23" s="144"/>
      <c r="BA23" s="145"/>
      <c r="BB23" s="146"/>
    </row>
    <row r="24" spans="1:54" s="48" customFormat="1" ht="15" customHeight="1" x14ac:dyDescent="0.2">
      <c r="A24" s="136"/>
      <c r="B24" s="137"/>
      <c r="C24" s="161"/>
      <c r="D24" s="172"/>
      <c r="E24" s="173"/>
      <c r="F24" s="174"/>
      <c r="G24" s="131"/>
      <c r="H24" s="131"/>
      <c r="I24" s="133"/>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4"/>
      <c r="AX24" s="145"/>
      <c r="AY24" s="146"/>
      <c r="AZ24" s="144"/>
      <c r="BA24" s="145"/>
      <c r="BB24" s="146"/>
    </row>
    <row r="25" spans="1:54" s="48" customFormat="1" ht="15" customHeight="1" x14ac:dyDescent="0.2">
      <c r="A25" s="136"/>
      <c r="B25" s="137"/>
      <c r="C25" s="161"/>
      <c r="D25" s="172"/>
      <c r="E25" s="173"/>
      <c r="F25" s="174"/>
      <c r="G25" s="130"/>
      <c r="H25" s="130"/>
      <c r="I25" s="132"/>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4"/>
      <c r="AX25" s="145"/>
      <c r="AY25" s="146"/>
      <c r="AZ25" s="144"/>
      <c r="BA25" s="145"/>
      <c r="BB25" s="146"/>
    </row>
    <row r="26" spans="1:54" s="48" customFormat="1" ht="15" customHeight="1" x14ac:dyDescent="0.2">
      <c r="A26" s="136"/>
      <c r="B26" s="137"/>
      <c r="C26" s="161"/>
      <c r="D26" s="172"/>
      <c r="E26" s="173"/>
      <c r="F26" s="174"/>
      <c r="G26" s="131"/>
      <c r="H26" s="131"/>
      <c r="I26" s="133"/>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4"/>
      <c r="AX26" s="145"/>
      <c r="AY26" s="146"/>
      <c r="AZ26" s="144"/>
      <c r="BA26" s="145"/>
      <c r="BB26" s="146"/>
    </row>
    <row r="27" spans="1:54" s="48" customFormat="1" ht="15" customHeight="1" x14ac:dyDescent="0.2">
      <c r="A27" s="136"/>
      <c r="B27" s="137"/>
      <c r="C27" s="161"/>
      <c r="D27" s="172"/>
      <c r="E27" s="173"/>
      <c r="F27" s="174"/>
      <c r="G27" s="130"/>
      <c r="H27" s="130"/>
      <c r="I27" s="132"/>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4"/>
      <c r="AX27" s="145"/>
      <c r="AY27" s="146"/>
      <c r="AZ27" s="144"/>
      <c r="BA27" s="145"/>
      <c r="BB27" s="146"/>
    </row>
    <row r="28" spans="1:54" s="48" customFormat="1" ht="15" customHeight="1" x14ac:dyDescent="0.2">
      <c r="A28" s="136"/>
      <c r="B28" s="137"/>
      <c r="C28" s="161"/>
      <c r="D28" s="172"/>
      <c r="E28" s="173"/>
      <c r="F28" s="174"/>
      <c r="G28" s="131"/>
      <c r="H28" s="131"/>
      <c r="I28" s="133"/>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4"/>
      <c r="AX28" s="145"/>
      <c r="AY28" s="146"/>
      <c r="AZ28" s="144"/>
      <c r="BA28" s="145"/>
      <c r="BB28" s="146"/>
    </row>
    <row r="29" spans="1:54" s="48" customFormat="1" ht="15" customHeight="1" x14ac:dyDescent="0.2">
      <c r="A29" s="136"/>
      <c r="B29" s="137"/>
      <c r="C29" s="161"/>
      <c r="D29" s="172"/>
      <c r="E29" s="173"/>
      <c r="F29" s="174"/>
      <c r="G29" s="130"/>
      <c r="H29" s="130"/>
      <c r="I29" s="132"/>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4"/>
      <c r="AX29" s="145"/>
      <c r="AY29" s="146"/>
      <c r="AZ29" s="144"/>
      <c r="BA29" s="145"/>
      <c r="BB29" s="146"/>
    </row>
    <row r="30" spans="1:54" s="48" customFormat="1" ht="15" customHeight="1" x14ac:dyDescent="0.2">
      <c r="A30" s="136"/>
      <c r="B30" s="137"/>
      <c r="C30" s="161"/>
      <c r="D30" s="172"/>
      <c r="E30" s="173"/>
      <c r="F30" s="174"/>
      <c r="G30" s="131"/>
      <c r="H30" s="131"/>
      <c r="I30" s="133"/>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4"/>
      <c r="AX30" s="145"/>
      <c r="AY30" s="146"/>
      <c r="AZ30" s="144"/>
      <c r="BA30" s="145"/>
      <c r="BB30" s="146"/>
    </row>
    <row r="31" spans="1:54" s="48" customFormat="1" ht="15" customHeight="1" x14ac:dyDescent="0.2">
      <c r="A31" s="136"/>
      <c r="B31" s="137"/>
      <c r="C31" s="161"/>
      <c r="D31" s="172"/>
      <c r="E31" s="173"/>
      <c r="F31" s="174"/>
      <c r="G31" s="130"/>
      <c r="H31" s="130"/>
      <c r="I31" s="132"/>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4"/>
      <c r="AX31" s="145"/>
      <c r="AY31" s="146"/>
      <c r="AZ31" s="144"/>
      <c r="BA31" s="145"/>
      <c r="BB31" s="146"/>
    </row>
    <row r="32" spans="1:54" s="48" customFormat="1" ht="15" customHeight="1" x14ac:dyDescent="0.2">
      <c r="A32" s="136"/>
      <c r="B32" s="137"/>
      <c r="C32" s="161"/>
      <c r="D32" s="175"/>
      <c r="E32" s="176"/>
      <c r="F32" s="177"/>
      <c r="G32" s="131"/>
      <c r="H32" s="131"/>
      <c r="I32" s="133"/>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47"/>
      <c r="AX32" s="148"/>
      <c r="AY32" s="149"/>
      <c r="AZ32" s="147"/>
      <c r="BA32" s="148"/>
      <c r="BB32" s="149"/>
    </row>
    <row r="33" spans="1:54" s="48" customFormat="1" ht="15" customHeight="1" x14ac:dyDescent="0.2">
      <c r="A33" s="136"/>
      <c r="B33" s="137"/>
      <c r="C33" s="161"/>
      <c r="D33" s="66" t="s">
        <v>30</v>
      </c>
      <c r="E33" s="17"/>
      <c r="F33" s="67" t="s">
        <v>31</v>
      </c>
      <c r="G33" s="150" t="s">
        <v>26</v>
      </c>
      <c r="H33" s="151"/>
      <c r="I33" s="152"/>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36"/>
      <c r="B34" s="137"/>
      <c r="C34" s="162"/>
      <c r="D34" s="106"/>
      <c r="E34" s="107"/>
      <c r="F34" s="108"/>
      <c r="G34" s="178"/>
      <c r="H34" s="179"/>
      <c r="I34" s="180"/>
      <c r="J34" s="109"/>
      <c r="K34" s="110" cm="1">
        <f t="array" ref="K34">SUMPRODUCT((MOD(ROW(K13:K32),2)=0)*K13:K32)</f>
        <v>0</v>
      </c>
      <c r="L34" s="108"/>
      <c r="M34" s="109"/>
      <c r="N34" s="110" cm="1">
        <f t="array" ref="N34">SUMPRODUCT((MOD(ROW(N13:N32),2)=0)*N13:N32)</f>
        <v>0</v>
      </c>
      <c r="O34" s="108"/>
      <c r="P34" s="109"/>
      <c r="Q34" s="110" cm="1">
        <f t="array" ref="Q34">SUMPRODUCT((MOD(ROW(Q13:Q32),2)=0)*Q13:Q32)</f>
        <v>0</v>
      </c>
      <c r="R34" s="108"/>
      <c r="S34" s="109"/>
      <c r="T34" s="110" cm="1">
        <f t="array" ref="T34">SUMPRODUCT((MOD(ROW(T13:T32),2)=0)*T13:T32)</f>
        <v>0</v>
      </c>
      <c r="U34" s="108"/>
      <c r="V34" s="109"/>
      <c r="W34" s="110" cm="1">
        <f t="array" ref="W34">SUMPRODUCT((MOD(ROW(W13:W32),2)=0)*W13:W32)</f>
        <v>0</v>
      </c>
      <c r="X34" s="108"/>
      <c r="Y34" s="109"/>
      <c r="Z34" s="110" cm="1">
        <f t="array" ref="Z34">SUMPRODUCT((MOD(ROW(Z13:Z32),2)=0)*Z13:Z32)</f>
        <v>0</v>
      </c>
      <c r="AA34" s="108"/>
      <c r="AB34" s="109"/>
      <c r="AC34" s="110" cm="1">
        <f t="array" ref="AC34">SUMPRODUCT((MOD(ROW(AC13:AC32),2)=0)*AC13:AC32)</f>
        <v>0</v>
      </c>
      <c r="AD34" s="108"/>
      <c r="AE34" s="109"/>
      <c r="AF34" s="110" cm="1">
        <f t="array" ref="AF34">SUMPRODUCT((MOD(ROW(AF13:AF32),2)=0)*AF13:AF32)</f>
        <v>0</v>
      </c>
      <c r="AG34" s="108"/>
      <c r="AH34" s="109"/>
      <c r="AI34" s="110" cm="1">
        <f t="array" ref="AI34">SUMPRODUCT((MOD(ROW(AI13:AI32),2)=0)*AI13:AI32)</f>
        <v>0</v>
      </c>
      <c r="AJ34" s="108"/>
      <c r="AK34" s="109"/>
      <c r="AL34" s="110" cm="1">
        <f t="array" ref="AL34">SUMPRODUCT((MOD(ROW(AL13:AL32),2)=0)*AL13:AL32)</f>
        <v>0</v>
      </c>
      <c r="AM34" s="108"/>
      <c r="AN34" s="109"/>
      <c r="AO34" s="107" cm="1">
        <f t="array" ref="AO34">SUMPRODUCT((MOD(ROW(AO13:AO32),2)=0)*AO13:AO32)</f>
        <v>0</v>
      </c>
      <c r="AP34" s="108"/>
      <c r="AQ34" s="109"/>
      <c r="AR34" s="107" cm="1">
        <f t="array" ref="AR34">SUMPRODUCT((MOD(ROW(AR13:AR32),2)=0)*AR13:AR32)</f>
        <v>0</v>
      </c>
      <c r="AS34" s="108"/>
      <c r="AT34" s="109"/>
      <c r="AU34" s="107" cm="1">
        <f t="array" ref="AU34">SUMPRODUCT((MOD(ROW(AU13:AU32),2)=0)*AU13:AU32)</f>
        <v>0</v>
      </c>
      <c r="AV34" s="108"/>
      <c r="AW34" s="109"/>
      <c r="AX34" s="107"/>
      <c r="AY34" s="108"/>
      <c r="AZ34" s="109"/>
      <c r="BA34" s="107">
        <f>E34+AX34-AU34</f>
        <v>0</v>
      </c>
      <c r="BB34" s="108"/>
    </row>
    <row r="35" spans="1:54" s="48" customFormat="1" ht="15" customHeight="1" thickTop="1" x14ac:dyDescent="0.2">
      <c r="A35" s="136"/>
      <c r="B35" s="137"/>
      <c r="C35" s="161" t="s">
        <v>37</v>
      </c>
      <c r="D35" s="141"/>
      <c r="E35" s="142"/>
      <c r="F35" s="143"/>
      <c r="G35" s="210"/>
      <c r="H35" s="210"/>
      <c r="I35" s="197"/>
      <c r="J35" s="103" t="s">
        <v>28</v>
      </c>
      <c r="K35" s="104"/>
      <c r="L35" s="105" t="s">
        <v>29</v>
      </c>
      <c r="M35" s="103" t="s">
        <v>28</v>
      </c>
      <c r="N35" s="104"/>
      <c r="O35" s="105" t="s">
        <v>29</v>
      </c>
      <c r="P35" s="103" t="s">
        <v>28</v>
      </c>
      <c r="Q35" s="104"/>
      <c r="R35" s="105" t="s">
        <v>29</v>
      </c>
      <c r="S35" s="103" t="s">
        <v>28</v>
      </c>
      <c r="T35" s="104"/>
      <c r="U35" s="105" t="s">
        <v>29</v>
      </c>
      <c r="V35" s="103" t="s">
        <v>28</v>
      </c>
      <c r="W35" s="104"/>
      <c r="X35" s="105" t="s">
        <v>29</v>
      </c>
      <c r="Y35" s="103" t="s">
        <v>28</v>
      </c>
      <c r="Z35" s="104"/>
      <c r="AA35" s="105" t="s">
        <v>29</v>
      </c>
      <c r="AB35" s="103" t="s">
        <v>28</v>
      </c>
      <c r="AC35" s="104"/>
      <c r="AD35" s="105" t="s">
        <v>29</v>
      </c>
      <c r="AE35" s="103" t="s">
        <v>28</v>
      </c>
      <c r="AF35" s="104"/>
      <c r="AG35" s="105" t="s">
        <v>29</v>
      </c>
      <c r="AH35" s="103" t="s">
        <v>28</v>
      </c>
      <c r="AI35" s="104"/>
      <c r="AJ35" s="105" t="s">
        <v>29</v>
      </c>
      <c r="AK35" s="103" t="s">
        <v>28</v>
      </c>
      <c r="AL35" s="104"/>
      <c r="AM35" s="105" t="s">
        <v>29</v>
      </c>
      <c r="AN35" s="103" t="s">
        <v>28</v>
      </c>
      <c r="AO35" s="104"/>
      <c r="AP35" s="105" t="s">
        <v>29</v>
      </c>
      <c r="AQ35" s="103" t="s">
        <v>28</v>
      </c>
      <c r="AR35" s="104"/>
      <c r="AS35" s="105" t="s">
        <v>29</v>
      </c>
      <c r="AT35" s="103" t="s">
        <v>28</v>
      </c>
      <c r="AU35" s="104">
        <f>SUM(K35:AR35)</f>
        <v>0</v>
      </c>
      <c r="AV35" s="105" t="s">
        <v>29</v>
      </c>
      <c r="AW35" s="141"/>
      <c r="AX35" s="142"/>
      <c r="AY35" s="143"/>
      <c r="AZ35" s="141"/>
      <c r="BA35" s="142"/>
      <c r="BB35" s="143"/>
    </row>
    <row r="36" spans="1:54" s="48" customFormat="1" ht="15" customHeight="1" x14ac:dyDescent="0.2">
      <c r="A36" s="136"/>
      <c r="B36" s="137"/>
      <c r="C36" s="194"/>
      <c r="D36" s="144"/>
      <c r="E36" s="145"/>
      <c r="F36" s="146"/>
      <c r="G36" s="157"/>
      <c r="H36" s="157"/>
      <c r="I36" s="133"/>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4"/>
      <c r="AX36" s="145"/>
      <c r="AY36" s="146"/>
      <c r="AZ36" s="144"/>
      <c r="BA36" s="145"/>
      <c r="BB36" s="146"/>
    </row>
    <row r="37" spans="1:54" s="48" customFormat="1" ht="15" customHeight="1" x14ac:dyDescent="0.2">
      <c r="A37" s="136"/>
      <c r="B37" s="137"/>
      <c r="C37" s="194"/>
      <c r="D37" s="144"/>
      <c r="E37" s="145"/>
      <c r="F37" s="146"/>
      <c r="G37" s="130"/>
      <c r="H37" s="130"/>
      <c r="I37" s="132"/>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4"/>
      <c r="AX37" s="145"/>
      <c r="AY37" s="146"/>
      <c r="AZ37" s="144"/>
      <c r="BA37" s="145"/>
      <c r="BB37" s="146"/>
    </row>
    <row r="38" spans="1:54" s="48" customFormat="1" ht="15" customHeight="1" x14ac:dyDescent="0.2">
      <c r="A38" s="136"/>
      <c r="B38" s="137"/>
      <c r="C38" s="194"/>
      <c r="D38" s="144"/>
      <c r="E38" s="145"/>
      <c r="F38" s="146"/>
      <c r="G38" s="131"/>
      <c r="H38" s="131"/>
      <c r="I38" s="133"/>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4"/>
      <c r="AX38" s="145"/>
      <c r="AY38" s="146"/>
      <c r="AZ38" s="144"/>
      <c r="BA38" s="145"/>
      <c r="BB38" s="146"/>
    </row>
    <row r="39" spans="1:54" s="48" customFormat="1" ht="15" customHeight="1" x14ac:dyDescent="0.2">
      <c r="A39" s="136"/>
      <c r="B39" s="137"/>
      <c r="C39" s="194"/>
      <c r="D39" s="144"/>
      <c r="E39" s="145"/>
      <c r="F39" s="146"/>
      <c r="G39" s="130"/>
      <c r="H39" s="130"/>
      <c r="I39" s="132"/>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4"/>
      <c r="AX39" s="145"/>
      <c r="AY39" s="146"/>
      <c r="AZ39" s="144"/>
      <c r="BA39" s="145"/>
      <c r="BB39" s="146"/>
    </row>
    <row r="40" spans="1:54" s="48" customFormat="1" ht="15" customHeight="1" x14ac:dyDescent="0.2">
      <c r="A40" s="136"/>
      <c r="B40" s="137"/>
      <c r="C40" s="194"/>
      <c r="D40" s="144"/>
      <c r="E40" s="145"/>
      <c r="F40" s="146"/>
      <c r="G40" s="131"/>
      <c r="H40" s="131"/>
      <c r="I40" s="133"/>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4"/>
      <c r="AX40" s="145"/>
      <c r="AY40" s="146"/>
      <c r="AZ40" s="144"/>
      <c r="BA40" s="145"/>
      <c r="BB40" s="146"/>
    </row>
    <row r="41" spans="1:54" s="48" customFormat="1" ht="15" customHeight="1" x14ac:dyDescent="0.2">
      <c r="A41" s="136"/>
      <c r="B41" s="137"/>
      <c r="C41" s="194"/>
      <c r="D41" s="144"/>
      <c r="E41" s="145"/>
      <c r="F41" s="146"/>
      <c r="G41" s="130"/>
      <c r="H41" s="130"/>
      <c r="I41" s="132"/>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4"/>
      <c r="AX41" s="145"/>
      <c r="AY41" s="146"/>
      <c r="AZ41" s="144"/>
      <c r="BA41" s="145"/>
      <c r="BB41" s="146"/>
    </row>
    <row r="42" spans="1:54" s="48" customFormat="1" ht="15" customHeight="1" x14ac:dyDescent="0.2">
      <c r="A42" s="136"/>
      <c r="B42" s="137"/>
      <c r="C42" s="194"/>
      <c r="D42" s="144"/>
      <c r="E42" s="145"/>
      <c r="F42" s="146"/>
      <c r="G42" s="131"/>
      <c r="H42" s="131"/>
      <c r="I42" s="133"/>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4"/>
      <c r="AX42" s="145"/>
      <c r="AY42" s="146"/>
      <c r="AZ42" s="144"/>
      <c r="BA42" s="145"/>
      <c r="BB42" s="146"/>
    </row>
    <row r="43" spans="1:54" s="48" customFormat="1" ht="15" customHeight="1" x14ac:dyDescent="0.2">
      <c r="A43" s="136"/>
      <c r="B43" s="137"/>
      <c r="C43" s="194"/>
      <c r="D43" s="144"/>
      <c r="E43" s="145"/>
      <c r="F43" s="146"/>
      <c r="G43" s="130"/>
      <c r="H43" s="130"/>
      <c r="I43" s="132"/>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4"/>
      <c r="AX43" s="145"/>
      <c r="AY43" s="146"/>
      <c r="AZ43" s="144"/>
      <c r="BA43" s="145"/>
      <c r="BB43" s="146"/>
    </row>
    <row r="44" spans="1:54" s="48" customFormat="1" ht="15" customHeight="1" x14ac:dyDescent="0.2">
      <c r="A44" s="136"/>
      <c r="B44" s="137"/>
      <c r="C44" s="194"/>
      <c r="D44" s="144"/>
      <c r="E44" s="145"/>
      <c r="F44" s="146"/>
      <c r="G44" s="131"/>
      <c r="H44" s="131"/>
      <c r="I44" s="133"/>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4"/>
      <c r="AX44" s="145"/>
      <c r="AY44" s="146"/>
      <c r="AZ44" s="144"/>
      <c r="BA44" s="145"/>
      <c r="BB44" s="146"/>
    </row>
    <row r="45" spans="1:54" s="48" customFormat="1" ht="15" customHeight="1" x14ac:dyDescent="0.2">
      <c r="A45" s="136"/>
      <c r="B45" s="137"/>
      <c r="C45" s="194"/>
      <c r="D45" s="144"/>
      <c r="E45" s="145"/>
      <c r="F45" s="146"/>
      <c r="G45" s="130"/>
      <c r="H45" s="130"/>
      <c r="I45" s="132"/>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4"/>
      <c r="AX45" s="145"/>
      <c r="AY45" s="146"/>
      <c r="AZ45" s="144"/>
      <c r="BA45" s="145"/>
      <c r="BB45" s="146"/>
    </row>
    <row r="46" spans="1:54" s="48" customFormat="1" ht="15" customHeight="1" x14ac:dyDescent="0.2">
      <c r="A46" s="136"/>
      <c r="B46" s="137"/>
      <c r="C46" s="194"/>
      <c r="D46" s="144"/>
      <c r="E46" s="145"/>
      <c r="F46" s="146"/>
      <c r="G46" s="131"/>
      <c r="H46" s="131"/>
      <c r="I46" s="133"/>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4"/>
      <c r="AX46" s="145"/>
      <c r="AY46" s="146"/>
      <c r="AZ46" s="144"/>
      <c r="BA46" s="145"/>
      <c r="BB46" s="146"/>
    </row>
    <row r="47" spans="1:54" s="48" customFormat="1" ht="15" customHeight="1" x14ac:dyDescent="0.2">
      <c r="A47" s="136"/>
      <c r="B47" s="137"/>
      <c r="C47" s="194"/>
      <c r="D47" s="144"/>
      <c r="E47" s="145"/>
      <c r="F47" s="146"/>
      <c r="G47" s="130"/>
      <c r="H47" s="130"/>
      <c r="I47" s="132"/>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4"/>
      <c r="AX47" s="145"/>
      <c r="AY47" s="146"/>
      <c r="AZ47" s="144"/>
      <c r="BA47" s="145"/>
      <c r="BB47" s="146"/>
    </row>
    <row r="48" spans="1:54" s="48" customFormat="1" ht="15" customHeight="1" x14ac:dyDescent="0.2">
      <c r="A48" s="136"/>
      <c r="B48" s="137"/>
      <c r="C48" s="194"/>
      <c r="D48" s="144"/>
      <c r="E48" s="145"/>
      <c r="F48" s="146"/>
      <c r="G48" s="131"/>
      <c r="H48" s="131"/>
      <c r="I48" s="133"/>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4"/>
      <c r="AX48" s="145"/>
      <c r="AY48" s="146"/>
      <c r="AZ48" s="144"/>
      <c r="BA48" s="145"/>
      <c r="BB48" s="146"/>
    </row>
    <row r="49" spans="1:54" s="48" customFormat="1" ht="15" customHeight="1" x14ac:dyDescent="0.2">
      <c r="A49" s="136"/>
      <c r="B49" s="137"/>
      <c r="C49" s="194"/>
      <c r="D49" s="144"/>
      <c r="E49" s="145"/>
      <c r="F49" s="146"/>
      <c r="G49" s="130"/>
      <c r="H49" s="130"/>
      <c r="I49" s="132"/>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4"/>
      <c r="AX49" s="145"/>
      <c r="AY49" s="146"/>
      <c r="AZ49" s="144"/>
      <c r="BA49" s="145"/>
      <c r="BB49" s="146"/>
    </row>
    <row r="50" spans="1:54" s="48" customFormat="1" ht="15" customHeight="1" x14ac:dyDescent="0.2">
      <c r="A50" s="136"/>
      <c r="B50" s="137"/>
      <c r="C50" s="194"/>
      <c r="D50" s="144"/>
      <c r="E50" s="145"/>
      <c r="F50" s="146"/>
      <c r="G50" s="131"/>
      <c r="H50" s="131"/>
      <c r="I50" s="133"/>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4"/>
      <c r="AX50" s="145"/>
      <c r="AY50" s="146"/>
      <c r="AZ50" s="144"/>
      <c r="BA50" s="145"/>
      <c r="BB50" s="146"/>
    </row>
    <row r="51" spans="1:54" s="48" customFormat="1" ht="15" customHeight="1" x14ac:dyDescent="0.2">
      <c r="A51" s="136"/>
      <c r="B51" s="137"/>
      <c r="C51" s="194"/>
      <c r="D51" s="144"/>
      <c r="E51" s="145"/>
      <c r="F51" s="146"/>
      <c r="G51" s="130"/>
      <c r="H51" s="130"/>
      <c r="I51" s="132"/>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4"/>
      <c r="AX51" s="145"/>
      <c r="AY51" s="146"/>
      <c r="AZ51" s="144"/>
      <c r="BA51" s="145"/>
      <c r="BB51" s="146"/>
    </row>
    <row r="52" spans="1:54" s="48" customFormat="1" ht="15" customHeight="1" x14ac:dyDescent="0.2">
      <c r="A52" s="136"/>
      <c r="B52" s="137"/>
      <c r="C52" s="194"/>
      <c r="D52" s="144"/>
      <c r="E52" s="145"/>
      <c r="F52" s="146"/>
      <c r="G52" s="131"/>
      <c r="H52" s="131"/>
      <c r="I52" s="133"/>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4"/>
      <c r="AX52" s="145"/>
      <c r="AY52" s="146"/>
      <c r="AZ52" s="144"/>
      <c r="BA52" s="145"/>
      <c r="BB52" s="146"/>
    </row>
    <row r="53" spans="1:54" s="48" customFormat="1" ht="15" customHeight="1" x14ac:dyDescent="0.2">
      <c r="A53" s="136"/>
      <c r="B53" s="137"/>
      <c r="C53" s="194"/>
      <c r="D53" s="144"/>
      <c r="E53" s="145"/>
      <c r="F53" s="146"/>
      <c r="G53" s="156"/>
      <c r="H53" s="156"/>
      <c r="I53" s="158"/>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4"/>
      <c r="AX53" s="145"/>
      <c r="AY53" s="146"/>
      <c r="AZ53" s="144"/>
      <c r="BA53" s="145"/>
      <c r="BB53" s="146"/>
    </row>
    <row r="54" spans="1:54" s="48" customFormat="1" ht="15" customHeight="1" x14ac:dyDescent="0.2">
      <c r="A54" s="136"/>
      <c r="B54" s="137"/>
      <c r="C54" s="194"/>
      <c r="D54" s="147"/>
      <c r="E54" s="148"/>
      <c r="F54" s="149"/>
      <c r="G54" s="157"/>
      <c r="H54" s="157"/>
      <c r="I54" s="159"/>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47"/>
      <c r="AX54" s="148"/>
      <c r="AY54" s="149"/>
      <c r="AZ54" s="147"/>
      <c r="BA54" s="148"/>
      <c r="BB54" s="149"/>
    </row>
    <row r="55" spans="1:54" s="48" customFormat="1" ht="15" customHeight="1" x14ac:dyDescent="0.2">
      <c r="A55" s="136"/>
      <c r="B55" s="137"/>
      <c r="C55" s="194"/>
      <c r="D55" s="76" t="s">
        <v>30</v>
      </c>
      <c r="E55" s="11">
        <f>BA33</f>
        <v>0</v>
      </c>
      <c r="F55" s="77" t="s">
        <v>31</v>
      </c>
      <c r="G55" s="150" t="s">
        <v>26</v>
      </c>
      <c r="H55" s="151"/>
      <c r="I55" s="152"/>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38"/>
      <c r="B56" s="139"/>
      <c r="C56" s="195"/>
      <c r="D56" s="71"/>
      <c r="E56" s="14">
        <f>BA34</f>
        <v>0</v>
      </c>
      <c r="F56" s="72"/>
      <c r="G56" s="153"/>
      <c r="H56" s="154"/>
      <c r="I56" s="155"/>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203" t="s">
        <v>85</v>
      </c>
      <c r="C57" s="203"/>
      <c r="D57" s="203"/>
      <c r="E57" s="203"/>
      <c r="F57" s="203"/>
      <c r="G57" s="203"/>
      <c r="H57" s="203"/>
      <c r="I57" s="203"/>
      <c r="J57" s="203"/>
      <c r="K57" s="203"/>
      <c r="L57" s="203"/>
      <c r="M57" s="203"/>
      <c r="N57" s="203"/>
      <c r="O57" s="203"/>
      <c r="P57" s="203"/>
      <c r="Q57" s="203"/>
      <c r="R57" s="203"/>
      <c r="S57" s="203"/>
      <c r="T57" s="203"/>
      <c r="U57" s="203"/>
      <c r="V57" s="203"/>
      <c r="W57" s="203"/>
      <c r="X57" s="203"/>
      <c r="Y57" s="203"/>
      <c r="Z57" s="203"/>
      <c r="AA57" s="203"/>
      <c r="AB57" s="203"/>
      <c r="AC57" s="203"/>
      <c r="AD57" s="203"/>
      <c r="AE57" s="203"/>
      <c r="AF57" s="203"/>
      <c r="AG57" s="203"/>
      <c r="AH57" s="203"/>
      <c r="AI57" s="203"/>
      <c r="AJ57" s="203"/>
      <c r="AK57" s="203"/>
      <c r="AL57" s="203"/>
      <c r="AM57" s="203"/>
      <c r="AN57" s="203"/>
      <c r="AO57" s="203"/>
      <c r="AP57" s="203"/>
      <c r="AQ57" s="203"/>
      <c r="AR57" s="203"/>
      <c r="AS57" s="203"/>
      <c r="AT57" s="203"/>
      <c r="AU57" s="203"/>
      <c r="AV57" s="203"/>
      <c r="AW57" s="203"/>
      <c r="AX57" s="203"/>
      <c r="AY57" s="203"/>
      <c r="AZ57" s="203"/>
      <c r="BA57" s="203"/>
      <c r="BB57" s="203"/>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H29:H30"/>
    <mergeCell ref="I29:I30"/>
    <mergeCell ref="G31:G32"/>
    <mergeCell ref="H31:H32"/>
    <mergeCell ref="I31:I32"/>
    <mergeCell ref="G25:G26"/>
    <mergeCell ref="H25:H26"/>
    <mergeCell ref="I25:I26"/>
    <mergeCell ref="G27:G28"/>
    <mergeCell ref="H27:H28"/>
    <mergeCell ref="I27:I28"/>
    <mergeCell ref="C11:C12"/>
    <mergeCell ref="G13:G14"/>
    <mergeCell ref="H13:H14"/>
    <mergeCell ref="I13:I14"/>
    <mergeCell ref="G15:G16"/>
    <mergeCell ref="H15:H16"/>
    <mergeCell ref="I15:I16"/>
    <mergeCell ref="I17:I18"/>
    <mergeCell ref="G19:G20"/>
    <mergeCell ref="H19:H20"/>
    <mergeCell ref="I19:I2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93" t="s">
        <v>84</v>
      </c>
      <c r="B2" s="193"/>
      <c r="C2" s="193"/>
      <c r="D2" s="193"/>
      <c r="E2" s="193"/>
      <c r="F2" s="193"/>
      <c r="G2" s="193"/>
      <c r="H2" s="193"/>
      <c r="I2" s="193"/>
      <c r="J2" s="193"/>
      <c r="K2" s="193"/>
      <c r="L2" s="193"/>
      <c r="M2" s="193"/>
      <c r="N2" s="193"/>
      <c r="O2" s="193"/>
      <c r="P2" s="193"/>
      <c r="Q2" s="193"/>
      <c r="R2" s="193"/>
      <c r="S2" s="193"/>
      <c r="T2" s="193"/>
      <c r="U2" s="193"/>
      <c r="V2" s="193"/>
      <c r="W2" s="193"/>
      <c r="X2" s="193"/>
      <c r="Y2" s="193"/>
      <c r="Z2" s="193"/>
      <c r="AA2" s="193"/>
      <c r="AB2" s="193"/>
      <c r="AC2" s="193"/>
      <c r="AD2" s="193"/>
      <c r="AE2" s="193"/>
      <c r="AF2" s="193"/>
      <c r="AG2" s="193"/>
      <c r="AH2" s="193"/>
      <c r="AI2" s="193"/>
      <c r="AJ2" s="193"/>
      <c r="AK2" s="193"/>
      <c r="AL2" s="193"/>
      <c r="AM2" s="193"/>
      <c r="AN2" s="193"/>
      <c r="AO2" s="193"/>
      <c r="AP2" s="193"/>
      <c r="AQ2" s="193"/>
      <c r="AR2" s="193"/>
      <c r="AS2" s="193"/>
      <c r="AT2" s="193"/>
      <c r="AU2" s="193"/>
      <c r="AV2" s="193"/>
      <c r="AW2" s="193"/>
      <c r="AX2" s="193"/>
      <c r="AY2" s="193"/>
      <c r="AZ2" s="193"/>
      <c r="BA2" s="193"/>
      <c r="BB2" s="193"/>
    </row>
    <row r="3" spans="1:54" s="21" customFormat="1" ht="22.5" customHeight="1" x14ac:dyDescent="0.2">
      <c r="A3" s="193" t="s">
        <v>82</v>
      </c>
      <c r="B3" s="193"/>
      <c r="C3" s="193"/>
      <c r="D3" s="193"/>
      <c r="E3" s="193"/>
      <c r="F3" s="193"/>
      <c r="G3" s="193"/>
      <c r="H3" s="193"/>
      <c r="I3" s="193"/>
      <c r="J3" s="193"/>
      <c r="K3" s="193"/>
      <c r="L3" s="193"/>
      <c r="M3" s="193"/>
      <c r="N3" s="193"/>
      <c r="O3" s="193"/>
      <c r="P3" s="193"/>
      <c r="Q3" s="193"/>
      <c r="R3" s="193"/>
      <c r="S3" s="193"/>
      <c r="T3" s="193"/>
      <c r="U3" s="193"/>
      <c r="V3" s="193"/>
      <c r="W3" s="193"/>
      <c r="X3" s="193"/>
      <c r="Y3" s="193"/>
      <c r="Z3" s="193"/>
      <c r="AA3" s="193"/>
      <c r="AB3" s="193"/>
      <c r="AC3" s="193"/>
      <c r="AD3" s="193"/>
      <c r="AE3" s="193"/>
      <c r="AF3" s="193"/>
      <c r="AG3" s="193"/>
      <c r="AH3" s="193"/>
      <c r="AI3" s="193"/>
      <c r="AJ3" s="193"/>
      <c r="AK3" s="193"/>
      <c r="AL3" s="193"/>
      <c r="AM3" s="193"/>
      <c r="AN3" s="193"/>
      <c r="AO3" s="193"/>
      <c r="AP3" s="193"/>
      <c r="AQ3" s="193"/>
      <c r="AR3" s="193"/>
      <c r="AS3" s="193"/>
      <c r="AT3" s="193"/>
      <c r="AU3" s="193"/>
      <c r="AV3" s="193"/>
      <c r="AW3" s="193"/>
      <c r="AX3" s="193"/>
      <c r="AY3" s="193"/>
      <c r="AZ3" s="193"/>
      <c r="BA3" s="193"/>
      <c r="BB3" s="193"/>
    </row>
    <row r="4" spans="1:54" s="21" customFormat="1" ht="12" customHeight="1" x14ac:dyDescent="0.2">
      <c r="A4" s="125"/>
      <c r="B4" s="125"/>
      <c r="C4" s="125"/>
      <c r="D4" s="125"/>
      <c r="E4" s="125"/>
      <c r="F4" s="125"/>
      <c r="G4" s="125"/>
      <c r="H4" s="125"/>
      <c r="I4" s="125"/>
      <c r="J4" s="125"/>
      <c r="K4" s="125"/>
      <c r="L4" s="125"/>
      <c r="M4" s="125"/>
      <c r="N4" s="125"/>
      <c r="O4" s="125"/>
      <c r="P4" s="125"/>
      <c r="Q4" s="125"/>
      <c r="R4" s="125"/>
      <c r="S4" s="125"/>
      <c r="T4" s="125"/>
      <c r="U4" s="125"/>
      <c r="V4" s="125"/>
      <c r="W4" s="125"/>
      <c r="X4" s="125"/>
      <c r="Y4" s="125"/>
      <c r="Z4" s="125"/>
      <c r="AA4" s="125"/>
      <c r="AB4" s="125"/>
      <c r="AC4" s="125"/>
      <c r="AD4" s="125"/>
      <c r="AE4" s="125"/>
      <c r="AF4" s="125"/>
      <c r="AG4" s="125"/>
      <c r="AH4" s="125"/>
      <c r="AI4" s="125"/>
      <c r="AJ4" s="125"/>
      <c r="AK4" s="125"/>
      <c r="AL4" s="125"/>
      <c r="AM4" s="125"/>
      <c r="AN4" s="125"/>
      <c r="AO4" s="125"/>
      <c r="AP4" s="125"/>
      <c r="AQ4" s="125"/>
      <c r="AR4" s="125"/>
      <c r="AS4" s="125"/>
      <c r="AT4" s="125"/>
      <c r="AU4" s="125"/>
      <c r="AV4" s="125"/>
      <c r="AW4" s="125"/>
      <c r="AX4" s="125"/>
      <c r="AY4" s="125"/>
      <c r="AZ4" s="125"/>
      <c r="BA4" s="125"/>
      <c r="BB4" s="125"/>
    </row>
    <row r="5" spans="1:54" s="21" customFormat="1" ht="22.5" customHeight="1" x14ac:dyDescent="0.2">
      <c r="A5" s="193" t="s">
        <v>1</v>
      </c>
      <c r="B5" s="193"/>
      <c r="C5" s="193"/>
      <c r="D5" s="193"/>
      <c r="E5" s="193"/>
      <c r="F5" s="193"/>
      <c r="G5" s="193"/>
      <c r="H5" s="193"/>
      <c r="I5" s="193"/>
      <c r="J5" s="193"/>
      <c r="K5" s="193"/>
      <c r="L5" s="193"/>
      <c r="M5" s="193"/>
      <c r="N5" s="193"/>
      <c r="O5" s="193"/>
      <c r="P5" s="193"/>
      <c r="Q5" s="193"/>
      <c r="R5" s="193"/>
      <c r="S5" s="193"/>
      <c r="T5" s="193"/>
      <c r="U5" s="193"/>
      <c r="V5" s="193"/>
      <c r="W5" s="193"/>
      <c r="X5" s="193"/>
      <c r="Y5" s="193"/>
      <c r="Z5" s="193"/>
      <c r="AA5" s="193"/>
      <c r="AB5" s="193"/>
      <c r="AC5" s="193"/>
      <c r="AD5" s="193"/>
      <c r="AE5" s="193"/>
      <c r="AF5" s="193"/>
      <c r="AG5" s="193"/>
      <c r="AH5" s="193"/>
      <c r="AI5" s="193"/>
      <c r="AJ5" s="193"/>
      <c r="AK5" s="193"/>
      <c r="AL5" s="193"/>
      <c r="AM5" s="193"/>
      <c r="AN5" s="193"/>
      <c r="AO5" s="193"/>
      <c r="AP5" s="193"/>
      <c r="AQ5" s="193"/>
      <c r="AR5" s="193"/>
      <c r="AS5" s="193"/>
      <c r="AT5" s="193"/>
      <c r="AU5" s="193"/>
      <c r="AV5" s="193"/>
      <c r="AW5" s="193"/>
      <c r="AX5" s="193"/>
      <c r="AY5" s="193"/>
      <c r="AZ5" s="193"/>
      <c r="BA5" s="193"/>
      <c r="BB5" s="193"/>
    </row>
    <row r="6" spans="1:54" s="7" customFormat="1" ht="13.5" customHeight="1" x14ac:dyDescent="0.2">
      <c r="A6" s="224" t="s">
        <v>79</v>
      </c>
      <c r="B6" s="224"/>
      <c r="J6" s="24"/>
      <c r="K6" s="24"/>
      <c r="L6" s="24"/>
      <c r="M6" s="24"/>
      <c r="N6" s="24"/>
      <c r="O6" s="24"/>
      <c r="V6" s="24"/>
      <c r="W6" s="24"/>
      <c r="X6" s="24"/>
      <c r="Y6" s="24"/>
      <c r="Z6" s="24"/>
      <c r="AA6" s="24"/>
      <c r="AH6" s="222"/>
      <c r="AI6" s="222"/>
      <c r="AJ6" s="222"/>
      <c r="AK6" s="222"/>
      <c r="AL6" s="222"/>
      <c r="AM6" s="222"/>
    </row>
    <row r="7" spans="1:54" s="7" customFormat="1" ht="20.100000000000001" customHeight="1" x14ac:dyDescent="0.2">
      <c r="A7" s="224"/>
      <c r="B7" s="224"/>
      <c r="L7" s="22"/>
      <c r="M7" s="23"/>
      <c r="N7" s="23"/>
      <c r="O7" s="23"/>
      <c r="P7" s="23"/>
      <c r="Q7" s="23"/>
      <c r="R7" s="23"/>
      <c r="S7" s="23"/>
      <c r="T7" s="23"/>
      <c r="U7" s="23"/>
      <c r="X7" s="22"/>
      <c r="Y7" s="23"/>
      <c r="Z7" s="23"/>
      <c r="AA7" s="23"/>
      <c r="AB7" s="23"/>
      <c r="AC7" s="23"/>
      <c r="AD7" s="23"/>
      <c r="AE7" s="221" t="s">
        <v>2</v>
      </c>
      <c r="AF7" s="221"/>
      <c r="AG7" s="221"/>
      <c r="AH7" s="221"/>
      <c r="AI7" s="221"/>
      <c r="AJ7" s="221"/>
      <c r="AL7" s="223" t="s">
        <v>67</v>
      </c>
      <c r="AM7" s="223"/>
      <c r="AN7" s="223"/>
      <c r="AO7" s="223"/>
      <c r="AP7" s="223"/>
      <c r="AQ7" s="223"/>
      <c r="AR7" s="223"/>
      <c r="AS7" s="223"/>
      <c r="AT7" s="223"/>
      <c r="AU7" s="223"/>
      <c r="AV7" s="223"/>
      <c r="AW7" s="223"/>
      <c r="AX7" s="223"/>
      <c r="AY7" s="223"/>
      <c r="AZ7" s="223"/>
      <c r="BA7" s="223"/>
      <c r="BB7" s="223"/>
    </row>
    <row r="8" spans="1:54" s="7" customFormat="1" ht="20.100000000000001" customHeight="1" x14ac:dyDescent="0.2">
      <c r="A8" s="225" t="s">
        <v>81</v>
      </c>
      <c r="B8" s="226"/>
      <c r="L8" s="22"/>
      <c r="M8" s="23"/>
      <c r="N8" s="23"/>
      <c r="O8" s="23"/>
      <c r="P8" s="23"/>
      <c r="Q8" s="23"/>
      <c r="R8" s="23"/>
      <c r="S8" s="23"/>
      <c r="T8" s="23"/>
      <c r="U8" s="23"/>
      <c r="X8" s="22"/>
      <c r="Y8" s="23"/>
      <c r="Z8" s="23"/>
      <c r="AA8" s="23"/>
      <c r="AB8" s="23"/>
      <c r="AC8" s="23"/>
      <c r="AD8" s="23"/>
      <c r="AE8" s="221" t="s">
        <v>35</v>
      </c>
      <c r="AF8" s="221"/>
      <c r="AG8" s="221"/>
      <c r="AH8" s="221"/>
      <c r="AI8" s="221"/>
      <c r="AJ8" s="221"/>
      <c r="AL8" s="223" t="s">
        <v>41</v>
      </c>
      <c r="AM8" s="223"/>
      <c r="AN8" s="223"/>
      <c r="AO8" s="223"/>
      <c r="AP8" s="223"/>
      <c r="AQ8" s="223"/>
      <c r="AR8" s="223"/>
      <c r="AS8" s="223"/>
      <c r="AT8" s="223"/>
      <c r="AU8" s="223"/>
      <c r="AV8" s="223"/>
      <c r="AW8" s="223"/>
      <c r="AX8" s="223"/>
      <c r="AY8" s="223"/>
      <c r="AZ8" s="223"/>
      <c r="BA8" s="223"/>
      <c r="BB8" s="223"/>
    </row>
    <row r="9" spans="1:54" s="7" customFormat="1" ht="20.100000000000001" customHeight="1" x14ac:dyDescent="0.2">
      <c r="A9" s="227"/>
      <c r="B9" s="228"/>
      <c r="L9" s="22"/>
      <c r="M9" s="23"/>
      <c r="N9" s="23"/>
      <c r="O9" s="23"/>
      <c r="P9" s="23"/>
      <c r="Q9" s="23"/>
      <c r="R9" s="23"/>
      <c r="S9" s="23"/>
      <c r="T9" s="23"/>
      <c r="U9" s="23"/>
      <c r="X9" s="22"/>
      <c r="Y9" s="23"/>
      <c r="Z9" s="23"/>
      <c r="AA9" s="23"/>
      <c r="AB9" s="23"/>
      <c r="AC9" s="23"/>
      <c r="AD9" s="23"/>
      <c r="AE9" s="221" t="s">
        <v>3</v>
      </c>
      <c r="AF9" s="221"/>
      <c r="AG9" s="221"/>
      <c r="AH9" s="221"/>
      <c r="AI9" s="221"/>
      <c r="AJ9" s="221"/>
      <c r="AL9" s="223" t="s">
        <v>42</v>
      </c>
      <c r="AM9" s="223"/>
      <c r="AN9" s="223"/>
      <c r="AO9" s="223"/>
      <c r="AP9" s="223"/>
      <c r="AQ9" s="223"/>
      <c r="AR9" s="223"/>
      <c r="AS9" s="223"/>
      <c r="AT9" s="223"/>
      <c r="AU9" s="223"/>
      <c r="AV9" s="223"/>
      <c r="AW9" s="223"/>
      <c r="AX9" s="223"/>
      <c r="AY9" s="223"/>
      <c r="AZ9" s="223"/>
      <c r="BA9" s="223"/>
      <c r="BB9" s="223"/>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77" t="s">
        <v>5</v>
      </c>
      <c r="B11" s="238"/>
      <c r="C11" s="278" t="s">
        <v>6</v>
      </c>
      <c r="D11" s="236" t="s">
        <v>7</v>
      </c>
      <c r="E11" s="237"/>
      <c r="F11" s="238"/>
      <c r="G11" s="183" t="s">
        <v>8</v>
      </c>
      <c r="H11" s="184"/>
      <c r="I11" s="184"/>
      <c r="J11" s="229" t="s">
        <v>77</v>
      </c>
      <c r="K11" s="230"/>
      <c r="L11" s="230"/>
      <c r="M11" s="230"/>
      <c r="N11" s="230"/>
      <c r="O11" s="230"/>
      <c r="P11" s="230"/>
      <c r="Q11" s="230"/>
      <c r="R11" s="230"/>
      <c r="S11" s="230"/>
      <c r="T11" s="230"/>
      <c r="U11" s="230"/>
      <c r="V11" s="230"/>
      <c r="W11" s="230"/>
      <c r="X11" s="230"/>
      <c r="Y11" s="230"/>
      <c r="Z11" s="230"/>
      <c r="AA11" s="230"/>
      <c r="AB11" s="230"/>
      <c r="AC11" s="230"/>
      <c r="AD11" s="230"/>
      <c r="AE11" s="230"/>
      <c r="AF11" s="230"/>
      <c r="AG11" s="230"/>
      <c r="AH11" s="230"/>
      <c r="AI11" s="230"/>
      <c r="AJ11" s="230"/>
      <c r="AK11" s="230"/>
      <c r="AL11" s="230"/>
      <c r="AM11" s="230"/>
      <c r="AN11" s="230"/>
      <c r="AO11" s="230"/>
      <c r="AP11" s="230"/>
      <c r="AQ11" s="230"/>
      <c r="AR11" s="230"/>
      <c r="AS11" s="230"/>
      <c r="AT11" s="231"/>
      <c r="AU11" s="231"/>
      <c r="AV11" s="232"/>
      <c r="AW11" s="233" t="s">
        <v>44</v>
      </c>
      <c r="AX11" s="234"/>
      <c r="AY11" s="235"/>
      <c r="AZ11" s="236" t="s">
        <v>9</v>
      </c>
      <c r="BA11" s="237"/>
      <c r="BB11" s="238"/>
    </row>
    <row r="12" spans="1:54" s="7" customFormat="1" ht="15" customHeight="1" x14ac:dyDescent="0.2">
      <c r="A12" s="239"/>
      <c r="B12" s="241"/>
      <c r="C12" s="279"/>
      <c r="D12" s="239" t="s">
        <v>10</v>
      </c>
      <c r="E12" s="240"/>
      <c r="F12" s="241"/>
      <c r="G12" s="127" t="s">
        <v>11</v>
      </c>
      <c r="H12" s="303" t="s">
        <v>12</v>
      </c>
      <c r="I12" s="128" t="s">
        <v>13</v>
      </c>
      <c r="J12" s="242" t="s">
        <v>14</v>
      </c>
      <c r="K12" s="242"/>
      <c r="L12" s="242"/>
      <c r="M12" s="242" t="s">
        <v>15</v>
      </c>
      <c r="N12" s="242"/>
      <c r="O12" s="242"/>
      <c r="P12" s="242" t="s">
        <v>16</v>
      </c>
      <c r="Q12" s="242"/>
      <c r="R12" s="242"/>
      <c r="S12" s="242" t="s">
        <v>17</v>
      </c>
      <c r="T12" s="242"/>
      <c r="U12" s="242"/>
      <c r="V12" s="242" t="s">
        <v>18</v>
      </c>
      <c r="W12" s="242"/>
      <c r="X12" s="242"/>
      <c r="Y12" s="242" t="s">
        <v>19</v>
      </c>
      <c r="Z12" s="242"/>
      <c r="AA12" s="242"/>
      <c r="AB12" s="242" t="s">
        <v>20</v>
      </c>
      <c r="AC12" s="242"/>
      <c r="AD12" s="242"/>
      <c r="AE12" s="242" t="s">
        <v>21</v>
      </c>
      <c r="AF12" s="242"/>
      <c r="AG12" s="242"/>
      <c r="AH12" s="242" t="s">
        <v>22</v>
      </c>
      <c r="AI12" s="242"/>
      <c r="AJ12" s="242"/>
      <c r="AK12" s="242" t="s">
        <v>23</v>
      </c>
      <c r="AL12" s="242"/>
      <c r="AM12" s="242"/>
      <c r="AN12" s="242" t="s">
        <v>24</v>
      </c>
      <c r="AO12" s="242"/>
      <c r="AP12" s="242"/>
      <c r="AQ12" s="242" t="s">
        <v>25</v>
      </c>
      <c r="AR12" s="242"/>
      <c r="AS12" s="242"/>
      <c r="AT12" s="243" t="s">
        <v>26</v>
      </c>
      <c r="AU12" s="244"/>
      <c r="AV12" s="245"/>
      <c r="AW12" s="218" t="s">
        <v>66</v>
      </c>
      <c r="AX12" s="219"/>
      <c r="AY12" s="220"/>
      <c r="AZ12" s="239" t="s">
        <v>27</v>
      </c>
      <c r="BA12" s="240"/>
      <c r="BB12" s="241"/>
    </row>
    <row r="13" spans="1:54" s="7" customFormat="1" ht="15" customHeight="1" x14ac:dyDescent="0.2">
      <c r="A13" s="246" t="s">
        <v>78</v>
      </c>
      <c r="B13" s="247"/>
      <c r="C13" s="252" t="s">
        <v>36</v>
      </c>
      <c r="D13" s="255"/>
      <c r="E13" s="256"/>
      <c r="F13" s="257"/>
      <c r="G13" s="282" t="s">
        <v>70</v>
      </c>
      <c r="H13" s="282" t="s">
        <v>48</v>
      </c>
      <c r="I13" s="266"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68"/>
      <c r="AX13" s="269"/>
      <c r="AY13" s="270"/>
      <c r="AZ13" s="268"/>
      <c r="BA13" s="269"/>
      <c r="BB13" s="270"/>
    </row>
    <row r="14" spans="1:54" s="7" customFormat="1" ht="15" customHeight="1" x14ac:dyDescent="0.2">
      <c r="A14" s="248"/>
      <c r="B14" s="249"/>
      <c r="C14" s="253"/>
      <c r="D14" s="258"/>
      <c r="E14" s="259"/>
      <c r="F14" s="260"/>
      <c r="G14" s="283"/>
      <c r="H14" s="283"/>
      <c r="I14" s="267"/>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71"/>
      <c r="AX14" s="272"/>
      <c r="AY14" s="273"/>
      <c r="AZ14" s="271"/>
      <c r="BA14" s="272"/>
      <c r="BB14" s="273"/>
    </row>
    <row r="15" spans="1:54" s="7" customFormat="1" ht="15" customHeight="1" x14ac:dyDescent="0.2">
      <c r="A15" s="248"/>
      <c r="B15" s="249"/>
      <c r="C15" s="253"/>
      <c r="D15" s="258"/>
      <c r="E15" s="259"/>
      <c r="F15" s="260"/>
      <c r="G15" s="264" t="s">
        <v>69</v>
      </c>
      <c r="H15" s="264" t="s">
        <v>45</v>
      </c>
      <c r="I15" s="288"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71"/>
      <c r="AX15" s="272"/>
      <c r="AY15" s="273"/>
      <c r="AZ15" s="271"/>
      <c r="BA15" s="272"/>
      <c r="BB15" s="273"/>
    </row>
    <row r="16" spans="1:54" s="7" customFormat="1" ht="15" customHeight="1" x14ac:dyDescent="0.2">
      <c r="A16" s="248"/>
      <c r="B16" s="249"/>
      <c r="C16" s="253"/>
      <c r="D16" s="258"/>
      <c r="E16" s="259"/>
      <c r="F16" s="260"/>
      <c r="G16" s="265"/>
      <c r="H16" s="265"/>
      <c r="I16" s="289"/>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71"/>
      <c r="AX16" s="272"/>
      <c r="AY16" s="273"/>
      <c r="AZ16" s="271"/>
      <c r="BA16" s="272"/>
      <c r="BB16" s="273"/>
    </row>
    <row r="17" spans="1:54" s="7" customFormat="1" ht="15" customHeight="1" x14ac:dyDescent="0.2">
      <c r="A17" s="248"/>
      <c r="B17" s="249"/>
      <c r="C17" s="253"/>
      <c r="D17" s="258"/>
      <c r="E17" s="259"/>
      <c r="F17" s="260"/>
      <c r="G17" s="286" t="s">
        <v>73</v>
      </c>
      <c r="H17" s="282" t="s">
        <v>72</v>
      </c>
      <c r="I17" s="266"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71"/>
      <c r="AX17" s="272"/>
      <c r="AY17" s="273"/>
      <c r="AZ17" s="271"/>
      <c r="BA17" s="272"/>
      <c r="BB17" s="273"/>
    </row>
    <row r="18" spans="1:54" s="7" customFormat="1" ht="15" customHeight="1" x14ac:dyDescent="0.2">
      <c r="A18" s="248"/>
      <c r="B18" s="249"/>
      <c r="C18" s="253"/>
      <c r="D18" s="258"/>
      <c r="E18" s="259"/>
      <c r="F18" s="260"/>
      <c r="G18" s="287"/>
      <c r="H18" s="283"/>
      <c r="I18" s="267"/>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71"/>
      <c r="AX18" s="272"/>
      <c r="AY18" s="273"/>
      <c r="AZ18" s="271"/>
      <c r="BA18" s="272"/>
      <c r="BB18" s="273"/>
    </row>
    <row r="19" spans="1:54" s="7" customFormat="1" ht="15" customHeight="1" x14ac:dyDescent="0.2">
      <c r="A19" s="248"/>
      <c r="B19" s="249"/>
      <c r="C19" s="253"/>
      <c r="D19" s="258"/>
      <c r="E19" s="259"/>
      <c r="F19" s="260"/>
      <c r="G19" s="280"/>
      <c r="H19" s="280"/>
      <c r="I19" s="225"/>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71"/>
      <c r="AX19" s="272"/>
      <c r="AY19" s="273"/>
      <c r="AZ19" s="271"/>
      <c r="BA19" s="272"/>
      <c r="BB19" s="273"/>
    </row>
    <row r="20" spans="1:54" s="7" customFormat="1" ht="15" customHeight="1" x14ac:dyDescent="0.2">
      <c r="A20" s="248"/>
      <c r="B20" s="249"/>
      <c r="C20" s="253"/>
      <c r="D20" s="258"/>
      <c r="E20" s="259"/>
      <c r="F20" s="260"/>
      <c r="G20" s="281"/>
      <c r="H20" s="281"/>
      <c r="I20" s="227"/>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71"/>
      <c r="AX20" s="272"/>
      <c r="AY20" s="273"/>
      <c r="AZ20" s="271"/>
      <c r="BA20" s="272"/>
      <c r="BB20" s="273"/>
    </row>
    <row r="21" spans="1:54" s="7" customFormat="1" ht="15" customHeight="1" x14ac:dyDescent="0.2">
      <c r="A21" s="248"/>
      <c r="B21" s="249"/>
      <c r="C21" s="253"/>
      <c r="D21" s="258"/>
      <c r="E21" s="259"/>
      <c r="F21" s="260"/>
      <c r="G21" s="280"/>
      <c r="H21" s="280"/>
      <c r="I21" s="225"/>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71"/>
      <c r="AX21" s="272"/>
      <c r="AY21" s="273"/>
      <c r="AZ21" s="271"/>
      <c r="BA21" s="272"/>
      <c r="BB21" s="273"/>
    </row>
    <row r="22" spans="1:54" s="7" customFormat="1" ht="15" customHeight="1" x14ac:dyDescent="0.2">
      <c r="A22" s="248"/>
      <c r="B22" s="249"/>
      <c r="C22" s="253"/>
      <c r="D22" s="258"/>
      <c r="E22" s="259"/>
      <c r="F22" s="260"/>
      <c r="G22" s="281"/>
      <c r="H22" s="281"/>
      <c r="I22" s="227"/>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71"/>
      <c r="AX22" s="272"/>
      <c r="AY22" s="273"/>
      <c r="AZ22" s="271"/>
      <c r="BA22" s="272"/>
      <c r="BB22" s="273"/>
    </row>
    <row r="23" spans="1:54" s="7" customFormat="1" ht="15" customHeight="1" x14ac:dyDescent="0.2">
      <c r="A23" s="248"/>
      <c r="B23" s="249"/>
      <c r="C23" s="253"/>
      <c r="D23" s="258"/>
      <c r="E23" s="259"/>
      <c r="F23" s="260"/>
      <c r="G23" s="280"/>
      <c r="H23" s="280"/>
      <c r="I23" s="225"/>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71"/>
      <c r="AX23" s="272"/>
      <c r="AY23" s="273"/>
      <c r="AZ23" s="271"/>
      <c r="BA23" s="272"/>
      <c r="BB23" s="273"/>
    </row>
    <row r="24" spans="1:54" s="7" customFormat="1" ht="15" customHeight="1" x14ac:dyDescent="0.2">
      <c r="A24" s="248"/>
      <c r="B24" s="249"/>
      <c r="C24" s="253"/>
      <c r="D24" s="258"/>
      <c r="E24" s="259"/>
      <c r="F24" s="260"/>
      <c r="G24" s="281"/>
      <c r="H24" s="281"/>
      <c r="I24" s="227"/>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71"/>
      <c r="AX24" s="272"/>
      <c r="AY24" s="273"/>
      <c r="AZ24" s="271"/>
      <c r="BA24" s="272"/>
      <c r="BB24" s="273"/>
    </row>
    <row r="25" spans="1:54" s="7" customFormat="1" ht="15" customHeight="1" x14ac:dyDescent="0.2">
      <c r="A25" s="248"/>
      <c r="B25" s="249"/>
      <c r="C25" s="253"/>
      <c r="D25" s="258"/>
      <c r="E25" s="259"/>
      <c r="F25" s="260"/>
      <c r="G25" s="280"/>
      <c r="H25" s="280"/>
      <c r="I25" s="225"/>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71"/>
      <c r="AX25" s="272"/>
      <c r="AY25" s="273"/>
      <c r="AZ25" s="271"/>
      <c r="BA25" s="272"/>
      <c r="BB25" s="273"/>
    </row>
    <row r="26" spans="1:54" s="7" customFormat="1" ht="15" customHeight="1" x14ac:dyDescent="0.2">
      <c r="A26" s="248"/>
      <c r="B26" s="249"/>
      <c r="C26" s="253"/>
      <c r="D26" s="258"/>
      <c r="E26" s="259"/>
      <c r="F26" s="260"/>
      <c r="G26" s="281"/>
      <c r="H26" s="281"/>
      <c r="I26" s="227"/>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71"/>
      <c r="AX26" s="272"/>
      <c r="AY26" s="273"/>
      <c r="AZ26" s="271"/>
      <c r="BA26" s="272"/>
      <c r="BB26" s="273"/>
    </row>
    <row r="27" spans="1:54" s="7" customFormat="1" ht="15" customHeight="1" x14ac:dyDescent="0.2">
      <c r="A27" s="248"/>
      <c r="B27" s="249"/>
      <c r="C27" s="253"/>
      <c r="D27" s="258"/>
      <c r="E27" s="259"/>
      <c r="F27" s="260"/>
      <c r="G27" s="280"/>
      <c r="H27" s="280"/>
      <c r="I27" s="225"/>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71"/>
      <c r="AX27" s="272"/>
      <c r="AY27" s="273"/>
      <c r="AZ27" s="271"/>
      <c r="BA27" s="272"/>
      <c r="BB27" s="273"/>
    </row>
    <row r="28" spans="1:54" s="7" customFormat="1" ht="15" customHeight="1" x14ac:dyDescent="0.2">
      <c r="A28" s="248"/>
      <c r="B28" s="249"/>
      <c r="C28" s="253"/>
      <c r="D28" s="258"/>
      <c r="E28" s="259"/>
      <c r="F28" s="260"/>
      <c r="G28" s="281"/>
      <c r="H28" s="281"/>
      <c r="I28" s="227"/>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71"/>
      <c r="AX28" s="272"/>
      <c r="AY28" s="273"/>
      <c r="AZ28" s="271"/>
      <c r="BA28" s="272"/>
      <c r="BB28" s="273"/>
    </row>
    <row r="29" spans="1:54" s="7" customFormat="1" ht="15" customHeight="1" x14ac:dyDescent="0.2">
      <c r="A29" s="248"/>
      <c r="B29" s="249"/>
      <c r="C29" s="253"/>
      <c r="D29" s="258"/>
      <c r="E29" s="259"/>
      <c r="F29" s="260"/>
      <c r="G29" s="280"/>
      <c r="H29" s="280"/>
      <c r="I29" s="225"/>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71"/>
      <c r="AX29" s="272"/>
      <c r="AY29" s="273"/>
      <c r="AZ29" s="271"/>
      <c r="BA29" s="272"/>
      <c r="BB29" s="273"/>
    </row>
    <row r="30" spans="1:54" s="7" customFormat="1" ht="15" customHeight="1" x14ac:dyDescent="0.2">
      <c r="A30" s="248"/>
      <c r="B30" s="249"/>
      <c r="C30" s="253"/>
      <c r="D30" s="258"/>
      <c r="E30" s="259"/>
      <c r="F30" s="260"/>
      <c r="G30" s="281"/>
      <c r="H30" s="281"/>
      <c r="I30" s="227"/>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71"/>
      <c r="AX30" s="272"/>
      <c r="AY30" s="273"/>
      <c r="AZ30" s="271"/>
      <c r="BA30" s="272"/>
      <c r="BB30" s="273"/>
    </row>
    <row r="31" spans="1:54" s="7" customFormat="1" ht="15" customHeight="1" x14ac:dyDescent="0.2">
      <c r="A31" s="248"/>
      <c r="B31" s="249"/>
      <c r="C31" s="253"/>
      <c r="D31" s="258"/>
      <c r="E31" s="259"/>
      <c r="F31" s="260"/>
      <c r="G31" s="280"/>
      <c r="H31" s="280"/>
      <c r="I31" s="225"/>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71"/>
      <c r="AX31" s="272"/>
      <c r="AY31" s="273"/>
      <c r="AZ31" s="271"/>
      <c r="BA31" s="272"/>
      <c r="BB31" s="273"/>
    </row>
    <row r="32" spans="1:54" s="7" customFormat="1" ht="15" customHeight="1" x14ac:dyDescent="0.2">
      <c r="A32" s="248"/>
      <c r="B32" s="249"/>
      <c r="C32" s="253"/>
      <c r="D32" s="261"/>
      <c r="E32" s="262"/>
      <c r="F32" s="263"/>
      <c r="G32" s="281"/>
      <c r="H32" s="281"/>
      <c r="I32" s="227"/>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74"/>
      <c r="AX32" s="275"/>
      <c r="AY32" s="276"/>
      <c r="AZ32" s="274"/>
      <c r="BA32" s="275"/>
      <c r="BB32" s="276"/>
    </row>
    <row r="33" spans="1:54" s="7" customFormat="1" ht="15" customHeight="1" x14ac:dyDescent="0.2">
      <c r="A33" s="248"/>
      <c r="B33" s="249"/>
      <c r="C33" s="253"/>
      <c r="D33" s="40" t="s">
        <v>30</v>
      </c>
      <c r="E33" s="93">
        <v>200000</v>
      </c>
      <c r="F33" s="18" t="s">
        <v>31</v>
      </c>
      <c r="G33" s="212" t="s">
        <v>26</v>
      </c>
      <c r="H33" s="213"/>
      <c r="I33" s="214"/>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48"/>
      <c r="B34" s="249"/>
      <c r="C34" s="254"/>
      <c r="D34" s="114"/>
      <c r="E34" s="115">
        <v>250000</v>
      </c>
      <c r="F34" s="116"/>
      <c r="G34" s="215"/>
      <c r="H34" s="216"/>
      <c r="I34" s="217"/>
      <c r="J34" s="117"/>
      <c r="K34" s="118" cm="1">
        <f t="array" ref="K34">SUMPRODUCT((MOD(ROW(K13:K32),2)=0)*K13:K32)</f>
        <v>0</v>
      </c>
      <c r="L34" s="116"/>
      <c r="M34" s="117"/>
      <c r="N34" s="118" cm="1">
        <f t="array" ref="N34">SUMPRODUCT((MOD(ROW(N13:N32),2)=0)*N13:N32)</f>
        <v>50000</v>
      </c>
      <c r="O34" s="116"/>
      <c r="P34" s="117"/>
      <c r="Q34" s="118" cm="1">
        <f t="array" ref="Q34">SUMPRODUCT((MOD(ROW(Q13:Q32),2)=0)*Q13:Q32)</f>
        <v>50000</v>
      </c>
      <c r="R34" s="116"/>
      <c r="S34" s="117"/>
      <c r="T34" s="118" cm="1">
        <f t="array" ref="T34">SUMPRODUCT((MOD(ROW(T13:T32),2)=0)*T13:T32)</f>
        <v>100000</v>
      </c>
      <c r="U34" s="116"/>
      <c r="V34" s="117"/>
      <c r="W34" s="118" cm="1">
        <f t="array" ref="W34">SUMPRODUCT((MOD(ROW(W13:W32),2)=0)*W13:W32)</f>
        <v>200000</v>
      </c>
      <c r="X34" s="116"/>
      <c r="Y34" s="117"/>
      <c r="Z34" s="118" cm="1">
        <f t="array" ref="Z34">SUMPRODUCT((MOD(ROW(Z13:Z32),2)=0)*Z13:Z32)</f>
        <v>100000</v>
      </c>
      <c r="AA34" s="116"/>
      <c r="AB34" s="117"/>
      <c r="AC34" s="118" cm="1">
        <f t="array" ref="AC34">SUMPRODUCT((MOD(ROW(AC13:AC32),2)=0)*AC13:AC32)</f>
        <v>150000</v>
      </c>
      <c r="AD34" s="116"/>
      <c r="AE34" s="117"/>
      <c r="AF34" s="118" cm="1">
        <f t="array" ref="AF34">SUMPRODUCT((MOD(ROW(AF13:AF32),2)=0)*AF13:AF32)</f>
        <v>20000</v>
      </c>
      <c r="AG34" s="116"/>
      <c r="AH34" s="117"/>
      <c r="AI34" s="118" cm="1">
        <f t="array" ref="AI34">SUMPRODUCT((MOD(ROW(AI13:AI32),2)=0)*AI13:AI32)</f>
        <v>20000</v>
      </c>
      <c r="AJ34" s="116"/>
      <c r="AK34" s="117"/>
      <c r="AL34" s="118" cm="1">
        <f t="array" ref="AL34">SUMPRODUCT((MOD(ROW(AL13:AL32),2)=0)*AL13:AL32)</f>
        <v>220000</v>
      </c>
      <c r="AM34" s="116"/>
      <c r="AN34" s="117"/>
      <c r="AO34" s="119" cm="1">
        <f t="array" ref="AO34">SUMPRODUCT((MOD(ROW(AO13:AO32),2)=0)*AO13:AO32)</f>
        <v>220000</v>
      </c>
      <c r="AP34" s="116"/>
      <c r="AQ34" s="117"/>
      <c r="AR34" s="119" cm="1">
        <f t="array" ref="AR34">SUMPRODUCT((MOD(ROW(AR13:AR32),2)=0)*AR13:AR32)</f>
        <v>120000</v>
      </c>
      <c r="AS34" s="116"/>
      <c r="AT34" s="117"/>
      <c r="AU34" s="119" cm="1">
        <f t="array" ref="AU34">SUMPRODUCT((MOD(ROW(AU13:AU32),2)=0)*AU13:AU32)</f>
        <v>1250000</v>
      </c>
      <c r="AV34" s="116"/>
      <c r="AW34" s="117"/>
      <c r="AX34" s="119">
        <v>1200000</v>
      </c>
      <c r="AY34" s="116"/>
      <c r="AZ34" s="117"/>
      <c r="BA34" s="119">
        <f>E34+AX34-AU34</f>
        <v>200000</v>
      </c>
      <c r="BB34" s="116"/>
    </row>
    <row r="35" spans="1:54" s="7" customFormat="1" ht="15" customHeight="1" thickTop="1" x14ac:dyDescent="0.2">
      <c r="A35" s="248"/>
      <c r="B35" s="249"/>
      <c r="C35" s="253" t="s">
        <v>37</v>
      </c>
      <c r="D35" s="292"/>
      <c r="E35" s="293"/>
      <c r="F35" s="294"/>
      <c r="G35" s="282" t="s">
        <v>70</v>
      </c>
      <c r="H35" s="301" t="s">
        <v>48</v>
      </c>
      <c r="I35" s="302" t="s">
        <v>49</v>
      </c>
      <c r="J35" s="120" t="s">
        <v>30</v>
      </c>
      <c r="K35" s="121">
        <v>100000</v>
      </c>
      <c r="L35" s="122" t="s">
        <v>31</v>
      </c>
      <c r="M35" s="120" t="s">
        <v>30</v>
      </c>
      <c r="N35" s="121">
        <v>100000</v>
      </c>
      <c r="O35" s="122" t="s">
        <v>31</v>
      </c>
      <c r="P35" s="120" t="s">
        <v>30</v>
      </c>
      <c r="Q35" s="121">
        <v>0</v>
      </c>
      <c r="R35" s="122" t="s">
        <v>31</v>
      </c>
      <c r="S35" s="120" t="s">
        <v>30</v>
      </c>
      <c r="T35" s="121">
        <v>0</v>
      </c>
      <c r="U35" s="122" t="s">
        <v>31</v>
      </c>
      <c r="V35" s="120" t="s">
        <v>30</v>
      </c>
      <c r="W35" s="121">
        <v>100000</v>
      </c>
      <c r="X35" s="122" t="s">
        <v>31</v>
      </c>
      <c r="Y35" s="120" t="s">
        <v>30</v>
      </c>
      <c r="Z35" s="121">
        <v>0</v>
      </c>
      <c r="AA35" s="122" t="s">
        <v>31</v>
      </c>
      <c r="AB35" s="120" t="s">
        <v>30</v>
      </c>
      <c r="AC35" s="121">
        <v>0</v>
      </c>
      <c r="AD35" s="122" t="s">
        <v>31</v>
      </c>
      <c r="AE35" s="120" t="s">
        <v>30</v>
      </c>
      <c r="AF35" s="121">
        <v>100000</v>
      </c>
      <c r="AG35" s="122" t="s">
        <v>31</v>
      </c>
      <c r="AH35" s="120" t="s">
        <v>30</v>
      </c>
      <c r="AI35" s="121">
        <v>100000</v>
      </c>
      <c r="AJ35" s="122" t="s">
        <v>31</v>
      </c>
      <c r="AK35" s="120" t="s">
        <v>30</v>
      </c>
      <c r="AL35" s="121">
        <v>100000</v>
      </c>
      <c r="AM35" s="122" t="s">
        <v>31</v>
      </c>
      <c r="AN35" s="120" t="s">
        <v>30</v>
      </c>
      <c r="AO35" s="121">
        <v>100000</v>
      </c>
      <c r="AP35" s="122" t="s">
        <v>31</v>
      </c>
      <c r="AQ35" s="120" t="s">
        <v>30</v>
      </c>
      <c r="AR35" s="121">
        <v>150000</v>
      </c>
      <c r="AS35" s="122" t="s">
        <v>31</v>
      </c>
      <c r="AT35" s="120" t="s">
        <v>30</v>
      </c>
      <c r="AU35" s="121">
        <f t="shared" ref="AU35:AU54" si="1">SUM(K35:AR35)</f>
        <v>850000</v>
      </c>
      <c r="AV35" s="122" t="s">
        <v>31</v>
      </c>
      <c r="AW35" s="292"/>
      <c r="AX35" s="293"/>
      <c r="AY35" s="294"/>
      <c r="AZ35" s="292"/>
      <c r="BA35" s="293"/>
      <c r="BB35" s="294"/>
    </row>
    <row r="36" spans="1:54" s="7" customFormat="1" ht="15" customHeight="1" x14ac:dyDescent="0.2">
      <c r="A36" s="248"/>
      <c r="B36" s="249"/>
      <c r="C36" s="290"/>
      <c r="D36" s="271"/>
      <c r="E36" s="272"/>
      <c r="F36" s="273"/>
      <c r="G36" s="283"/>
      <c r="H36" s="265"/>
      <c r="I36" s="285"/>
      <c r="J36" s="123"/>
      <c r="K36" s="102">
        <v>100000</v>
      </c>
      <c r="L36" s="124"/>
      <c r="M36" s="123"/>
      <c r="N36" s="102">
        <v>100000</v>
      </c>
      <c r="O36" s="124"/>
      <c r="P36" s="123"/>
      <c r="Q36" s="102">
        <v>0</v>
      </c>
      <c r="R36" s="124"/>
      <c r="S36" s="123"/>
      <c r="T36" s="102">
        <v>0</v>
      </c>
      <c r="U36" s="124"/>
      <c r="V36" s="123"/>
      <c r="W36" s="102">
        <v>100000</v>
      </c>
      <c r="X36" s="124"/>
      <c r="Y36" s="123"/>
      <c r="Z36" s="102">
        <v>0</v>
      </c>
      <c r="AA36" s="124"/>
      <c r="AB36" s="123"/>
      <c r="AC36" s="102">
        <v>0</v>
      </c>
      <c r="AD36" s="124"/>
      <c r="AE36" s="123"/>
      <c r="AF36" s="102">
        <v>100000</v>
      </c>
      <c r="AG36" s="124"/>
      <c r="AH36" s="123"/>
      <c r="AI36" s="102">
        <v>100000</v>
      </c>
      <c r="AJ36" s="124"/>
      <c r="AK36" s="123"/>
      <c r="AL36" s="102">
        <v>100000</v>
      </c>
      <c r="AM36" s="124"/>
      <c r="AN36" s="123"/>
      <c r="AO36" s="102">
        <v>100000</v>
      </c>
      <c r="AP36" s="124"/>
      <c r="AQ36" s="123"/>
      <c r="AR36" s="102">
        <v>150000</v>
      </c>
      <c r="AS36" s="124"/>
      <c r="AT36" s="123"/>
      <c r="AU36" s="102">
        <f t="shared" si="1"/>
        <v>850000</v>
      </c>
      <c r="AV36" s="124"/>
      <c r="AW36" s="271"/>
      <c r="AX36" s="272"/>
      <c r="AY36" s="273"/>
      <c r="AZ36" s="271"/>
      <c r="BA36" s="272"/>
      <c r="BB36" s="273"/>
    </row>
    <row r="37" spans="1:54" s="7" customFormat="1" ht="15" customHeight="1" x14ac:dyDescent="0.2">
      <c r="A37" s="248"/>
      <c r="B37" s="249"/>
      <c r="C37" s="290"/>
      <c r="D37" s="271"/>
      <c r="E37" s="272"/>
      <c r="F37" s="273"/>
      <c r="G37" s="295" t="s">
        <v>68</v>
      </c>
      <c r="H37" s="295" t="s">
        <v>48</v>
      </c>
      <c r="I37" s="284"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71"/>
      <c r="AX37" s="272"/>
      <c r="AY37" s="273"/>
      <c r="AZ37" s="271"/>
      <c r="BA37" s="272"/>
      <c r="BB37" s="273"/>
    </row>
    <row r="38" spans="1:54" s="7" customFormat="1" ht="15" customHeight="1" x14ac:dyDescent="0.2">
      <c r="A38" s="248"/>
      <c r="B38" s="249"/>
      <c r="C38" s="290"/>
      <c r="D38" s="271"/>
      <c r="E38" s="272"/>
      <c r="F38" s="273"/>
      <c r="G38" s="265"/>
      <c r="H38" s="265"/>
      <c r="I38" s="285"/>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71"/>
      <c r="AX38" s="272"/>
      <c r="AY38" s="273"/>
      <c r="AZ38" s="271"/>
      <c r="BA38" s="272"/>
      <c r="BB38" s="273"/>
    </row>
    <row r="39" spans="1:54" s="7" customFormat="1" ht="15" customHeight="1" x14ac:dyDescent="0.2">
      <c r="A39" s="248"/>
      <c r="B39" s="249"/>
      <c r="C39" s="290"/>
      <c r="D39" s="271"/>
      <c r="E39" s="272"/>
      <c r="F39" s="273"/>
      <c r="G39" s="286" t="s">
        <v>73</v>
      </c>
      <c r="H39" s="282" t="s">
        <v>71</v>
      </c>
      <c r="I39" s="296" t="s">
        <v>49</v>
      </c>
      <c r="J39" s="111" t="s">
        <v>28</v>
      </c>
      <c r="K39" s="112">
        <v>50000</v>
      </c>
      <c r="L39" s="113" t="s">
        <v>29</v>
      </c>
      <c r="M39" s="111" t="s">
        <v>28</v>
      </c>
      <c r="N39" s="112">
        <v>0</v>
      </c>
      <c r="O39" s="113" t="s">
        <v>29</v>
      </c>
      <c r="P39" s="111" t="s">
        <v>28</v>
      </c>
      <c r="Q39" s="112">
        <v>0</v>
      </c>
      <c r="R39" s="113" t="s">
        <v>29</v>
      </c>
      <c r="S39" s="111" t="s">
        <v>28</v>
      </c>
      <c r="T39" s="112">
        <v>0</v>
      </c>
      <c r="U39" s="113" t="s">
        <v>29</v>
      </c>
      <c r="V39" s="111" t="s">
        <v>28</v>
      </c>
      <c r="W39" s="112">
        <v>100000</v>
      </c>
      <c r="X39" s="113" t="s">
        <v>29</v>
      </c>
      <c r="Y39" s="111" t="s">
        <v>28</v>
      </c>
      <c r="Z39" s="112">
        <v>50000</v>
      </c>
      <c r="AA39" s="113" t="s">
        <v>29</v>
      </c>
      <c r="AB39" s="111" t="s">
        <v>28</v>
      </c>
      <c r="AC39" s="112">
        <v>0</v>
      </c>
      <c r="AD39" s="113" t="s">
        <v>29</v>
      </c>
      <c r="AE39" s="111" t="s">
        <v>28</v>
      </c>
      <c r="AF39" s="112">
        <v>0</v>
      </c>
      <c r="AG39" s="113" t="s">
        <v>29</v>
      </c>
      <c r="AH39" s="111" t="s">
        <v>28</v>
      </c>
      <c r="AI39" s="112">
        <v>0</v>
      </c>
      <c r="AJ39" s="113" t="s">
        <v>29</v>
      </c>
      <c r="AK39" s="111" t="s">
        <v>28</v>
      </c>
      <c r="AL39" s="112">
        <v>50000</v>
      </c>
      <c r="AM39" s="113" t="s">
        <v>29</v>
      </c>
      <c r="AN39" s="111" t="s">
        <v>28</v>
      </c>
      <c r="AO39" s="112">
        <v>100000</v>
      </c>
      <c r="AP39" s="113" t="s">
        <v>29</v>
      </c>
      <c r="AQ39" s="111" t="s">
        <v>28</v>
      </c>
      <c r="AR39" s="112">
        <v>0</v>
      </c>
      <c r="AS39" s="113" t="s">
        <v>29</v>
      </c>
      <c r="AT39" s="111" t="s">
        <v>28</v>
      </c>
      <c r="AU39" s="112">
        <f>SUM(K39:AR39)</f>
        <v>350000</v>
      </c>
      <c r="AV39" s="113" t="s">
        <v>29</v>
      </c>
      <c r="AW39" s="271"/>
      <c r="AX39" s="272"/>
      <c r="AY39" s="273"/>
      <c r="AZ39" s="271"/>
      <c r="BA39" s="272"/>
      <c r="BB39" s="273"/>
    </row>
    <row r="40" spans="1:54" s="7" customFormat="1" ht="15" customHeight="1" x14ac:dyDescent="0.2">
      <c r="A40" s="248"/>
      <c r="B40" s="249"/>
      <c r="C40" s="290"/>
      <c r="D40" s="271"/>
      <c r="E40" s="272"/>
      <c r="F40" s="273"/>
      <c r="G40" s="287"/>
      <c r="H40" s="283"/>
      <c r="I40" s="285"/>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71"/>
      <c r="AX40" s="272"/>
      <c r="AY40" s="273"/>
      <c r="AZ40" s="271"/>
      <c r="BA40" s="272"/>
      <c r="BB40" s="273"/>
    </row>
    <row r="41" spans="1:54" s="7" customFormat="1" ht="15" customHeight="1" x14ac:dyDescent="0.2">
      <c r="A41" s="248"/>
      <c r="B41" s="249"/>
      <c r="C41" s="290"/>
      <c r="D41" s="271"/>
      <c r="E41" s="272"/>
      <c r="F41" s="273"/>
      <c r="G41" s="280"/>
      <c r="H41" s="280"/>
      <c r="I41" s="225"/>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71"/>
      <c r="AX41" s="272"/>
      <c r="AY41" s="273"/>
      <c r="AZ41" s="271"/>
      <c r="BA41" s="272"/>
      <c r="BB41" s="273"/>
    </row>
    <row r="42" spans="1:54" s="7" customFormat="1" ht="15" customHeight="1" x14ac:dyDescent="0.2">
      <c r="A42" s="248"/>
      <c r="B42" s="249"/>
      <c r="C42" s="290"/>
      <c r="D42" s="271"/>
      <c r="E42" s="272"/>
      <c r="F42" s="273"/>
      <c r="G42" s="281"/>
      <c r="H42" s="281"/>
      <c r="I42" s="227"/>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71"/>
      <c r="AX42" s="272"/>
      <c r="AY42" s="273"/>
      <c r="AZ42" s="271"/>
      <c r="BA42" s="272"/>
      <c r="BB42" s="273"/>
    </row>
    <row r="43" spans="1:54" s="7" customFormat="1" ht="15" customHeight="1" x14ac:dyDescent="0.2">
      <c r="A43" s="248"/>
      <c r="B43" s="249"/>
      <c r="C43" s="290"/>
      <c r="D43" s="271"/>
      <c r="E43" s="272"/>
      <c r="F43" s="273"/>
      <c r="G43" s="280"/>
      <c r="H43" s="280"/>
      <c r="I43" s="225"/>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71"/>
      <c r="AX43" s="272"/>
      <c r="AY43" s="273"/>
      <c r="AZ43" s="271"/>
      <c r="BA43" s="272"/>
      <c r="BB43" s="273"/>
    </row>
    <row r="44" spans="1:54" s="7" customFormat="1" ht="15" customHeight="1" x14ac:dyDescent="0.2">
      <c r="A44" s="248"/>
      <c r="B44" s="249"/>
      <c r="C44" s="290"/>
      <c r="D44" s="271"/>
      <c r="E44" s="272"/>
      <c r="F44" s="273"/>
      <c r="G44" s="281"/>
      <c r="H44" s="281"/>
      <c r="I44" s="227"/>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71"/>
      <c r="AX44" s="272"/>
      <c r="AY44" s="273"/>
      <c r="AZ44" s="271"/>
      <c r="BA44" s="272"/>
      <c r="BB44" s="273"/>
    </row>
    <row r="45" spans="1:54" s="7" customFormat="1" ht="15" customHeight="1" x14ac:dyDescent="0.2">
      <c r="A45" s="248"/>
      <c r="B45" s="249"/>
      <c r="C45" s="290"/>
      <c r="D45" s="271"/>
      <c r="E45" s="272"/>
      <c r="F45" s="273"/>
      <c r="G45" s="280"/>
      <c r="H45" s="280"/>
      <c r="I45" s="225"/>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71"/>
      <c r="AX45" s="272"/>
      <c r="AY45" s="273"/>
      <c r="AZ45" s="271"/>
      <c r="BA45" s="272"/>
      <c r="BB45" s="273"/>
    </row>
    <row r="46" spans="1:54" s="7" customFormat="1" ht="15" customHeight="1" x14ac:dyDescent="0.2">
      <c r="A46" s="248"/>
      <c r="B46" s="249"/>
      <c r="C46" s="290"/>
      <c r="D46" s="271"/>
      <c r="E46" s="272"/>
      <c r="F46" s="273"/>
      <c r="G46" s="281"/>
      <c r="H46" s="281"/>
      <c r="I46" s="227"/>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71"/>
      <c r="AX46" s="272"/>
      <c r="AY46" s="273"/>
      <c r="AZ46" s="271"/>
      <c r="BA46" s="272"/>
      <c r="BB46" s="273"/>
    </row>
    <row r="47" spans="1:54" s="7" customFormat="1" ht="15" customHeight="1" x14ac:dyDescent="0.2">
      <c r="A47" s="248"/>
      <c r="B47" s="249"/>
      <c r="C47" s="290"/>
      <c r="D47" s="271"/>
      <c r="E47" s="272"/>
      <c r="F47" s="273"/>
      <c r="G47" s="280"/>
      <c r="H47" s="280"/>
      <c r="I47" s="225"/>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71"/>
      <c r="AX47" s="272"/>
      <c r="AY47" s="273"/>
      <c r="AZ47" s="271"/>
      <c r="BA47" s="272"/>
      <c r="BB47" s="273"/>
    </row>
    <row r="48" spans="1:54" s="7" customFormat="1" ht="15" customHeight="1" x14ac:dyDescent="0.2">
      <c r="A48" s="248"/>
      <c r="B48" s="249"/>
      <c r="C48" s="290"/>
      <c r="D48" s="271"/>
      <c r="E48" s="272"/>
      <c r="F48" s="273"/>
      <c r="G48" s="281"/>
      <c r="H48" s="281"/>
      <c r="I48" s="227"/>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71"/>
      <c r="AX48" s="272"/>
      <c r="AY48" s="273"/>
      <c r="AZ48" s="271"/>
      <c r="BA48" s="272"/>
      <c r="BB48" s="273"/>
    </row>
    <row r="49" spans="1:54" s="7" customFormat="1" ht="15" customHeight="1" x14ac:dyDescent="0.2">
      <c r="A49" s="248"/>
      <c r="B49" s="249"/>
      <c r="C49" s="290"/>
      <c r="D49" s="271"/>
      <c r="E49" s="272"/>
      <c r="F49" s="273"/>
      <c r="G49" s="280"/>
      <c r="H49" s="280"/>
      <c r="I49" s="225"/>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71"/>
      <c r="AX49" s="272"/>
      <c r="AY49" s="273"/>
      <c r="AZ49" s="271"/>
      <c r="BA49" s="272"/>
      <c r="BB49" s="273"/>
    </row>
    <row r="50" spans="1:54" s="7" customFormat="1" ht="15" customHeight="1" x14ac:dyDescent="0.2">
      <c r="A50" s="248"/>
      <c r="B50" s="249"/>
      <c r="C50" s="290"/>
      <c r="D50" s="271"/>
      <c r="E50" s="272"/>
      <c r="F50" s="273"/>
      <c r="G50" s="281"/>
      <c r="H50" s="281"/>
      <c r="I50" s="227"/>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71"/>
      <c r="AX50" s="272"/>
      <c r="AY50" s="273"/>
      <c r="AZ50" s="271"/>
      <c r="BA50" s="272"/>
      <c r="BB50" s="273"/>
    </row>
    <row r="51" spans="1:54" s="7" customFormat="1" ht="15" customHeight="1" x14ac:dyDescent="0.2">
      <c r="A51" s="248"/>
      <c r="B51" s="249"/>
      <c r="C51" s="290"/>
      <c r="D51" s="271"/>
      <c r="E51" s="272"/>
      <c r="F51" s="273"/>
      <c r="G51" s="280"/>
      <c r="H51" s="280"/>
      <c r="I51" s="225"/>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71"/>
      <c r="AX51" s="272"/>
      <c r="AY51" s="273"/>
      <c r="AZ51" s="271"/>
      <c r="BA51" s="272"/>
      <c r="BB51" s="273"/>
    </row>
    <row r="52" spans="1:54" s="7" customFormat="1" ht="15" customHeight="1" x14ac:dyDescent="0.2">
      <c r="A52" s="248"/>
      <c r="B52" s="249"/>
      <c r="C52" s="290"/>
      <c r="D52" s="271"/>
      <c r="E52" s="272"/>
      <c r="F52" s="273"/>
      <c r="G52" s="281"/>
      <c r="H52" s="281"/>
      <c r="I52" s="227"/>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71"/>
      <c r="AX52" s="272"/>
      <c r="AY52" s="273"/>
      <c r="AZ52" s="271"/>
      <c r="BA52" s="272"/>
      <c r="BB52" s="273"/>
    </row>
    <row r="53" spans="1:54" s="7" customFormat="1" ht="15" customHeight="1" x14ac:dyDescent="0.2">
      <c r="A53" s="248"/>
      <c r="B53" s="249"/>
      <c r="C53" s="290"/>
      <c r="D53" s="271"/>
      <c r="E53" s="272"/>
      <c r="F53" s="273"/>
      <c r="G53" s="297"/>
      <c r="H53" s="297"/>
      <c r="I53" s="299"/>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71"/>
      <c r="AX53" s="272"/>
      <c r="AY53" s="273"/>
      <c r="AZ53" s="271"/>
      <c r="BA53" s="272"/>
      <c r="BB53" s="273"/>
    </row>
    <row r="54" spans="1:54" s="7" customFormat="1" ht="15" customHeight="1" x14ac:dyDescent="0.2">
      <c r="A54" s="248"/>
      <c r="B54" s="249"/>
      <c r="C54" s="290"/>
      <c r="D54" s="274"/>
      <c r="E54" s="275"/>
      <c r="F54" s="276"/>
      <c r="G54" s="298"/>
      <c r="H54" s="298"/>
      <c r="I54" s="300"/>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74"/>
      <c r="AX54" s="275"/>
      <c r="AY54" s="276"/>
      <c r="AZ54" s="274"/>
      <c r="BA54" s="275"/>
      <c r="BB54" s="276"/>
    </row>
    <row r="55" spans="1:54" s="7" customFormat="1" ht="15" customHeight="1" x14ac:dyDescent="0.2">
      <c r="A55" s="248"/>
      <c r="B55" s="249"/>
      <c r="C55" s="290"/>
      <c r="D55" s="44" t="s">
        <v>30</v>
      </c>
      <c r="E55" s="98">
        <f>BA33</f>
        <v>150000</v>
      </c>
      <c r="F55" s="45" t="s">
        <v>31</v>
      </c>
      <c r="G55" s="212" t="s">
        <v>26</v>
      </c>
      <c r="H55" s="213"/>
      <c r="I55" s="214"/>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50"/>
      <c r="B56" s="251"/>
      <c r="C56" s="291"/>
      <c r="D56" s="41"/>
      <c r="E56" s="96">
        <f>BA34</f>
        <v>200000</v>
      </c>
      <c r="F56" s="15"/>
      <c r="G56" s="218"/>
      <c r="H56" s="219"/>
      <c r="I56" s="220"/>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11" t="s">
        <v>83</v>
      </c>
      <c r="C57" s="211"/>
      <c r="D57" s="211"/>
      <c r="E57" s="211"/>
      <c r="F57" s="211"/>
      <c r="G57" s="211"/>
      <c r="H57" s="211"/>
      <c r="I57" s="211"/>
      <c r="J57" s="211"/>
      <c r="K57" s="211"/>
      <c r="L57" s="211"/>
      <c r="M57" s="211"/>
      <c r="N57" s="211"/>
      <c r="O57" s="211"/>
      <c r="P57" s="211"/>
      <c r="Q57" s="211"/>
      <c r="R57" s="211"/>
      <c r="S57" s="211"/>
      <c r="T57" s="211"/>
      <c r="U57" s="211"/>
      <c r="V57" s="211"/>
      <c r="W57" s="211"/>
      <c r="X57" s="211"/>
      <c r="Y57" s="211"/>
      <c r="Z57" s="211"/>
      <c r="AA57" s="211"/>
      <c r="AB57" s="211"/>
      <c r="AC57" s="211"/>
      <c r="AD57" s="211"/>
      <c r="AE57" s="211"/>
      <c r="AF57" s="211"/>
      <c r="AG57" s="211"/>
      <c r="AH57" s="211"/>
      <c r="AI57" s="211"/>
      <c r="AJ57" s="211"/>
      <c r="AK57" s="211"/>
      <c r="AL57" s="211"/>
      <c r="AM57" s="211"/>
      <c r="AN57" s="211"/>
      <c r="AO57" s="211"/>
      <c r="AP57" s="211"/>
      <c r="AQ57" s="211"/>
      <c r="AR57" s="211"/>
      <c r="AS57" s="211"/>
      <c r="AT57" s="211"/>
      <c r="AU57" s="211"/>
      <c r="AV57" s="211"/>
      <c r="AW57" s="211"/>
      <c r="AX57" s="211"/>
      <c r="AY57" s="211"/>
      <c r="AZ57" s="211"/>
      <c r="BA57" s="211"/>
      <c r="BB57" s="211"/>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I45:I46"/>
    <mergeCell ref="G47:G48"/>
    <mergeCell ref="H47:H48"/>
    <mergeCell ref="I47:I48"/>
    <mergeCell ref="AW35:AY54"/>
    <mergeCell ref="AZ35:BB54"/>
    <mergeCell ref="G35:G36"/>
    <mergeCell ref="H35:H36"/>
    <mergeCell ref="I35:I36"/>
    <mergeCell ref="G39:G40"/>
    <mergeCell ref="H41:H42"/>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2025-01-09T04:32:39Z</dcterms:created>
  <dcterms:modified xsi:type="dcterms:W3CDTF">2025-01-23T01:08:05Z</dcterms:modified>
  <cp:category/>
  <cp:contentStatus/>
</cp:coreProperties>
</file>