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66" documentId="8_{619376BD-01E4-4EA9-8487-57AB9DE313DE}" xr6:coauthVersionLast="47" xr6:coauthVersionMax="47" xr10:uidLastSave="{016169D9-7FF3-43EF-BAC8-886FD5DB88BF}"/>
  <bookViews>
    <workbookView xWindow="-108" yWindow="-108" windowWidth="23256" windowHeight="12576" xr2:uid="{00000000-000D-0000-FFFF-FFFF00000000}"/>
  </bookViews>
  <sheets>
    <sheet name="　　様式　　" sheetId="7" r:id="rId1"/>
    <sheet name="　　記載例　　" sheetId="8" r:id="rId2"/>
  </sheets>
  <definedNames>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56" i="8" s="1" a="1"/>
  <c r="AU56" i="8" s="1"/>
  <c r="AU35" i="8"/>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c r="AR33" i="8" a="1"/>
  <c r="AO33" i="8"/>
  <c r="AO33" i="8" a="1"/>
  <c r="AL33" i="8" a="1"/>
  <c r="AL33" i="8" s="1"/>
  <c r="AI33" i="8" a="1"/>
  <c r="AI33" i="8" s="1"/>
  <c r="AF33" i="8"/>
  <c r="AF33" i="8" a="1"/>
  <c r="AC33" i="8"/>
  <c r="AC33" i="8" a="1"/>
  <c r="Z33" i="8" a="1"/>
  <c r="Z33" i="8" s="1"/>
  <c r="W33" i="8" a="1"/>
  <c r="W33" i="8" s="1"/>
  <c r="T33" i="8" a="1"/>
  <c r="T33" i="8" s="1"/>
  <c r="Q33" i="8"/>
  <c r="Q33" i="8" a="1"/>
  <c r="N33" i="8" a="1"/>
  <c r="N33" i="8" s="1"/>
  <c r="K33" i="8" a="1"/>
  <c r="K33" i="8" s="1"/>
  <c r="AU32" i="8"/>
  <c r="AU31" i="8"/>
  <c r="AU30" i="8"/>
  <c r="AU29" i="8"/>
  <c r="AU28" i="8"/>
  <c r="AU27" i="8"/>
  <c r="AU26" i="8"/>
  <c r="AU25" i="8"/>
  <c r="AU24" i="8"/>
  <c r="AU23" i="8"/>
  <c r="AU22" i="8"/>
  <c r="AU21" i="8"/>
  <c r="AU20" i="8"/>
  <c r="AU19" i="8"/>
  <c r="AU18" i="8"/>
  <c r="AU17" i="8"/>
  <c r="AU16" i="8"/>
  <c r="AU14" i="8"/>
  <c r="AU13" i="8"/>
  <c r="AU33" i="8" s="1" a="1"/>
  <c r="AU33" i="8" s="1"/>
  <c r="BA33" i="8" s="1"/>
  <c r="E55" i="8" s="1"/>
  <c r="AU55" i="8" l="1" a="1"/>
  <c r="AU55" i="8" s="1"/>
  <c r="BA55" i="8" s="1"/>
  <c r="AU34" i="8" a="1"/>
  <c r="AU34" i="8" s="1"/>
  <c r="BA34" i="8" s="1"/>
  <c r="E56" i="8" s="1"/>
  <c r="BA56"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<sst xmlns="http://schemas.openxmlformats.org/spreadsheetml/2006/main" count="1312" uniqueCount="78">
  <si>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</si>
  <si>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</si>
  <si>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</si>
  <si>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</si>
  <si>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</si>
  <si>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</si>
  <si>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</si>
  <si>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</si>
  <si>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</si>
  <si>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</si>
  <si>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</si>
  <si>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</si>
  <si>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</si>
  <si>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</si>
  <si>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</si>
  <si>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</si>
  <si>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</si>
  <si>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</si>
  <si>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</si>
  <si>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</si>
  <si>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</si>
  <si>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</si>
  <si>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</si>
  <si>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</si>
  <si>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</si>
  <si>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</si>
  <si>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</si>
  <si>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</si>
  <si>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</si>
  <si>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</si>
  <si>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</si>
  <si>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</si>
  <si>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</si>
  <si>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</si>
  <si>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</si>
  <si>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</si>
  <si>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</si>
  <si>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</si>
  <si>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</si>
  <si>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</si>
  <si>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</si>
  <si>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</si>
  <si>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</si>
  <si>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</si>
  <si>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</si>
  <si>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</si>
  <si>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</si>
  <si>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</si>
  <si>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</si>
  <si>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</si>
  <si>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</si>
  <si>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</si>
  <si>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</si>
  <si>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</si>
  <si>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</si>
  <si>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</si>
  <si>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</si>
  <si>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</si>
  <si>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</si>
  <si>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</si>
  <si>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</si>
  <si>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</si>
  <si>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</si>
  <si>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</si>
  <si>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</si>
  <si>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</si>
  <si>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</si>
  <si>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</si>
  <si>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</si>
  <si>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</si>
  <si>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</si>
  <si>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</si>
  <si>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TRQ-14 調製食料品</t>
    <phoneticPr fontId="1"/>
  </si>
  <si>
    <t>　数量は２段書きとし、下段にはすべてのEU産調製食料品の通関実績及び計画を記載する。また、上段（　）内に関税割当を使用した（する）輸入物品に関する通関実績及び計画を内数で記載する。</t>
    <rPh sb="1" eb="3">
      <t>スウリョウ</t>
    </rPh>
    <rPh sb="28" eb="30">
      <t>ツウカン</t>
    </rPh>
    <rPh sb="30" eb="32">
      <t>ジッセキ</t>
    </rPh>
    <rPh sb="32" eb="33">
      <t>オヨ</t>
    </rPh>
    <rPh sb="34" eb="36">
      <t>ケイカク</t>
    </rPh>
    <rPh sb="37" eb="39">
      <t>キサイ</t>
    </rPh>
    <rPh sb="52" eb="54">
      <t>カンゼイ</t>
    </rPh>
    <rPh sb="54" eb="56">
      <t>ワリアテ</t>
    </rPh>
    <rPh sb="57" eb="59">
      <t>シヨウ</t>
    </rPh>
    <rPh sb="66" eb="68">
      <t>ジッセキ</t>
    </rPh>
    <rPh sb="68" eb="69">
      <t>オヨ</t>
    </rPh>
    <rPh sb="74" eb="76">
      <t>ウチスウ</t>
    </rPh>
    <rPh sb="77" eb="79">
      <t>キニュウ</t>
    </rPh>
    <rPh sb="84" eb="86">
      <t>キサイ</t>
    </rPh>
    <phoneticPr fontId="1"/>
  </si>
  <si>
    <t>　国内でEU産調製食料品を購入した（する）場合は、「輸入取引者」を「購入業者」と読み替え、「輸入者」及び上段（　）内は「-」を記載する。</t>
    <rPh sb="6" eb="7">
      <t>サン</t>
    </rPh>
    <rPh sb="26" eb="28">
      <t>ユニュウ</t>
    </rPh>
    <rPh sb="28" eb="30">
      <t>トリヒキ</t>
    </rPh>
    <rPh sb="30" eb="31">
      <t>シャ</t>
    </rPh>
    <rPh sb="46" eb="48">
      <t>ユニュウ</t>
    </rPh>
    <rPh sb="48" eb="49">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</si>
  <si>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</si>
  <si>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</si>
  <si>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経済上の連携に関する日本国と欧州連合との間の協定に基づく</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</si>
</sst>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2" fillId="0" borderId="0" xfId="0" applyFont="1" applyAlignment="1">
      <alignment horizontal="center" vertical="center"/>
    </xf>
    <xf numFmtId="0" fontId="0" fillId="0" borderId="0" xfId="0" applyFont="1" applyAlignment="1">
      <alignment vertical="center" wrapText="1" justifyLastLine="1"/>
    </xf>
    <xf numFmtId="0" fontId="2" fillId="0" borderId="0" xfId="0" applyFont="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0" borderId="0" xfId="0" applyFont="1" applyAlignment="1">
      <alignment vertical="center" wrapText="1" justifyLastLine="1"/>
    </xf>
    <xf numFmtId="0" fontId="0" fillId="0" borderId="3"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9" xfId="0" applyBorder="1" applyAlignment="1">
      <alignment horizontal="left" vertical="center" wrapText="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9" fillId="0" borderId="0" xfId="0" applyFont="1" applyAlignment="1">
      <alignment vertical="center" justifyLastLine="1"/>
    </xf>
    <xf numFmtId="0" fontId="0" fillId="0" borderId="0" xfId="0" applyAlignment="1">
      <alignment horizontal="distributed" vertical="center"/>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2" name="四角形: 角を丸くする 1">
          <a:extLst>
            <a:ext uri="{FF2B5EF4-FFF2-40B4-BE49-F238E27FC236}">
              <a16:creationId xmlns:a16="http://schemas.microsoft.com/office/drawing/2014/main" id="{6CC46F0F-9650-4EAC-903A-D9C2B1C82FC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3" name="四角形: 角を丸くする 2">
          <a:extLst>
            <a:ext uri="{FF2B5EF4-FFF2-40B4-BE49-F238E27FC236}">
              <a16:creationId xmlns:a16="http://schemas.microsoft.com/office/drawing/2014/main" id="{20CF2543-1673-49DF-9458-F3ED5C253ED5}"/>
            </a:ext>
          </a:extLst>
        </xdr:cNvPr>
        <xdr:cNvSpPr/>
      </xdr:nvSpPr>
      <xdr:spPr>
        <a:xfrm>
          <a:off x="4845240" y="3611881"/>
          <a:ext cx="9419400"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4" name="吹き出し: 角を丸めた四角形 3">
          <a:extLst>
            <a:ext uri="{FF2B5EF4-FFF2-40B4-BE49-F238E27FC236}">
              <a16:creationId xmlns:a16="http://schemas.microsoft.com/office/drawing/2014/main" id="{A5040EF7-86E9-4DAC-ABD9-F9E764FA91A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6" name="吹き出し: 角を丸めた四角形 5">
          <a:extLst>
            <a:ext uri="{FF2B5EF4-FFF2-40B4-BE49-F238E27FC236}">
              <a16:creationId xmlns:a16="http://schemas.microsoft.com/office/drawing/2014/main" id="{A3CDBF0E-F1E0-4EFB-B8C9-955995A0ABE6}"/>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7" name="吹き出し: 角を丸めた四角形 6">
          <a:extLst>
            <a:ext uri="{FF2B5EF4-FFF2-40B4-BE49-F238E27FC236}">
              <a16:creationId xmlns:a16="http://schemas.microsoft.com/office/drawing/2014/main" id="{355ACB16-82B0-4F9D-BAFF-586E19DBB71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8" name="直線コネクタ 7">
          <a:extLst>
            <a:ext uri="{FF2B5EF4-FFF2-40B4-BE49-F238E27FC236}">
              <a16:creationId xmlns:a16="http://schemas.microsoft.com/office/drawing/2014/main" id="{CB75D516-489D-4998-90AB-8F69582B3F27}"/>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9" name="四角形: 角を丸くする 8">
          <a:extLst>
            <a:ext uri="{FF2B5EF4-FFF2-40B4-BE49-F238E27FC236}">
              <a16:creationId xmlns:a16="http://schemas.microsoft.com/office/drawing/2014/main" id="{FB56E525-0529-4400-95B9-681F663EADD9}"/>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10" name="吹き出し: 角を丸めた四角形 9">
          <a:extLst>
            <a:ext uri="{FF2B5EF4-FFF2-40B4-BE49-F238E27FC236}">
              <a16:creationId xmlns:a16="http://schemas.microsoft.com/office/drawing/2014/main" id="{BE5F6D36-DAD6-4BE1-97B0-4CEBE2C32D8C}"/>
            </a:ext>
          </a:extLst>
        </xdr:cNvPr>
        <xdr:cNvSpPr/>
      </xdr:nvSpPr>
      <xdr:spPr>
        <a:xfrm>
          <a:off x="14854654" y="5320947"/>
          <a:ext cx="2787833" cy="719425"/>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11" name="吹き出し: 角を丸めた四角形 10">
          <a:extLst>
            <a:ext uri="{FF2B5EF4-FFF2-40B4-BE49-F238E27FC236}">
              <a16:creationId xmlns:a16="http://schemas.microsoft.com/office/drawing/2014/main" id="{CF3F7580-5E53-4DA0-AD46-2044D977EEC4}"/>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13" name="四角形: 角を丸くする 12">
          <a:extLst>
            <a:ext uri="{FF2B5EF4-FFF2-40B4-BE49-F238E27FC236}">
              <a16:creationId xmlns:a16="http://schemas.microsoft.com/office/drawing/2014/main" id="{56EDC7BC-D5AD-4C8E-B530-DD144E10B831}"/>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14" name="直線矢印コネクタ 13">
          <a:extLst>
            <a:ext uri="{FF2B5EF4-FFF2-40B4-BE49-F238E27FC236}">
              <a16:creationId xmlns:a16="http://schemas.microsoft.com/office/drawing/2014/main" id="{2C268C23-158C-4AC6-ADE5-BCC1619D9657}"/>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464373</xdr:colOff>
      <xdr:row>19</xdr:row>
      <xdr:rowOff>143067</xdr:rowOff>
    </xdr:to>
    <xdr:pic>
      <xdr:nvPicPr>
        <xdr:cNvPr id="16" name="図 15">
          <a:extLst>
            <a:ext uri="{FF2B5EF4-FFF2-40B4-BE49-F238E27FC236}">
              <a16:creationId xmlns:a16="http://schemas.microsoft.com/office/drawing/2014/main" id="{B2AA9416-5CED-4802-8243-7BAFD6A1C0A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3877" cy="133613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18" name="吹き出し: 角を丸めた四角形 17">
          <a:extLst>
            <a:ext uri="{FF2B5EF4-FFF2-40B4-BE49-F238E27FC236}">
              <a16:creationId xmlns:a16="http://schemas.microsoft.com/office/drawing/2014/main" id="{B942FD53-62C8-4512-8718-035AF58AD7AB}"/>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30" name="吹き出し: 角を丸めた四角形 29">
          <a:extLst>
            <a:ext uri="{FF2B5EF4-FFF2-40B4-BE49-F238E27FC236}">
              <a16:creationId xmlns:a16="http://schemas.microsoft.com/office/drawing/2014/main" id="{4A59D9D5-4D3B-4332-9139-BC7D2FB8F3C3}"/>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31" name="吹き出し: 角を丸めた四角形 30">
          <a:extLst>
            <a:ext uri="{FF2B5EF4-FFF2-40B4-BE49-F238E27FC236}">
              <a16:creationId xmlns:a16="http://schemas.microsoft.com/office/drawing/2014/main" id="{249C957B-BFA3-4EFD-8982-14D2A73440EB}"/>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28" t="s">
        <v>77</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72</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121"/>
      <c r="B4" s="121"/>
      <c r="C4" s="121"/>
      <c r="D4" s="121"/>
      <c r="E4" s="121"/>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1" customFormat="1" ht="13.5" customHeight="1" x14ac:dyDescent="0.2">
      <c r="A6" s="159" t="s">
        <v>66</v>
      </c>
      <c r="B6" s="159"/>
      <c r="J6" s="3"/>
      <c r="K6" s="3"/>
      <c r="L6" s="3"/>
      <c r="M6" s="3"/>
      <c r="N6" s="3"/>
      <c r="O6" s="3"/>
      <c r="V6" s="3"/>
      <c r="W6" s="3"/>
      <c r="X6" s="3"/>
      <c r="Y6" s="3"/>
      <c r="Z6" s="3"/>
      <c r="AA6" s="3"/>
      <c r="AH6" s="177"/>
      <c r="AI6" s="177"/>
      <c r="AJ6" s="177"/>
      <c r="AK6" s="177"/>
      <c r="AL6" s="177"/>
      <c r="AM6" s="177"/>
    </row>
    <row r="7" spans="1:54" s="1" customFormat="1" ht="20.100000000000001" customHeight="1" x14ac:dyDescent="0.2">
      <c r="A7" s="159"/>
      <c r="B7" s="159"/>
      <c r="L7" s="4"/>
      <c r="M7" s="5"/>
      <c r="N7" s="5"/>
      <c r="O7" s="5"/>
      <c r="P7" s="5"/>
      <c r="Q7" s="5"/>
      <c r="R7" s="5"/>
      <c r="S7" s="5"/>
      <c r="T7" s="5"/>
      <c r="U7" s="5"/>
      <c r="X7" s="4"/>
      <c r="Y7" s="5"/>
      <c r="Z7" s="5"/>
      <c r="AA7" s="5"/>
      <c r="AB7" s="5"/>
      <c r="AC7" s="5"/>
      <c r="AD7" s="5"/>
      <c r="AE7" s="141" t="s">
        <v>2</v>
      </c>
      <c r="AF7" s="141"/>
      <c r="AG7" s="141"/>
      <c r="AH7" s="141"/>
      <c r="AI7" s="141"/>
      <c r="AJ7" s="141"/>
      <c r="AK7" s="120"/>
      <c r="AL7" s="183"/>
      <c r="AM7" s="183"/>
      <c r="AN7" s="183"/>
      <c r="AO7" s="183"/>
      <c r="AP7" s="183"/>
      <c r="AQ7" s="183"/>
      <c r="AR7" s="183"/>
      <c r="AS7" s="183"/>
      <c r="AT7" s="183"/>
      <c r="AU7" s="183"/>
      <c r="AV7" s="183"/>
      <c r="AW7" s="183"/>
      <c r="AX7" s="183"/>
      <c r="AY7" s="183"/>
      <c r="AZ7" s="183"/>
      <c r="BA7" s="183"/>
      <c r="BB7" s="183"/>
    </row>
    <row r="8" spans="1:54" s="1" customFormat="1" ht="20.100000000000001" customHeight="1" x14ac:dyDescent="0.2">
      <c r="A8" s="124" t="s">
        <v>69</v>
      </c>
      <c r="B8" s="163"/>
      <c r="L8" s="4"/>
      <c r="M8" s="5"/>
      <c r="N8" s="5"/>
      <c r="O8" s="5"/>
      <c r="P8" s="5"/>
      <c r="Q8" s="5"/>
      <c r="R8" s="5"/>
      <c r="S8" s="5"/>
      <c r="T8" s="5"/>
      <c r="U8" s="5"/>
      <c r="X8" s="4"/>
      <c r="Y8" s="5"/>
      <c r="Z8" s="5"/>
      <c r="AA8" s="5"/>
      <c r="AB8" s="5"/>
      <c r="AC8" s="5"/>
      <c r="AD8" s="5"/>
      <c r="AE8" s="141" t="s">
        <v>3</v>
      </c>
      <c r="AF8" s="141"/>
      <c r="AG8" s="141"/>
      <c r="AH8" s="141"/>
      <c r="AI8" s="141"/>
      <c r="AJ8" s="141"/>
      <c r="AK8" s="120"/>
      <c r="AL8" s="183"/>
      <c r="AM8" s="183"/>
      <c r="AN8" s="183"/>
      <c r="AO8" s="183"/>
      <c r="AP8" s="183"/>
      <c r="AQ8" s="183"/>
      <c r="AR8" s="183"/>
      <c r="AS8" s="183"/>
      <c r="AT8" s="183"/>
      <c r="AU8" s="183"/>
      <c r="AV8" s="183"/>
      <c r="AW8" s="183"/>
      <c r="AX8" s="183"/>
      <c r="AY8" s="183"/>
      <c r="AZ8" s="183"/>
      <c r="BA8" s="183"/>
      <c r="BB8" s="183"/>
    </row>
    <row r="9" spans="1:54" s="1" customFormat="1" ht="20.100000000000001" customHeight="1" x14ac:dyDescent="0.2">
      <c r="A9" s="125"/>
      <c r="B9" s="164"/>
      <c r="L9" s="4"/>
      <c r="M9" s="5"/>
      <c r="N9" s="5"/>
      <c r="O9" s="5"/>
      <c r="P9" s="5"/>
      <c r="Q9" s="5"/>
      <c r="R9" s="5"/>
      <c r="S9" s="5"/>
      <c r="T9" s="5"/>
      <c r="U9" s="5"/>
      <c r="X9" s="4"/>
      <c r="Y9" s="5"/>
      <c r="Z9" s="5"/>
      <c r="AA9" s="5"/>
      <c r="AB9" s="5"/>
      <c r="AC9" s="5"/>
      <c r="AD9" s="5"/>
      <c r="AE9" s="141" t="s">
        <v>4</v>
      </c>
      <c r="AF9" s="141"/>
      <c r="AG9" s="141"/>
      <c r="AH9" s="141"/>
      <c r="AI9" s="141"/>
      <c r="AJ9" s="141"/>
      <c r="AK9" s="120"/>
      <c r="AL9" s="183"/>
      <c r="AM9" s="183"/>
      <c r="AN9" s="183"/>
      <c r="AO9" s="183"/>
      <c r="AP9" s="183"/>
      <c r="AQ9" s="183"/>
      <c r="AR9" s="183"/>
      <c r="AS9" s="183"/>
      <c r="AT9" s="183"/>
      <c r="AU9" s="183"/>
      <c r="AV9" s="183"/>
      <c r="AW9" s="183"/>
      <c r="AX9" s="183"/>
      <c r="AY9" s="183"/>
      <c r="AZ9" s="183"/>
      <c r="BA9" s="183"/>
      <c r="BB9" s="183"/>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91" t="s">
        <v>6</v>
      </c>
      <c r="B11" s="152"/>
      <c r="C11" s="122" t="s">
        <v>7</v>
      </c>
      <c r="D11" s="150" t="s">
        <v>8</v>
      </c>
      <c r="E11" s="151"/>
      <c r="F11" s="152"/>
      <c r="G11" s="122" t="s">
        <v>9</v>
      </c>
      <c r="H11" s="122" t="s">
        <v>10</v>
      </c>
      <c r="I11" s="122" t="s">
        <v>11</v>
      </c>
      <c r="J11" s="179" t="s">
        <v>12</v>
      </c>
      <c r="K11" s="180"/>
      <c r="L11" s="180"/>
      <c r="M11" s="180"/>
      <c r="N11" s="180"/>
      <c r="O11" s="180"/>
      <c r="P11" s="180"/>
      <c r="Q11" s="180"/>
      <c r="R11" s="180"/>
      <c r="S11" s="180"/>
      <c r="T11" s="180"/>
      <c r="U11" s="180"/>
      <c r="V11" s="180"/>
      <c r="W11" s="180"/>
      <c r="X11" s="180"/>
      <c r="Y11" s="180"/>
      <c r="Z11" s="180"/>
      <c r="AA11" s="180"/>
      <c r="AB11" s="180"/>
      <c r="AC11" s="180"/>
      <c r="AD11" s="180"/>
      <c r="AE11" s="180"/>
      <c r="AF11" s="180"/>
      <c r="AG11" s="180"/>
      <c r="AH11" s="180"/>
      <c r="AI11" s="180"/>
      <c r="AJ11" s="180"/>
      <c r="AK11" s="180"/>
      <c r="AL11" s="180"/>
      <c r="AM11" s="180"/>
      <c r="AN11" s="180"/>
      <c r="AO11" s="180"/>
      <c r="AP11" s="180"/>
      <c r="AQ11" s="180"/>
      <c r="AR11" s="180"/>
      <c r="AS11" s="180"/>
      <c r="AT11" s="181"/>
      <c r="AU11" s="181"/>
      <c r="AV11" s="182"/>
      <c r="AW11" s="142" t="s">
        <v>45</v>
      </c>
      <c r="AX11" s="143"/>
      <c r="AY11" s="144"/>
      <c r="AZ11" s="150" t="s">
        <v>13</v>
      </c>
      <c r="BA11" s="151"/>
      <c r="BB11" s="152"/>
    </row>
    <row r="12" spans="1:54" s="1" customFormat="1" ht="15" customHeight="1" x14ac:dyDescent="0.2">
      <c r="A12" s="153"/>
      <c r="B12" s="155"/>
      <c r="C12" s="123"/>
      <c r="D12" s="153" t="s">
        <v>14</v>
      </c>
      <c r="E12" s="154"/>
      <c r="F12" s="155"/>
      <c r="G12" s="123"/>
      <c r="H12" s="123"/>
      <c r="I12" s="123"/>
      <c r="J12" s="178" t="s">
        <v>15</v>
      </c>
      <c r="K12" s="178"/>
      <c r="L12" s="178"/>
      <c r="M12" s="178" t="s">
        <v>16</v>
      </c>
      <c r="N12" s="178"/>
      <c r="O12" s="178"/>
      <c r="P12" s="178" t="s">
        <v>17</v>
      </c>
      <c r="Q12" s="178"/>
      <c r="R12" s="178"/>
      <c r="S12" s="178" t="s">
        <v>18</v>
      </c>
      <c r="T12" s="178"/>
      <c r="U12" s="178"/>
      <c r="V12" s="178" t="s">
        <v>19</v>
      </c>
      <c r="W12" s="178"/>
      <c r="X12" s="178"/>
      <c r="Y12" s="178" t="s">
        <v>20</v>
      </c>
      <c r="Z12" s="178"/>
      <c r="AA12" s="178"/>
      <c r="AB12" s="178" t="s">
        <v>21</v>
      </c>
      <c r="AC12" s="178"/>
      <c r="AD12" s="178"/>
      <c r="AE12" s="178" t="s">
        <v>22</v>
      </c>
      <c r="AF12" s="178"/>
      <c r="AG12" s="178"/>
      <c r="AH12" s="178" t="s">
        <v>23</v>
      </c>
      <c r="AI12" s="178"/>
      <c r="AJ12" s="178"/>
      <c r="AK12" s="178" t="s">
        <v>24</v>
      </c>
      <c r="AL12" s="178"/>
      <c r="AM12" s="178"/>
      <c r="AN12" s="178" t="s">
        <v>25</v>
      </c>
      <c r="AO12" s="178"/>
      <c r="AP12" s="178"/>
      <c r="AQ12" s="178" t="s">
        <v>26</v>
      </c>
      <c r="AR12" s="178"/>
      <c r="AS12" s="178"/>
      <c r="AT12" s="185" t="s">
        <v>27</v>
      </c>
      <c r="AU12" s="186"/>
      <c r="AV12" s="187"/>
      <c r="AW12" s="145" t="s">
        <v>59</v>
      </c>
      <c r="AX12" s="146"/>
      <c r="AY12" s="147"/>
      <c r="AZ12" s="153" t="s">
        <v>28</v>
      </c>
      <c r="BA12" s="154"/>
      <c r="BB12" s="155"/>
    </row>
    <row r="13" spans="1:54" s="1" customFormat="1" ht="15" customHeight="1" x14ac:dyDescent="0.2">
      <c r="A13" s="129"/>
      <c r="B13" s="130"/>
      <c r="C13" s="156" t="s">
        <v>43</v>
      </c>
      <c r="D13" s="165"/>
      <c r="E13" s="166"/>
      <c r="F13" s="167"/>
      <c r="G13" s="148"/>
      <c r="H13" s="148"/>
      <c r="I13" s="148"/>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74"/>
      <c r="AX13" s="175"/>
      <c r="AY13" s="176"/>
      <c r="AZ13" s="174"/>
      <c r="BA13" s="175"/>
      <c r="BB13" s="176"/>
    </row>
    <row r="14" spans="1:54" s="1" customFormat="1" ht="15" customHeight="1" x14ac:dyDescent="0.2">
      <c r="A14" s="131"/>
      <c r="B14" s="132"/>
      <c r="C14" s="157"/>
      <c r="D14" s="168"/>
      <c r="E14" s="169"/>
      <c r="F14" s="170"/>
      <c r="G14" s="149"/>
      <c r="H14" s="149"/>
      <c r="I14" s="149"/>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5"/>
      <c r="AX14" s="136"/>
      <c r="AY14" s="137"/>
      <c r="AZ14" s="135"/>
      <c r="BA14" s="136"/>
      <c r="BB14" s="137"/>
    </row>
    <row r="15" spans="1:54" s="1" customFormat="1" ht="15" customHeight="1" x14ac:dyDescent="0.2">
      <c r="A15" s="131"/>
      <c r="B15" s="132"/>
      <c r="C15" s="157"/>
      <c r="D15" s="168"/>
      <c r="E15" s="169"/>
      <c r="F15" s="170"/>
      <c r="G15" s="126"/>
      <c r="H15" s="126"/>
      <c r="I15" s="126"/>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5"/>
      <c r="AX15" s="136"/>
      <c r="AY15" s="137"/>
      <c r="AZ15" s="135"/>
      <c r="BA15" s="136"/>
      <c r="BB15" s="137"/>
    </row>
    <row r="16" spans="1:54" s="1" customFormat="1" ht="15" customHeight="1" x14ac:dyDescent="0.2">
      <c r="A16" s="131"/>
      <c r="B16" s="132"/>
      <c r="C16" s="157"/>
      <c r="D16" s="168"/>
      <c r="E16" s="169"/>
      <c r="F16" s="170"/>
      <c r="G16" s="127"/>
      <c r="H16" s="127"/>
      <c r="I16" s="127"/>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5"/>
      <c r="AX16" s="136"/>
      <c r="AY16" s="137"/>
      <c r="AZ16" s="135"/>
      <c r="BA16" s="136"/>
      <c r="BB16" s="137"/>
    </row>
    <row r="17" spans="1:54" s="1" customFormat="1" ht="15" customHeight="1" x14ac:dyDescent="0.2">
      <c r="A17" s="131"/>
      <c r="B17" s="132"/>
      <c r="C17" s="157"/>
      <c r="D17" s="168"/>
      <c r="E17" s="169"/>
      <c r="F17" s="170"/>
      <c r="G17" s="126"/>
      <c r="H17" s="126"/>
      <c r="I17" s="124"/>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5"/>
      <c r="AX17" s="136"/>
      <c r="AY17" s="137"/>
      <c r="AZ17" s="135"/>
      <c r="BA17" s="136"/>
      <c r="BB17" s="137"/>
    </row>
    <row r="18" spans="1:54" s="1" customFormat="1" ht="15" customHeight="1" x14ac:dyDescent="0.2">
      <c r="A18" s="131"/>
      <c r="B18" s="132"/>
      <c r="C18" s="157"/>
      <c r="D18" s="168"/>
      <c r="E18" s="169"/>
      <c r="F18" s="170"/>
      <c r="G18" s="127"/>
      <c r="H18" s="127"/>
      <c r="I18" s="125"/>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5"/>
      <c r="AX18" s="136"/>
      <c r="AY18" s="137"/>
      <c r="AZ18" s="135"/>
      <c r="BA18" s="136"/>
      <c r="BB18" s="137"/>
    </row>
    <row r="19" spans="1:54" s="1" customFormat="1" ht="15" customHeight="1" x14ac:dyDescent="0.2">
      <c r="A19" s="131"/>
      <c r="B19" s="132"/>
      <c r="C19" s="157"/>
      <c r="D19" s="168"/>
      <c r="E19" s="169"/>
      <c r="F19" s="170"/>
      <c r="G19" s="126"/>
      <c r="H19" s="126"/>
      <c r="I19" s="124"/>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5"/>
      <c r="AX19" s="136"/>
      <c r="AY19" s="137"/>
      <c r="AZ19" s="135"/>
      <c r="BA19" s="136"/>
      <c r="BB19" s="137"/>
    </row>
    <row r="20" spans="1:54" s="1" customFormat="1" ht="15" customHeight="1" x14ac:dyDescent="0.2">
      <c r="A20" s="131"/>
      <c r="B20" s="132"/>
      <c r="C20" s="157"/>
      <c r="D20" s="168"/>
      <c r="E20" s="169"/>
      <c r="F20" s="170"/>
      <c r="G20" s="127"/>
      <c r="H20" s="127"/>
      <c r="I20" s="125"/>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5"/>
      <c r="AX20" s="136"/>
      <c r="AY20" s="137"/>
      <c r="AZ20" s="135"/>
      <c r="BA20" s="136"/>
      <c r="BB20" s="137"/>
    </row>
    <row r="21" spans="1:54" s="1" customFormat="1" ht="15" customHeight="1" x14ac:dyDescent="0.2">
      <c r="A21" s="131"/>
      <c r="B21" s="132"/>
      <c r="C21" s="157"/>
      <c r="D21" s="168"/>
      <c r="E21" s="169"/>
      <c r="F21" s="170"/>
      <c r="G21" s="126"/>
      <c r="H21" s="126"/>
      <c r="I21" s="124"/>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5"/>
      <c r="AX21" s="136"/>
      <c r="AY21" s="137"/>
      <c r="AZ21" s="135"/>
      <c r="BA21" s="136"/>
      <c r="BB21" s="137"/>
    </row>
    <row r="22" spans="1:54" s="1" customFormat="1" ht="15" customHeight="1" x14ac:dyDescent="0.2">
      <c r="A22" s="131"/>
      <c r="B22" s="132"/>
      <c r="C22" s="157"/>
      <c r="D22" s="168"/>
      <c r="E22" s="169"/>
      <c r="F22" s="170"/>
      <c r="G22" s="127"/>
      <c r="H22" s="127"/>
      <c r="I22" s="125"/>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5"/>
      <c r="AX22" s="136"/>
      <c r="AY22" s="137"/>
      <c r="AZ22" s="135"/>
      <c r="BA22" s="136"/>
      <c r="BB22" s="137"/>
    </row>
    <row r="23" spans="1:54" s="1" customFormat="1" ht="15" customHeight="1" x14ac:dyDescent="0.2">
      <c r="A23" s="131"/>
      <c r="B23" s="132"/>
      <c r="C23" s="157"/>
      <c r="D23" s="168"/>
      <c r="E23" s="169"/>
      <c r="F23" s="170"/>
      <c r="G23" s="126"/>
      <c r="H23" s="126"/>
      <c r="I23" s="124"/>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5"/>
      <c r="AX23" s="136"/>
      <c r="AY23" s="137"/>
      <c r="AZ23" s="135"/>
      <c r="BA23" s="136"/>
      <c r="BB23" s="137"/>
    </row>
    <row r="24" spans="1:54" s="1" customFormat="1" ht="15" customHeight="1" x14ac:dyDescent="0.2">
      <c r="A24" s="131"/>
      <c r="B24" s="132"/>
      <c r="C24" s="157"/>
      <c r="D24" s="168"/>
      <c r="E24" s="169"/>
      <c r="F24" s="170"/>
      <c r="G24" s="127"/>
      <c r="H24" s="127"/>
      <c r="I24" s="125"/>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5"/>
      <c r="AX24" s="136"/>
      <c r="AY24" s="137"/>
      <c r="AZ24" s="135"/>
      <c r="BA24" s="136"/>
      <c r="BB24" s="137"/>
    </row>
    <row r="25" spans="1:54" s="1" customFormat="1" ht="15" customHeight="1" x14ac:dyDescent="0.2">
      <c r="A25" s="131"/>
      <c r="B25" s="132"/>
      <c r="C25" s="157"/>
      <c r="D25" s="168"/>
      <c r="E25" s="169"/>
      <c r="F25" s="170"/>
      <c r="G25" s="126"/>
      <c r="H25" s="126"/>
      <c r="I25" s="124"/>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5"/>
      <c r="AX25" s="136"/>
      <c r="AY25" s="137"/>
      <c r="AZ25" s="135"/>
      <c r="BA25" s="136"/>
      <c r="BB25" s="137"/>
    </row>
    <row r="26" spans="1:54" s="1" customFormat="1" ht="15" customHeight="1" x14ac:dyDescent="0.2">
      <c r="A26" s="131"/>
      <c r="B26" s="132"/>
      <c r="C26" s="157"/>
      <c r="D26" s="168"/>
      <c r="E26" s="169"/>
      <c r="F26" s="170"/>
      <c r="G26" s="127"/>
      <c r="H26" s="127"/>
      <c r="I26" s="125"/>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5"/>
      <c r="AX26" s="136"/>
      <c r="AY26" s="137"/>
      <c r="AZ26" s="135"/>
      <c r="BA26" s="136"/>
      <c r="BB26" s="137"/>
    </row>
    <row r="27" spans="1:54" s="1" customFormat="1" ht="15" customHeight="1" x14ac:dyDescent="0.2">
      <c r="A27" s="131"/>
      <c r="B27" s="132"/>
      <c r="C27" s="157"/>
      <c r="D27" s="168"/>
      <c r="E27" s="169"/>
      <c r="F27" s="170"/>
      <c r="G27" s="126"/>
      <c r="H27" s="126"/>
      <c r="I27" s="124"/>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5"/>
      <c r="AX27" s="136"/>
      <c r="AY27" s="137"/>
      <c r="AZ27" s="135"/>
      <c r="BA27" s="136"/>
      <c r="BB27" s="137"/>
    </row>
    <row r="28" spans="1:54" s="1" customFormat="1" ht="15" customHeight="1" x14ac:dyDescent="0.2">
      <c r="A28" s="131"/>
      <c r="B28" s="132"/>
      <c r="C28" s="157"/>
      <c r="D28" s="168"/>
      <c r="E28" s="169"/>
      <c r="F28" s="170"/>
      <c r="G28" s="127"/>
      <c r="H28" s="127"/>
      <c r="I28" s="125"/>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5"/>
      <c r="AX28" s="136"/>
      <c r="AY28" s="137"/>
      <c r="AZ28" s="135"/>
      <c r="BA28" s="136"/>
      <c r="BB28" s="137"/>
    </row>
    <row r="29" spans="1:54" s="1" customFormat="1" ht="15" customHeight="1" x14ac:dyDescent="0.2">
      <c r="A29" s="131"/>
      <c r="B29" s="132"/>
      <c r="C29" s="157"/>
      <c r="D29" s="168"/>
      <c r="E29" s="169"/>
      <c r="F29" s="170"/>
      <c r="G29" s="126"/>
      <c r="H29" s="126"/>
      <c r="I29" s="124"/>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5"/>
      <c r="AX29" s="136"/>
      <c r="AY29" s="137"/>
      <c r="AZ29" s="135"/>
      <c r="BA29" s="136"/>
      <c r="BB29" s="137"/>
    </row>
    <row r="30" spans="1:54" s="1" customFormat="1" ht="15" customHeight="1" x14ac:dyDescent="0.2">
      <c r="A30" s="131"/>
      <c r="B30" s="132"/>
      <c r="C30" s="157"/>
      <c r="D30" s="168"/>
      <c r="E30" s="169"/>
      <c r="F30" s="170"/>
      <c r="G30" s="127"/>
      <c r="H30" s="127"/>
      <c r="I30" s="125"/>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5"/>
      <c r="AX30" s="136"/>
      <c r="AY30" s="137"/>
      <c r="AZ30" s="135"/>
      <c r="BA30" s="136"/>
      <c r="BB30" s="137"/>
    </row>
    <row r="31" spans="1:54" s="1" customFormat="1" ht="15" customHeight="1" x14ac:dyDescent="0.2">
      <c r="A31" s="131"/>
      <c r="B31" s="132"/>
      <c r="C31" s="157"/>
      <c r="D31" s="168"/>
      <c r="E31" s="169"/>
      <c r="F31" s="170"/>
      <c r="G31" s="126"/>
      <c r="H31" s="126"/>
      <c r="I31" s="124"/>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5"/>
      <c r="AX31" s="136"/>
      <c r="AY31" s="137"/>
      <c r="AZ31" s="135"/>
      <c r="BA31" s="136"/>
      <c r="BB31" s="137"/>
    </row>
    <row r="32" spans="1:54" s="1" customFormat="1" ht="15" customHeight="1" x14ac:dyDescent="0.2">
      <c r="A32" s="131"/>
      <c r="B32" s="132"/>
      <c r="C32" s="157"/>
      <c r="D32" s="171"/>
      <c r="E32" s="172"/>
      <c r="F32" s="173"/>
      <c r="G32" s="127"/>
      <c r="H32" s="127"/>
      <c r="I32" s="125"/>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38"/>
      <c r="AX32" s="139"/>
      <c r="AY32" s="140"/>
      <c r="AZ32" s="138"/>
      <c r="BA32" s="139"/>
      <c r="BB32" s="140"/>
    </row>
    <row r="33" spans="1:54" s="1" customFormat="1" ht="15" customHeight="1" x14ac:dyDescent="0.2">
      <c r="A33" s="131"/>
      <c r="B33" s="132"/>
      <c r="C33" s="157"/>
      <c r="D33" s="41" t="s">
        <v>31</v>
      </c>
      <c r="E33" s="39"/>
      <c r="F33" s="40" t="s">
        <v>32</v>
      </c>
      <c r="G33" s="142" t="s">
        <v>27</v>
      </c>
      <c r="H33" s="143"/>
      <c r="I33" s="144"/>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31"/>
      <c r="B34" s="132"/>
      <c r="C34" s="158"/>
      <c r="D34" s="60"/>
      <c r="E34" s="61"/>
      <c r="F34" s="62"/>
      <c r="G34" s="160"/>
      <c r="H34" s="161"/>
      <c r="I34" s="162"/>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31"/>
      <c r="B35" s="132"/>
      <c r="C35" s="157" t="s">
        <v>44</v>
      </c>
      <c r="D35" s="135"/>
      <c r="E35" s="136"/>
      <c r="F35" s="137"/>
      <c r="G35" s="184"/>
      <c r="H35" s="184"/>
      <c r="I35" s="192"/>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5"/>
      <c r="AX35" s="136"/>
      <c r="AY35" s="137"/>
      <c r="AZ35" s="135"/>
      <c r="BA35" s="136"/>
      <c r="BB35" s="137"/>
    </row>
    <row r="36" spans="1:54" s="1" customFormat="1" ht="15" customHeight="1" x14ac:dyDescent="0.2">
      <c r="A36" s="131"/>
      <c r="B36" s="132"/>
      <c r="C36" s="189"/>
      <c r="D36" s="135"/>
      <c r="E36" s="136"/>
      <c r="F36" s="137"/>
      <c r="G36" s="149"/>
      <c r="H36" s="149"/>
      <c r="I36" s="193"/>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5"/>
      <c r="AX36" s="136"/>
      <c r="AY36" s="137"/>
      <c r="AZ36" s="135"/>
      <c r="BA36" s="136"/>
      <c r="BB36" s="137"/>
    </row>
    <row r="37" spans="1:54" s="1" customFormat="1" ht="15" customHeight="1" x14ac:dyDescent="0.2">
      <c r="A37" s="131"/>
      <c r="B37" s="132"/>
      <c r="C37" s="189"/>
      <c r="D37" s="135"/>
      <c r="E37" s="136"/>
      <c r="F37" s="137"/>
      <c r="G37" s="126"/>
      <c r="H37" s="126"/>
      <c r="I37" s="124"/>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5"/>
      <c r="AX37" s="136"/>
      <c r="AY37" s="137"/>
      <c r="AZ37" s="135"/>
      <c r="BA37" s="136"/>
      <c r="BB37" s="137"/>
    </row>
    <row r="38" spans="1:54" s="1" customFormat="1" ht="15" customHeight="1" x14ac:dyDescent="0.2">
      <c r="A38" s="131"/>
      <c r="B38" s="132"/>
      <c r="C38" s="189"/>
      <c r="D38" s="135"/>
      <c r="E38" s="136"/>
      <c r="F38" s="137"/>
      <c r="G38" s="127"/>
      <c r="H38" s="127"/>
      <c r="I38" s="125"/>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5"/>
      <c r="AX38" s="136"/>
      <c r="AY38" s="137"/>
      <c r="AZ38" s="135"/>
      <c r="BA38" s="136"/>
      <c r="BB38" s="137"/>
    </row>
    <row r="39" spans="1:54" s="1" customFormat="1" ht="15" customHeight="1" x14ac:dyDescent="0.2">
      <c r="A39" s="131"/>
      <c r="B39" s="132"/>
      <c r="C39" s="189"/>
      <c r="D39" s="135"/>
      <c r="E39" s="136"/>
      <c r="F39" s="137"/>
      <c r="G39" s="126"/>
      <c r="H39" s="126"/>
      <c r="I39" s="124"/>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5"/>
      <c r="AX39" s="136"/>
      <c r="AY39" s="137"/>
      <c r="AZ39" s="135"/>
      <c r="BA39" s="136"/>
      <c r="BB39" s="137"/>
    </row>
    <row r="40" spans="1:54" s="1" customFormat="1" ht="15" customHeight="1" x14ac:dyDescent="0.2">
      <c r="A40" s="131"/>
      <c r="B40" s="132"/>
      <c r="C40" s="189"/>
      <c r="D40" s="135"/>
      <c r="E40" s="136"/>
      <c r="F40" s="137"/>
      <c r="G40" s="127"/>
      <c r="H40" s="127"/>
      <c r="I40" s="125"/>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5"/>
      <c r="AX40" s="136"/>
      <c r="AY40" s="137"/>
      <c r="AZ40" s="135"/>
      <c r="BA40" s="136"/>
      <c r="BB40" s="137"/>
    </row>
    <row r="41" spans="1:54" s="1" customFormat="1" ht="15" customHeight="1" x14ac:dyDescent="0.2">
      <c r="A41" s="131"/>
      <c r="B41" s="132"/>
      <c r="C41" s="189"/>
      <c r="D41" s="135"/>
      <c r="E41" s="136"/>
      <c r="F41" s="137"/>
      <c r="G41" s="126"/>
      <c r="H41" s="126"/>
      <c r="I41" s="124"/>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5"/>
      <c r="AX41" s="136"/>
      <c r="AY41" s="137"/>
      <c r="AZ41" s="135"/>
      <c r="BA41" s="136"/>
      <c r="BB41" s="137"/>
    </row>
    <row r="42" spans="1:54" s="1" customFormat="1" ht="15" customHeight="1" x14ac:dyDescent="0.2">
      <c r="A42" s="131"/>
      <c r="B42" s="132"/>
      <c r="C42" s="189"/>
      <c r="D42" s="135"/>
      <c r="E42" s="136"/>
      <c r="F42" s="137"/>
      <c r="G42" s="127"/>
      <c r="H42" s="127"/>
      <c r="I42" s="125"/>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5"/>
      <c r="AX42" s="136"/>
      <c r="AY42" s="137"/>
      <c r="AZ42" s="135"/>
      <c r="BA42" s="136"/>
      <c r="BB42" s="137"/>
    </row>
    <row r="43" spans="1:54" s="1" customFormat="1" ht="15" customHeight="1" x14ac:dyDescent="0.2">
      <c r="A43" s="131"/>
      <c r="B43" s="132"/>
      <c r="C43" s="189"/>
      <c r="D43" s="135"/>
      <c r="E43" s="136"/>
      <c r="F43" s="137"/>
      <c r="G43" s="126"/>
      <c r="H43" s="126"/>
      <c r="I43" s="124"/>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5"/>
      <c r="AX43" s="136"/>
      <c r="AY43" s="137"/>
      <c r="AZ43" s="135"/>
      <c r="BA43" s="136"/>
      <c r="BB43" s="137"/>
    </row>
    <row r="44" spans="1:54" s="1" customFormat="1" ht="15" customHeight="1" x14ac:dyDescent="0.2">
      <c r="A44" s="131"/>
      <c r="B44" s="132"/>
      <c r="C44" s="189"/>
      <c r="D44" s="135"/>
      <c r="E44" s="136"/>
      <c r="F44" s="137"/>
      <c r="G44" s="127"/>
      <c r="H44" s="127"/>
      <c r="I44" s="125"/>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5"/>
      <c r="AX44" s="136"/>
      <c r="AY44" s="137"/>
      <c r="AZ44" s="135"/>
      <c r="BA44" s="136"/>
      <c r="BB44" s="137"/>
    </row>
    <row r="45" spans="1:54" s="1" customFormat="1" ht="15" customHeight="1" x14ac:dyDescent="0.2">
      <c r="A45" s="131"/>
      <c r="B45" s="132"/>
      <c r="C45" s="189"/>
      <c r="D45" s="135"/>
      <c r="E45" s="136"/>
      <c r="F45" s="137"/>
      <c r="G45" s="126"/>
      <c r="H45" s="126"/>
      <c r="I45" s="124"/>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5"/>
      <c r="AX45" s="136"/>
      <c r="AY45" s="137"/>
      <c r="AZ45" s="135"/>
      <c r="BA45" s="136"/>
      <c r="BB45" s="137"/>
    </row>
    <row r="46" spans="1:54" s="1" customFormat="1" ht="15" customHeight="1" x14ac:dyDescent="0.2">
      <c r="A46" s="131"/>
      <c r="B46" s="132"/>
      <c r="C46" s="189"/>
      <c r="D46" s="135"/>
      <c r="E46" s="136"/>
      <c r="F46" s="137"/>
      <c r="G46" s="127"/>
      <c r="H46" s="127"/>
      <c r="I46" s="125"/>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5"/>
      <c r="AX46" s="136"/>
      <c r="AY46" s="137"/>
      <c r="AZ46" s="135"/>
      <c r="BA46" s="136"/>
      <c r="BB46" s="137"/>
    </row>
    <row r="47" spans="1:54" s="1" customFormat="1" ht="15" customHeight="1" x14ac:dyDescent="0.2">
      <c r="A47" s="131"/>
      <c r="B47" s="132"/>
      <c r="C47" s="189"/>
      <c r="D47" s="135"/>
      <c r="E47" s="136"/>
      <c r="F47" s="137"/>
      <c r="G47" s="126"/>
      <c r="H47" s="126"/>
      <c r="I47" s="124"/>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5"/>
      <c r="AX47" s="136"/>
      <c r="AY47" s="137"/>
      <c r="AZ47" s="135"/>
      <c r="BA47" s="136"/>
      <c r="BB47" s="137"/>
    </row>
    <row r="48" spans="1:54" s="1" customFormat="1" ht="15" customHeight="1" x14ac:dyDescent="0.2">
      <c r="A48" s="131"/>
      <c r="B48" s="132"/>
      <c r="C48" s="189"/>
      <c r="D48" s="135"/>
      <c r="E48" s="136"/>
      <c r="F48" s="137"/>
      <c r="G48" s="127"/>
      <c r="H48" s="127"/>
      <c r="I48" s="125"/>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5"/>
      <c r="AX48" s="136"/>
      <c r="AY48" s="137"/>
      <c r="AZ48" s="135"/>
      <c r="BA48" s="136"/>
      <c r="BB48" s="137"/>
    </row>
    <row r="49" spans="1:54" s="1" customFormat="1" ht="15" customHeight="1" x14ac:dyDescent="0.2">
      <c r="A49" s="131"/>
      <c r="B49" s="132"/>
      <c r="C49" s="189"/>
      <c r="D49" s="135"/>
      <c r="E49" s="136"/>
      <c r="F49" s="137"/>
      <c r="G49" s="126"/>
      <c r="H49" s="126"/>
      <c r="I49" s="124"/>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5"/>
      <c r="AX49" s="136"/>
      <c r="AY49" s="137"/>
      <c r="AZ49" s="135"/>
      <c r="BA49" s="136"/>
      <c r="BB49" s="137"/>
    </row>
    <row r="50" spans="1:54" s="1" customFormat="1" ht="15" customHeight="1" x14ac:dyDescent="0.2">
      <c r="A50" s="131"/>
      <c r="B50" s="132"/>
      <c r="C50" s="189"/>
      <c r="D50" s="135"/>
      <c r="E50" s="136"/>
      <c r="F50" s="137"/>
      <c r="G50" s="127"/>
      <c r="H50" s="127"/>
      <c r="I50" s="125"/>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5"/>
      <c r="AX50" s="136"/>
      <c r="AY50" s="137"/>
      <c r="AZ50" s="135"/>
      <c r="BA50" s="136"/>
      <c r="BB50" s="137"/>
    </row>
    <row r="51" spans="1:54" s="1" customFormat="1" ht="15" customHeight="1" x14ac:dyDescent="0.2">
      <c r="A51" s="131"/>
      <c r="B51" s="132"/>
      <c r="C51" s="189"/>
      <c r="D51" s="135"/>
      <c r="E51" s="136"/>
      <c r="F51" s="137"/>
      <c r="G51" s="126"/>
      <c r="H51" s="126"/>
      <c r="I51" s="124"/>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5"/>
      <c r="AX51" s="136"/>
      <c r="AY51" s="137"/>
      <c r="AZ51" s="135"/>
      <c r="BA51" s="136"/>
      <c r="BB51" s="137"/>
    </row>
    <row r="52" spans="1:54" s="1" customFormat="1" ht="15" customHeight="1" x14ac:dyDescent="0.2">
      <c r="A52" s="131"/>
      <c r="B52" s="132"/>
      <c r="C52" s="189"/>
      <c r="D52" s="135"/>
      <c r="E52" s="136"/>
      <c r="F52" s="137"/>
      <c r="G52" s="127"/>
      <c r="H52" s="127"/>
      <c r="I52" s="125"/>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5"/>
      <c r="AX52" s="136"/>
      <c r="AY52" s="137"/>
      <c r="AZ52" s="135"/>
      <c r="BA52" s="136"/>
      <c r="BB52" s="137"/>
    </row>
    <row r="53" spans="1:54" s="1" customFormat="1" ht="15" customHeight="1" x14ac:dyDescent="0.2">
      <c r="A53" s="131"/>
      <c r="B53" s="132"/>
      <c r="C53" s="189"/>
      <c r="D53" s="135"/>
      <c r="E53" s="136"/>
      <c r="F53" s="137"/>
      <c r="G53" s="148"/>
      <c r="H53" s="148"/>
      <c r="I53" s="148"/>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5"/>
      <c r="AX53" s="136"/>
      <c r="AY53" s="137"/>
      <c r="AZ53" s="135"/>
      <c r="BA53" s="136"/>
      <c r="BB53" s="137"/>
    </row>
    <row r="54" spans="1:54" s="1" customFormat="1" ht="15" customHeight="1" x14ac:dyDescent="0.2">
      <c r="A54" s="131"/>
      <c r="B54" s="132"/>
      <c r="C54" s="189"/>
      <c r="D54" s="138"/>
      <c r="E54" s="139"/>
      <c r="F54" s="140"/>
      <c r="G54" s="149"/>
      <c r="H54" s="149"/>
      <c r="I54" s="149"/>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38"/>
      <c r="AX54" s="139"/>
      <c r="AY54" s="140"/>
      <c r="AZ54" s="138"/>
      <c r="BA54" s="139"/>
      <c r="BB54" s="140"/>
    </row>
    <row r="55" spans="1:54" s="1" customFormat="1" ht="15" customHeight="1" x14ac:dyDescent="0.2">
      <c r="A55" s="131"/>
      <c r="B55" s="132"/>
      <c r="C55" s="189"/>
      <c r="D55" s="43" t="s">
        <v>31</v>
      </c>
      <c r="E55" s="32">
        <f>BA33</f>
        <v>0</v>
      </c>
      <c r="F55" s="44" t="s">
        <v>32</v>
      </c>
      <c r="G55" s="142" t="s">
        <v>27</v>
      </c>
      <c r="H55" s="143"/>
      <c r="I55" s="144"/>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33"/>
      <c r="B56" s="134"/>
      <c r="C56" s="190"/>
      <c r="D56" s="42"/>
      <c r="E56" s="35">
        <f>BA34</f>
        <v>0</v>
      </c>
      <c r="F56" s="34"/>
      <c r="G56" s="145"/>
      <c r="H56" s="146"/>
      <c r="I56" s="147"/>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88" t="s">
        <v>73</v>
      </c>
      <c r="C57" s="188"/>
      <c r="D57" s="188"/>
      <c r="E57" s="188"/>
      <c r="F57" s="188"/>
      <c r="G57" s="188"/>
      <c r="H57" s="188"/>
      <c r="I57" s="188"/>
      <c r="J57" s="188"/>
      <c r="K57" s="188"/>
      <c r="L57" s="188"/>
      <c r="M57" s="188"/>
      <c r="N57" s="188"/>
      <c r="O57" s="188"/>
      <c r="P57" s="188"/>
      <c r="Q57" s="188"/>
      <c r="R57" s="188"/>
      <c r="S57" s="188"/>
      <c r="T57" s="188"/>
      <c r="U57" s="188"/>
      <c r="V57" s="188"/>
      <c r="W57" s="188"/>
      <c r="X57" s="188"/>
      <c r="Y57" s="188"/>
      <c r="Z57" s="188"/>
      <c r="AA57" s="188"/>
      <c r="AB57" s="188"/>
      <c r="AC57" s="188"/>
      <c r="AD57" s="188"/>
      <c r="AE57" s="188"/>
      <c r="AF57" s="188"/>
      <c r="AG57" s="188"/>
      <c r="AH57" s="188"/>
      <c r="AI57" s="188"/>
      <c r="AJ57" s="188"/>
      <c r="AK57" s="188"/>
      <c r="AL57" s="188"/>
      <c r="AM57" s="188"/>
      <c r="AN57" s="188"/>
      <c r="AO57" s="188"/>
      <c r="AP57" s="188"/>
      <c r="AQ57" s="188"/>
      <c r="AR57" s="188"/>
      <c r="AS57" s="188"/>
      <c r="AT57" s="188"/>
      <c r="AU57" s="188"/>
      <c r="AV57" s="188"/>
      <c r="AW57" s="188"/>
      <c r="AX57" s="188"/>
      <c r="AY57" s="188"/>
      <c r="AZ57" s="188"/>
      <c r="BA57" s="188"/>
      <c r="BB57" s="188"/>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74</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H11:H12"/>
    <mergeCell ref="I11:I12"/>
    <mergeCell ref="I23:I24"/>
    <mergeCell ref="G11:G12"/>
    <mergeCell ref="G31:G32"/>
    <mergeCell ref="H31:H32"/>
    <mergeCell ref="I31:I32"/>
    <mergeCell ref="G25:G26"/>
    <mergeCell ref="H25:H26"/>
    <mergeCell ref="I25:I26"/>
    <mergeCell ref="G27:G28"/>
    <mergeCell ref="H27:H28"/>
    <mergeCell ref="I27:I2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0" customFormat="1" ht="13.5" customHeight="1" x14ac:dyDescent="0.2">
      <c r="A1" s="70" t="s">
        <v>0</v>
      </c>
    </row>
    <row r="2" spans="1:54" s="2" customFormat="1" ht="22.5" customHeight="1" x14ac:dyDescent="0.2">
      <c r="A2" s="128" t="s">
        <v>75</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67</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119"/>
      <c r="B4" s="119"/>
      <c r="C4" s="119"/>
      <c r="D4" s="119"/>
      <c r="E4" s="119"/>
      <c r="F4" s="119"/>
      <c r="G4" s="119"/>
      <c r="H4" s="119"/>
      <c r="I4" s="119"/>
      <c r="J4" s="119"/>
      <c r="K4" s="119"/>
      <c r="L4" s="119"/>
      <c r="M4" s="119"/>
      <c r="N4" s="119"/>
      <c r="O4" s="119"/>
      <c r="P4" s="119"/>
      <c r="Q4" s="119"/>
      <c r="R4" s="119"/>
      <c r="S4" s="119"/>
      <c r="T4" s="119"/>
      <c r="U4" s="119"/>
      <c r="V4" s="119"/>
      <c r="W4" s="119"/>
      <c r="X4" s="119"/>
      <c r="Y4" s="119"/>
      <c r="Z4" s="119"/>
      <c r="AA4" s="119"/>
      <c r="AB4" s="119"/>
      <c r="AC4" s="119"/>
      <c r="AD4" s="119"/>
      <c r="AE4" s="119"/>
      <c r="AF4" s="119"/>
      <c r="AG4" s="119"/>
      <c r="AH4" s="119"/>
      <c r="AI4" s="119"/>
      <c r="AJ4" s="119"/>
      <c r="AK4" s="119"/>
      <c r="AL4" s="119"/>
      <c r="AM4" s="119"/>
      <c r="AN4" s="119"/>
      <c r="AO4" s="119"/>
      <c r="AP4" s="119"/>
      <c r="AQ4" s="119"/>
      <c r="AR4" s="119"/>
      <c r="AS4" s="119"/>
      <c r="AT4" s="119"/>
      <c r="AU4" s="119"/>
      <c r="AV4" s="119"/>
      <c r="AW4" s="119"/>
      <c r="AX4" s="119"/>
      <c r="AY4" s="119"/>
      <c r="AZ4" s="119"/>
      <c r="BA4" s="119"/>
      <c r="BB4" s="119"/>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70" customFormat="1" ht="13.5" customHeight="1" x14ac:dyDescent="0.2">
      <c r="A6" s="248" t="s">
        <v>66</v>
      </c>
      <c r="B6" s="248"/>
      <c r="J6" s="71"/>
      <c r="K6" s="71"/>
      <c r="L6" s="71"/>
      <c r="M6" s="71"/>
      <c r="N6" s="71"/>
      <c r="O6" s="71"/>
      <c r="V6" s="71"/>
      <c r="W6" s="71"/>
      <c r="X6" s="71"/>
      <c r="Y6" s="71"/>
      <c r="Z6" s="71"/>
      <c r="AA6" s="71"/>
      <c r="AH6" s="260"/>
      <c r="AI6" s="260"/>
      <c r="AJ6" s="260"/>
      <c r="AK6" s="260"/>
      <c r="AL6" s="260"/>
      <c r="AM6" s="260"/>
    </row>
    <row r="7" spans="1:54" s="70" customFormat="1" ht="20.100000000000001" customHeight="1" x14ac:dyDescent="0.2">
      <c r="A7" s="248"/>
      <c r="B7" s="248"/>
      <c r="L7" s="72"/>
      <c r="M7" s="73"/>
      <c r="N7" s="73"/>
      <c r="O7" s="73"/>
      <c r="P7" s="73"/>
      <c r="Q7" s="73"/>
      <c r="R7" s="73"/>
      <c r="S7" s="73"/>
      <c r="T7" s="73"/>
      <c r="U7" s="73"/>
      <c r="X7" s="72"/>
      <c r="Y7" s="73"/>
      <c r="Z7" s="73"/>
      <c r="AA7" s="73"/>
      <c r="AB7" s="73"/>
      <c r="AC7" s="73"/>
      <c r="AD7" s="73"/>
      <c r="AE7" s="252" t="s">
        <v>2</v>
      </c>
      <c r="AF7" s="252"/>
      <c r="AG7" s="252"/>
      <c r="AH7" s="252"/>
      <c r="AI7" s="252"/>
      <c r="AJ7" s="252"/>
      <c r="AL7" s="251" t="s">
        <v>61</v>
      </c>
      <c r="AM7" s="251"/>
      <c r="AN7" s="251"/>
      <c r="AO7" s="251"/>
      <c r="AP7" s="251"/>
      <c r="AQ7" s="251"/>
      <c r="AR7" s="251"/>
      <c r="AS7" s="251"/>
      <c r="AT7" s="251"/>
      <c r="AU7" s="251"/>
      <c r="AV7" s="251"/>
      <c r="AW7" s="251"/>
      <c r="AX7" s="251"/>
      <c r="AY7" s="251"/>
      <c r="AZ7" s="251"/>
      <c r="BA7" s="251"/>
      <c r="BB7" s="251"/>
    </row>
    <row r="8" spans="1:54" s="70" customFormat="1" ht="20.100000000000001" customHeight="1" x14ac:dyDescent="0.2">
      <c r="A8" s="197" t="s">
        <v>68</v>
      </c>
      <c r="B8" s="249"/>
      <c r="L8" s="72"/>
      <c r="M8" s="73"/>
      <c r="N8" s="73"/>
      <c r="O8" s="73"/>
      <c r="P8" s="73"/>
      <c r="Q8" s="73"/>
      <c r="R8" s="73"/>
      <c r="S8" s="73"/>
      <c r="T8" s="73"/>
      <c r="U8" s="73"/>
      <c r="X8" s="72"/>
      <c r="Y8" s="73"/>
      <c r="Z8" s="73"/>
      <c r="AA8" s="73"/>
      <c r="AB8" s="73"/>
      <c r="AC8" s="73"/>
      <c r="AD8" s="73"/>
      <c r="AE8" s="252" t="s">
        <v>3</v>
      </c>
      <c r="AF8" s="252"/>
      <c r="AG8" s="252"/>
      <c r="AH8" s="252"/>
      <c r="AI8" s="252"/>
      <c r="AJ8" s="252"/>
      <c r="AL8" s="251" t="s">
        <v>55</v>
      </c>
      <c r="AM8" s="251"/>
      <c r="AN8" s="251"/>
      <c r="AO8" s="251"/>
      <c r="AP8" s="251"/>
      <c r="AQ8" s="251"/>
      <c r="AR8" s="251"/>
      <c r="AS8" s="251"/>
      <c r="AT8" s="251"/>
      <c r="AU8" s="251"/>
      <c r="AV8" s="251"/>
      <c r="AW8" s="251"/>
      <c r="AX8" s="251"/>
      <c r="AY8" s="251"/>
      <c r="AZ8" s="251"/>
      <c r="BA8" s="251"/>
      <c r="BB8" s="251"/>
    </row>
    <row r="9" spans="1:54" s="70" customFormat="1" ht="20.100000000000001" customHeight="1" x14ac:dyDescent="0.2">
      <c r="A9" s="198"/>
      <c r="B9" s="250"/>
      <c r="L9" s="72"/>
      <c r="M9" s="73"/>
      <c r="N9" s="73"/>
      <c r="O9" s="73"/>
      <c r="P9" s="73"/>
      <c r="Q9" s="73"/>
      <c r="R9" s="73"/>
      <c r="S9" s="73"/>
      <c r="T9" s="73"/>
      <c r="U9" s="73"/>
      <c r="X9" s="72"/>
      <c r="Y9" s="73"/>
      <c r="Z9" s="73"/>
      <c r="AA9" s="73"/>
      <c r="AB9" s="73"/>
      <c r="AC9" s="73"/>
      <c r="AD9" s="73"/>
      <c r="AE9" s="252" t="s">
        <v>4</v>
      </c>
      <c r="AF9" s="252"/>
      <c r="AG9" s="252"/>
      <c r="AH9" s="252"/>
      <c r="AI9" s="252"/>
      <c r="AJ9" s="252"/>
      <c r="AL9" s="251" t="s">
        <v>54</v>
      </c>
      <c r="AM9" s="251"/>
      <c r="AN9" s="251"/>
      <c r="AO9" s="251"/>
      <c r="AP9" s="251"/>
      <c r="AQ9" s="251"/>
      <c r="AR9" s="251"/>
      <c r="AS9" s="251"/>
      <c r="AT9" s="251"/>
      <c r="AU9" s="251"/>
      <c r="AV9" s="251"/>
      <c r="AW9" s="251"/>
      <c r="AX9" s="251"/>
      <c r="AY9" s="251"/>
      <c r="AZ9" s="251"/>
      <c r="BA9" s="251"/>
      <c r="BB9" s="251"/>
    </row>
    <row r="10" spans="1:54" s="70" customFormat="1" ht="15" customHeight="1" x14ac:dyDescent="0.2">
      <c r="O10" s="74"/>
      <c r="P10" s="74"/>
      <c r="Q10" s="71"/>
      <c r="R10" s="74"/>
      <c r="S10" s="74"/>
      <c r="T10" s="74"/>
      <c r="U10" s="75"/>
      <c r="AA10" s="74"/>
      <c r="AB10" s="74"/>
      <c r="AC10" s="71"/>
      <c r="AD10" s="74"/>
      <c r="AE10" s="74"/>
      <c r="AF10" s="74"/>
      <c r="AG10" s="75"/>
      <c r="AM10" s="74"/>
      <c r="AN10" s="74"/>
      <c r="AO10" s="71"/>
      <c r="AP10" s="74"/>
      <c r="AQ10" s="74"/>
      <c r="AR10" s="74"/>
      <c r="AS10" s="75"/>
      <c r="AT10" s="74"/>
      <c r="AU10" s="74"/>
      <c r="AV10" s="75"/>
      <c r="AW10" s="74"/>
      <c r="AX10" s="74"/>
      <c r="AY10" s="75"/>
      <c r="AZ10" s="74"/>
      <c r="BA10" s="74"/>
      <c r="BB10" s="75" t="s">
        <v>5</v>
      </c>
    </row>
    <row r="11" spans="1:54" s="70" customFormat="1" ht="15" customHeight="1" x14ac:dyDescent="0.2">
      <c r="A11" s="254" t="s">
        <v>6</v>
      </c>
      <c r="B11" s="255"/>
      <c r="C11" s="256" t="s">
        <v>7</v>
      </c>
      <c r="D11" s="258" t="s">
        <v>8</v>
      </c>
      <c r="E11" s="259"/>
      <c r="F11" s="255"/>
      <c r="G11" s="256" t="s">
        <v>9</v>
      </c>
      <c r="H11" s="256" t="s">
        <v>10</v>
      </c>
      <c r="I11" s="256" t="s">
        <v>11</v>
      </c>
      <c r="J11" s="261" t="s">
        <v>12</v>
      </c>
      <c r="K11" s="262"/>
      <c r="L11" s="262"/>
      <c r="M11" s="262"/>
      <c r="N11" s="262"/>
      <c r="O11" s="262"/>
      <c r="P11" s="262"/>
      <c r="Q11" s="262"/>
      <c r="R11" s="262"/>
      <c r="S11" s="262"/>
      <c r="T11" s="262"/>
      <c r="U11" s="262"/>
      <c r="V11" s="262"/>
      <c r="W11" s="262"/>
      <c r="X11" s="262"/>
      <c r="Y11" s="262"/>
      <c r="Z11" s="262"/>
      <c r="AA11" s="262"/>
      <c r="AB11" s="262"/>
      <c r="AC11" s="262"/>
      <c r="AD11" s="262"/>
      <c r="AE11" s="262"/>
      <c r="AF11" s="262"/>
      <c r="AG11" s="262"/>
      <c r="AH11" s="262"/>
      <c r="AI11" s="262"/>
      <c r="AJ11" s="262"/>
      <c r="AK11" s="262"/>
      <c r="AL11" s="262"/>
      <c r="AM11" s="262"/>
      <c r="AN11" s="262"/>
      <c r="AO11" s="262"/>
      <c r="AP11" s="262"/>
      <c r="AQ11" s="262"/>
      <c r="AR11" s="262"/>
      <c r="AS11" s="262"/>
      <c r="AT11" s="263"/>
      <c r="AU11" s="263"/>
      <c r="AV11" s="264"/>
      <c r="AW11" s="232" t="s">
        <v>45</v>
      </c>
      <c r="AX11" s="233"/>
      <c r="AY11" s="234"/>
      <c r="AZ11" s="258" t="s">
        <v>13</v>
      </c>
      <c r="BA11" s="259"/>
      <c r="BB11" s="255"/>
    </row>
    <row r="12" spans="1:54" s="70" customFormat="1" ht="15" customHeight="1" x14ac:dyDescent="0.2">
      <c r="A12" s="245"/>
      <c r="B12" s="247"/>
      <c r="C12" s="257"/>
      <c r="D12" s="245" t="s">
        <v>14</v>
      </c>
      <c r="E12" s="246"/>
      <c r="F12" s="247"/>
      <c r="G12" s="257"/>
      <c r="H12" s="257"/>
      <c r="I12" s="257"/>
      <c r="J12" s="253" t="s">
        <v>15</v>
      </c>
      <c r="K12" s="253"/>
      <c r="L12" s="253"/>
      <c r="M12" s="253" t="s">
        <v>16</v>
      </c>
      <c r="N12" s="253"/>
      <c r="O12" s="253"/>
      <c r="P12" s="253" t="s">
        <v>17</v>
      </c>
      <c r="Q12" s="253"/>
      <c r="R12" s="253"/>
      <c r="S12" s="253" t="s">
        <v>18</v>
      </c>
      <c r="T12" s="253"/>
      <c r="U12" s="253"/>
      <c r="V12" s="253" t="s">
        <v>19</v>
      </c>
      <c r="W12" s="253"/>
      <c r="X12" s="253"/>
      <c r="Y12" s="253" t="s">
        <v>20</v>
      </c>
      <c r="Z12" s="253"/>
      <c r="AA12" s="253"/>
      <c r="AB12" s="253" t="s">
        <v>21</v>
      </c>
      <c r="AC12" s="253"/>
      <c r="AD12" s="253"/>
      <c r="AE12" s="253" t="s">
        <v>22</v>
      </c>
      <c r="AF12" s="253"/>
      <c r="AG12" s="253"/>
      <c r="AH12" s="253" t="s">
        <v>23</v>
      </c>
      <c r="AI12" s="253"/>
      <c r="AJ12" s="253"/>
      <c r="AK12" s="253" t="s">
        <v>24</v>
      </c>
      <c r="AL12" s="253"/>
      <c r="AM12" s="253"/>
      <c r="AN12" s="253" t="s">
        <v>25</v>
      </c>
      <c r="AO12" s="253"/>
      <c r="AP12" s="253"/>
      <c r="AQ12" s="253" t="s">
        <v>26</v>
      </c>
      <c r="AR12" s="253"/>
      <c r="AS12" s="253"/>
      <c r="AT12" s="265" t="s">
        <v>27</v>
      </c>
      <c r="AU12" s="266"/>
      <c r="AV12" s="267"/>
      <c r="AW12" s="242" t="s">
        <v>59</v>
      </c>
      <c r="AX12" s="243"/>
      <c r="AY12" s="244"/>
      <c r="AZ12" s="245" t="s">
        <v>60</v>
      </c>
      <c r="BA12" s="246"/>
      <c r="BB12" s="247"/>
    </row>
    <row r="13" spans="1:54" s="70" customFormat="1" ht="15" customHeight="1" x14ac:dyDescent="0.2">
      <c r="A13" s="208" t="s">
        <v>65</v>
      </c>
      <c r="B13" s="209"/>
      <c r="C13" s="220" t="s">
        <v>43</v>
      </c>
      <c r="D13" s="223"/>
      <c r="E13" s="224"/>
      <c r="F13" s="225"/>
      <c r="G13" s="205" t="s">
        <v>76</v>
      </c>
      <c r="H13" s="207" t="s">
        <v>62</v>
      </c>
      <c r="I13" s="207" t="s">
        <v>61</v>
      </c>
      <c r="J13" s="76"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7" t="s">
        <v>30</v>
      </c>
      <c r="AT13" s="76" t="s">
        <v>29</v>
      </c>
      <c r="AU13" s="78">
        <f>SUM(K13:AR13)</f>
        <v>1000000</v>
      </c>
      <c r="AV13" s="77" t="s">
        <v>30</v>
      </c>
      <c r="AW13" s="214"/>
      <c r="AX13" s="215"/>
      <c r="AY13" s="216"/>
      <c r="AZ13" s="214"/>
      <c r="BA13" s="215"/>
      <c r="BB13" s="216"/>
    </row>
    <row r="14" spans="1:54" s="70" customFormat="1" ht="15" customHeight="1" x14ac:dyDescent="0.2">
      <c r="A14" s="210"/>
      <c r="B14" s="211"/>
      <c r="C14" s="221"/>
      <c r="D14" s="226"/>
      <c r="E14" s="227"/>
      <c r="F14" s="228"/>
      <c r="G14" s="206"/>
      <c r="H14" s="206"/>
      <c r="I14" s="206"/>
      <c r="J14" s="79"/>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0"/>
      <c r="AT14" s="79"/>
      <c r="AU14" s="81">
        <f t="shared" ref="AU14:AU32" si="0">SUM(K14:AR14)</f>
        <v>1100000</v>
      </c>
      <c r="AV14" s="80"/>
      <c r="AW14" s="199"/>
      <c r="AX14" s="200"/>
      <c r="AY14" s="201"/>
      <c r="AZ14" s="199"/>
      <c r="BA14" s="200"/>
      <c r="BB14" s="201"/>
    </row>
    <row r="15" spans="1:54" s="70" customFormat="1" ht="15" customHeight="1" x14ac:dyDescent="0.2">
      <c r="A15" s="210"/>
      <c r="B15" s="211"/>
      <c r="C15" s="221"/>
      <c r="D15" s="226"/>
      <c r="E15" s="227"/>
      <c r="F15" s="228"/>
      <c r="G15" s="217" t="s">
        <v>64</v>
      </c>
      <c r="H15" s="217" t="s">
        <v>63</v>
      </c>
      <c r="I15" s="219" t="s">
        <v>52</v>
      </c>
      <c r="J15" s="82"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7" t="s">
        <v>30</v>
      </c>
      <c r="AT15" s="76" t="s">
        <v>29</v>
      </c>
      <c r="AU15" s="78" t="s">
        <v>53</v>
      </c>
      <c r="AV15" s="83" t="s">
        <v>32</v>
      </c>
      <c r="AW15" s="199"/>
      <c r="AX15" s="200"/>
      <c r="AY15" s="201"/>
      <c r="AZ15" s="199"/>
      <c r="BA15" s="200"/>
      <c r="BB15" s="201"/>
    </row>
    <row r="16" spans="1:54" s="70" customFormat="1" ht="15" customHeight="1" x14ac:dyDescent="0.2">
      <c r="A16" s="210"/>
      <c r="B16" s="211"/>
      <c r="C16" s="221"/>
      <c r="D16" s="226"/>
      <c r="E16" s="227"/>
      <c r="F16" s="228"/>
      <c r="G16" s="218"/>
      <c r="H16" s="218"/>
      <c r="I16" s="218"/>
      <c r="J16" s="84"/>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0"/>
      <c r="AT16" s="79"/>
      <c r="AU16" s="81">
        <f t="shared" si="0"/>
        <v>100000</v>
      </c>
      <c r="AV16" s="85"/>
      <c r="AW16" s="199"/>
      <c r="AX16" s="200"/>
      <c r="AY16" s="201"/>
      <c r="AZ16" s="199"/>
      <c r="BA16" s="200"/>
      <c r="BB16" s="201"/>
    </row>
    <row r="17" spans="1:54" s="70" customFormat="1" ht="15" customHeight="1" x14ac:dyDescent="0.2">
      <c r="A17" s="210"/>
      <c r="B17" s="211"/>
      <c r="C17" s="221"/>
      <c r="D17" s="226"/>
      <c r="E17" s="227"/>
      <c r="F17" s="228"/>
      <c r="G17" s="195"/>
      <c r="H17" s="195"/>
      <c r="I17" s="197"/>
      <c r="J17" s="82" t="s">
        <v>29</v>
      </c>
      <c r="K17" s="86"/>
      <c r="L17" s="83" t="s">
        <v>30</v>
      </c>
      <c r="M17" s="82" t="s">
        <v>29</v>
      </c>
      <c r="N17" s="86"/>
      <c r="O17" s="83" t="s">
        <v>30</v>
      </c>
      <c r="P17" s="82" t="s">
        <v>29</v>
      </c>
      <c r="Q17" s="86"/>
      <c r="R17" s="83" t="s">
        <v>30</v>
      </c>
      <c r="S17" s="82" t="s">
        <v>29</v>
      </c>
      <c r="T17" s="86"/>
      <c r="U17" s="83" t="s">
        <v>30</v>
      </c>
      <c r="V17" s="82" t="s">
        <v>29</v>
      </c>
      <c r="W17" s="86"/>
      <c r="X17" s="83" t="s">
        <v>30</v>
      </c>
      <c r="Y17" s="82" t="s">
        <v>29</v>
      </c>
      <c r="Z17" s="86"/>
      <c r="AA17" s="83" t="s">
        <v>30</v>
      </c>
      <c r="AB17" s="82" t="s">
        <v>29</v>
      </c>
      <c r="AC17" s="86"/>
      <c r="AD17" s="83" t="s">
        <v>30</v>
      </c>
      <c r="AE17" s="82" t="s">
        <v>29</v>
      </c>
      <c r="AF17" s="86"/>
      <c r="AG17" s="83" t="s">
        <v>30</v>
      </c>
      <c r="AH17" s="82" t="s">
        <v>29</v>
      </c>
      <c r="AI17" s="86"/>
      <c r="AJ17" s="83" t="s">
        <v>30</v>
      </c>
      <c r="AK17" s="82" t="s">
        <v>29</v>
      </c>
      <c r="AL17" s="86"/>
      <c r="AM17" s="83" t="s">
        <v>30</v>
      </c>
      <c r="AN17" s="82" t="s">
        <v>29</v>
      </c>
      <c r="AO17" s="86"/>
      <c r="AP17" s="83" t="s">
        <v>30</v>
      </c>
      <c r="AQ17" s="82" t="s">
        <v>29</v>
      </c>
      <c r="AR17" s="86"/>
      <c r="AS17" s="83" t="s">
        <v>30</v>
      </c>
      <c r="AT17" s="82" t="s">
        <v>29</v>
      </c>
      <c r="AU17" s="87">
        <f t="shared" si="0"/>
        <v>0</v>
      </c>
      <c r="AV17" s="83" t="s">
        <v>30</v>
      </c>
      <c r="AW17" s="199"/>
      <c r="AX17" s="200"/>
      <c r="AY17" s="201"/>
      <c r="AZ17" s="199"/>
      <c r="BA17" s="200"/>
      <c r="BB17" s="201"/>
    </row>
    <row r="18" spans="1:54" s="70" customFormat="1" ht="15" customHeight="1" x14ac:dyDescent="0.2">
      <c r="A18" s="210"/>
      <c r="B18" s="211"/>
      <c r="C18" s="221"/>
      <c r="D18" s="226"/>
      <c r="E18" s="227"/>
      <c r="F18" s="228"/>
      <c r="G18" s="196"/>
      <c r="H18" s="196"/>
      <c r="I18" s="198"/>
      <c r="J18" s="88"/>
      <c r="K18" s="89"/>
      <c r="L18" s="90"/>
      <c r="M18" s="88"/>
      <c r="N18" s="89"/>
      <c r="O18" s="90"/>
      <c r="P18" s="88"/>
      <c r="Q18" s="89"/>
      <c r="R18" s="90"/>
      <c r="S18" s="88"/>
      <c r="T18" s="89"/>
      <c r="U18" s="90"/>
      <c r="V18" s="88"/>
      <c r="W18" s="89"/>
      <c r="X18" s="90"/>
      <c r="Y18" s="88"/>
      <c r="Z18" s="89"/>
      <c r="AA18" s="90"/>
      <c r="AB18" s="88"/>
      <c r="AC18" s="89"/>
      <c r="AD18" s="90"/>
      <c r="AE18" s="88"/>
      <c r="AF18" s="89"/>
      <c r="AG18" s="90"/>
      <c r="AH18" s="88"/>
      <c r="AI18" s="89"/>
      <c r="AJ18" s="90"/>
      <c r="AK18" s="88"/>
      <c r="AL18" s="89"/>
      <c r="AM18" s="90"/>
      <c r="AN18" s="88"/>
      <c r="AO18" s="89"/>
      <c r="AP18" s="90"/>
      <c r="AQ18" s="88"/>
      <c r="AR18" s="89"/>
      <c r="AS18" s="90"/>
      <c r="AT18" s="88"/>
      <c r="AU18" s="91">
        <f t="shared" si="0"/>
        <v>0</v>
      </c>
      <c r="AV18" s="90"/>
      <c r="AW18" s="199"/>
      <c r="AX18" s="200"/>
      <c r="AY18" s="201"/>
      <c r="AZ18" s="199"/>
      <c r="BA18" s="200"/>
      <c r="BB18" s="201"/>
    </row>
    <row r="19" spans="1:54" s="70" customFormat="1" ht="15" customHeight="1" x14ac:dyDescent="0.2">
      <c r="A19" s="210"/>
      <c r="B19" s="211"/>
      <c r="C19" s="221"/>
      <c r="D19" s="226"/>
      <c r="E19" s="227"/>
      <c r="F19" s="228"/>
      <c r="G19" s="195"/>
      <c r="H19" s="195"/>
      <c r="I19" s="197"/>
      <c r="J19" s="82" t="s">
        <v>31</v>
      </c>
      <c r="K19" s="86"/>
      <c r="L19" s="83" t="s">
        <v>32</v>
      </c>
      <c r="M19" s="82" t="s">
        <v>31</v>
      </c>
      <c r="N19" s="86"/>
      <c r="O19" s="83" t="s">
        <v>32</v>
      </c>
      <c r="P19" s="82" t="s">
        <v>31</v>
      </c>
      <c r="Q19" s="86"/>
      <c r="R19" s="83" t="s">
        <v>32</v>
      </c>
      <c r="S19" s="82" t="s">
        <v>31</v>
      </c>
      <c r="T19" s="86"/>
      <c r="U19" s="83" t="s">
        <v>32</v>
      </c>
      <c r="V19" s="82" t="s">
        <v>31</v>
      </c>
      <c r="W19" s="86"/>
      <c r="X19" s="83" t="s">
        <v>32</v>
      </c>
      <c r="Y19" s="82" t="s">
        <v>31</v>
      </c>
      <c r="Z19" s="86"/>
      <c r="AA19" s="83" t="s">
        <v>32</v>
      </c>
      <c r="AB19" s="82" t="s">
        <v>31</v>
      </c>
      <c r="AC19" s="86"/>
      <c r="AD19" s="83" t="s">
        <v>32</v>
      </c>
      <c r="AE19" s="82" t="s">
        <v>31</v>
      </c>
      <c r="AF19" s="86"/>
      <c r="AG19" s="83" t="s">
        <v>32</v>
      </c>
      <c r="AH19" s="82" t="s">
        <v>31</v>
      </c>
      <c r="AI19" s="86"/>
      <c r="AJ19" s="83" t="s">
        <v>32</v>
      </c>
      <c r="AK19" s="82" t="s">
        <v>31</v>
      </c>
      <c r="AL19" s="86"/>
      <c r="AM19" s="83" t="s">
        <v>32</v>
      </c>
      <c r="AN19" s="82" t="s">
        <v>31</v>
      </c>
      <c r="AO19" s="86"/>
      <c r="AP19" s="83" t="s">
        <v>32</v>
      </c>
      <c r="AQ19" s="82" t="s">
        <v>31</v>
      </c>
      <c r="AR19" s="86"/>
      <c r="AS19" s="83" t="s">
        <v>32</v>
      </c>
      <c r="AT19" s="82" t="s">
        <v>31</v>
      </c>
      <c r="AU19" s="87">
        <f t="shared" si="0"/>
        <v>0</v>
      </c>
      <c r="AV19" s="83" t="s">
        <v>32</v>
      </c>
      <c r="AW19" s="199"/>
      <c r="AX19" s="200"/>
      <c r="AY19" s="201"/>
      <c r="AZ19" s="199"/>
      <c r="BA19" s="200"/>
      <c r="BB19" s="201"/>
    </row>
    <row r="20" spans="1:54" s="70" customFormat="1" ht="15" customHeight="1" x14ac:dyDescent="0.2">
      <c r="A20" s="210"/>
      <c r="B20" s="211"/>
      <c r="C20" s="221"/>
      <c r="D20" s="226"/>
      <c r="E20" s="227"/>
      <c r="F20" s="228"/>
      <c r="G20" s="196"/>
      <c r="H20" s="196"/>
      <c r="I20" s="198"/>
      <c r="J20" s="84"/>
      <c r="K20" s="92"/>
      <c r="L20" s="85"/>
      <c r="M20" s="84"/>
      <c r="N20" s="92"/>
      <c r="O20" s="85"/>
      <c r="P20" s="84"/>
      <c r="Q20" s="92"/>
      <c r="R20" s="85"/>
      <c r="S20" s="84"/>
      <c r="T20" s="92"/>
      <c r="U20" s="85"/>
      <c r="V20" s="84"/>
      <c r="W20" s="92"/>
      <c r="X20" s="85"/>
      <c r="Y20" s="84"/>
      <c r="Z20" s="92"/>
      <c r="AA20" s="85"/>
      <c r="AB20" s="84"/>
      <c r="AC20" s="92"/>
      <c r="AD20" s="85"/>
      <c r="AE20" s="84"/>
      <c r="AF20" s="92"/>
      <c r="AG20" s="85"/>
      <c r="AH20" s="84"/>
      <c r="AI20" s="92"/>
      <c r="AJ20" s="85"/>
      <c r="AK20" s="84"/>
      <c r="AL20" s="92"/>
      <c r="AM20" s="85"/>
      <c r="AN20" s="84"/>
      <c r="AO20" s="92"/>
      <c r="AP20" s="85"/>
      <c r="AQ20" s="84"/>
      <c r="AR20" s="92"/>
      <c r="AS20" s="85"/>
      <c r="AT20" s="84"/>
      <c r="AU20" s="93">
        <f t="shared" si="0"/>
        <v>0</v>
      </c>
      <c r="AV20" s="85"/>
      <c r="AW20" s="199"/>
      <c r="AX20" s="200"/>
      <c r="AY20" s="201"/>
      <c r="AZ20" s="199"/>
      <c r="BA20" s="200"/>
      <c r="BB20" s="201"/>
    </row>
    <row r="21" spans="1:54" s="70" customFormat="1" ht="15" customHeight="1" x14ac:dyDescent="0.2">
      <c r="A21" s="210"/>
      <c r="B21" s="211"/>
      <c r="C21" s="221"/>
      <c r="D21" s="226"/>
      <c r="E21" s="227"/>
      <c r="F21" s="228"/>
      <c r="G21" s="195"/>
      <c r="H21" s="195"/>
      <c r="I21" s="197"/>
      <c r="J21" s="82" t="s">
        <v>29</v>
      </c>
      <c r="K21" s="86"/>
      <c r="L21" s="83" t="s">
        <v>30</v>
      </c>
      <c r="M21" s="82" t="s">
        <v>29</v>
      </c>
      <c r="N21" s="86"/>
      <c r="O21" s="83" t="s">
        <v>30</v>
      </c>
      <c r="P21" s="82" t="s">
        <v>29</v>
      </c>
      <c r="Q21" s="86"/>
      <c r="R21" s="83" t="s">
        <v>30</v>
      </c>
      <c r="S21" s="82" t="s">
        <v>29</v>
      </c>
      <c r="T21" s="86"/>
      <c r="U21" s="83" t="s">
        <v>30</v>
      </c>
      <c r="V21" s="82" t="s">
        <v>29</v>
      </c>
      <c r="W21" s="86"/>
      <c r="X21" s="83" t="s">
        <v>30</v>
      </c>
      <c r="Y21" s="82" t="s">
        <v>29</v>
      </c>
      <c r="Z21" s="86"/>
      <c r="AA21" s="83" t="s">
        <v>30</v>
      </c>
      <c r="AB21" s="82" t="s">
        <v>29</v>
      </c>
      <c r="AC21" s="86"/>
      <c r="AD21" s="83" t="s">
        <v>30</v>
      </c>
      <c r="AE21" s="82" t="s">
        <v>29</v>
      </c>
      <c r="AF21" s="86"/>
      <c r="AG21" s="83" t="s">
        <v>30</v>
      </c>
      <c r="AH21" s="82" t="s">
        <v>29</v>
      </c>
      <c r="AI21" s="86"/>
      <c r="AJ21" s="83" t="s">
        <v>30</v>
      </c>
      <c r="AK21" s="82" t="s">
        <v>29</v>
      </c>
      <c r="AL21" s="86"/>
      <c r="AM21" s="83" t="s">
        <v>30</v>
      </c>
      <c r="AN21" s="82" t="s">
        <v>29</v>
      </c>
      <c r="AO21" s="86"/>
      <c r="AP21" s="83" t="s">
        <v>30</v>
      </c>
      <c r="AQ21" s="82" t="s">
        <v>29</v>
      </c>
      <c r="AR21" s="86"/>
      <c r="AS21" s="83" t="s">
        <v>30</v>
      </c>
      <c r="AT21" s="82" t="s">
        <v>29</v>
      </c>
      <c r="AU21" s="87">
        <f t="shared" si="0"/>
        <v>0</v>
      </c>
      <c r="AV21" s="83" t="s">
        <v>30</v>
      </c>
      <c r="AW21" s="199"/>
      <c r="AX21" s="200"/>
      <c r="AY21" s="201"/>
      <c r="AZ21" s="199"/>
      <c r="BA21" s="200"/>
      <c r="BB21" s="201"/>
    </row>
    <row r="22" spans="1:54" s="70" customFormat="1" ht="15" customHeight="1" x14ac:dyDescent="0.2">
      <c r="A22" s="210"/>
      <c r="B22" s="211"/>
      <c r="C22" s="221"/>
      <c r="D22" s="226"/>
      <c r="E22" s="227"/>
      <c r="F22" s="228"/>
      <c r="G22" s="196"/>
      <c r="H22" s="196"/>
      <c r="I22" s="198"/>
      <c r="J22" s="88"/>
      <c r="K22" s="89"/>
      <c r="L22" s="90"/>
      <c r="M22" s="88"/>
      <c r="N22" s="89"/>
      <c r="O22" s="90"/>
      <c r="P22" s="88"/>
      <c r="Q22" s="89"/>
      <c r="R22" s="90"/>
      <c r="S22" s="82" t="s">
        <v>31</v>
      </c>
      <c r="T22" s="89"/>
      <c r="U22" s="90"/>
      <c r="V22" s="88"/>
      <c r="W22" s="89"/>
      <c r="X22" s="90"/>
      <c r="Y22" s="88"/>
      <c r="Z22" s="89"/>
      <c r="AA22" s="90"/>
      <c r="AB22" s="88"/>
      <c r="AC22" s="89"/>
      <c r="AD22" s="90"/>
      <c r="AE22" s="88"/>
      <c r="AF22" s="89"/>
      <c r="AG22" s="90"/>
      <c r="AH22" s="88"/>
      <c r="AI22" s="89"/>
      <c r="AJ22" s="90"/>
      <c r="AK22" s="88"/>
      <c r="AL22" s="89"/>
      <c r="AM22" s="90"/>
      <c r="AN22" s="88"/>
      <c r="AO22" s="89"/>
      <c r="AP22" s="90"/>
      <c r="AQ22" s="88"/>
      <c r="AR22" s="89"/>
      <c r="AS22" s="90"/>
      <c r="AT22" s="88"/>
      <c r="AU22" s="91">
        <f t="shared" si="0"/>
        <v>0</v>
      </c>
      <c r="AV22" s="90"/>
      <c r="AW22" s="199"/>
      <c r="AX22" s="200"/>
      <c r="AY22" s="201"/>
      <c r="AZ22" s="199"/>
      <c r="BA22" s="200"/>
      <c r="BB22" s="201"/>
    </row>
    <row r="23" spans="1:54" s="70" customFormat="1" ht="15" customHeight="1" x14ac:dyDescent="0.2">
      <c r="A23" s="210"/>
      <c r="B23" s="211"/>
      <c r="C23" s="221"/>
      <c r="D23" s="226"/>
      <c r="E23" s="227"/>
      <c r="F23" s="228"/>
      <c r="G23" s="195"/>
      <c r="H23" s="195"/>
      <c r="I23" s="197"/>
      <c r="J23" s="82" t="s">
        <v>31</v>
      </c>
      <c r="K23" s="86"/>
      <c r="L23" s="83" t="s">
        <v>32</v>
      </c>
      <c r="M23" s="82" t="s">
        <v>31</v>
      </c>
      <c r="N23" s="86"/>
      <c r="O23" s="83" t="s">
        <v>32</v>
      </c>
      <c r="P23" s="82" t="s">
        <v>31</v>
      </c>
      <c r="Q23" s="86"/>
      <c r="R23" s="83" t="s">
        <v>32</v>
      </c>
      <c r="T23" s="86"/>
      <c r="U23" s="83" t="s">
        <v>32</v>
      </c>
      <c r="V23" s="82" t="s">
        <v>31</v>
      </c>
      <c r="W23" s="86"/>
      <c r="X23" s="83" t="s">
        <v>32</v>
      </c>
      <c r="Y23" s="82" t="s">
        <v>31</v>
      </c>
      <c r="Z23" s="86"/>
      <c r="AA23" s="83" t="s">
        <v>32</v>
      </c>
      <c r="AB23" s="82" t="s">
        <v>31</v>
      </c>
      <c r="AC23" s="86"/>
      <c r="AD23" s="83" t="s">
        <v>32</v>
      </c>
      <c r="AE23" s="82" t="s">
        <v>31</v>
      </c>
      <c r="AF23" s="86"/>
      <c r="AG23" s="83" t="s">
        <v>32</v>
      </c>
      <c r="AH23" s="82" t="s">
        <v>31</v>
      </c>
      <c r="AI23" s="86"/>
      <c r="AJ23" s="83" t="s">
        <v>32</v>
      </c>
      <c r="AK23" s="82" t="s">
        <v>31</v>
      </c>
      <c r="AL23" s="86"/>
      <c r="AM23" s="83" t="s">
        <v>32</v>
      </c>
      <c r="AN23" s="82" t="s">
        <v>31</v>
      </c>
      <c r="AO23" s="86"/>
      <c r="AP23" s="83" t="s">
        <v>32</v>
      </c>
      <c r="AQ23" s="82" t="s">
        <v>31</v>
      </c>
      <c r="AR23" s="86"/>
      <c r="AS23" s="83" t="s">
        <v>32</v>
      </c>
      <c r="AT23" s="82" t="s">
        <v>31</v>
      </c>
      <c r="AU23" s="87">
        <f t="shared" si="0"/>
        <v>0</v>
      </c>
      <c r="AV23" s="83" t="s">
        <v>32</v>
      </c>
      <c r="AW23" s="199"/>
      <c r="AX23" s="200"/>
      <c r="AY23" s="201"/>
      <c r="AZ23" s="199"/>
      <c r="BA23" s="200"/>
      <c r="BB23" s="201"/>
    </row>
    <row r="24" spans="1:54" s="70" customFormat="1" ht="15" customHeight="1" x14ac:dyDescent="0.2">
      <c r="A24" s="210"/>
      <c r="B24" s="211"/>
      <c r="C24" s="221"/>
      <c r="D24" s="226"/>
      <c r="E24" s="227"/>
      <c r="F24" s="228"/>
      <c r="G24" s="196"/>
      <c r="H24" s="196"/>
      <c r="I24" s="198"/>
      <c r="J24" s="84"/>
      <c r="K24" s="92"/>
      <c r="L24" s="85"/>
      <c r="M24" s="84"/>
      <c r="N24" s="92"/>
      <c r="O24" s="85"/>
      <c r="P24" s="84"/>
      <c r="Q24" s="92"/>
      <c r="R24" s="85"/>
      <c r="S24" s="84"/>
      <c r="T24" s="92"/>
      <c r="U24" s="85"/>
      <c r="V24" s="84"/>
      <c r="W24" s="92"/>
      <c r="X24" s="85"/>
      <c r="Y24" s="84"/>
      <c r="Z24" s="92"/>
      <c r="AA24" s="85"/>
      <c r="AB24" s="84"/>
      <c r="AC24" s="92"/>
      <c r="AD24" s="85"/>
      <c r="AE24" s="84"/>
      <c r="AF24" s="92"/>
      <c r="AG24" s="85"/>
      <c r="AH24" s="84"/>
      <c r="AI24" s="92"/>
      <c r="AJ24" s="85"/>
      <c r="AK24" s="84"/>
      <c r="AL24" s="92"/>
      <c r="AM24" s="85"/>
      <c r="AN24" s="84"/>
      <c r="AO24" s="92"/>
      <c r="AP24" s="85"/>
      <c r="AQ24" s="84"/>
      <c r="AR24" s="92"/>
      <c r="AS24" s="85"/>
      <c r="AT24" s="84"/>
      <c r="AU24" s="93">
        <f t="shared" si="0"/>
        <v>0</v>
      </c>
      <c r="AV24" s="85"/>
      <c r="AW24" s="199"/>
      <c r="AX24" s="200"/>
      <c r="AY24" s="201"/>
      <c r="AZ24" s="199"/>
      <c r="BA24" s="200"/>
      <c r="BB24" s="201"/>
    </row>
    <row r="25" spans="1:54" s="70" customFormat="1" ht="15" customHeight="1" x14ac:dyDescent="0.2">
      <c r="A25" s="210"/>
      <c r="B25" s="211"/>
      <c r="C25" s="221"/>
      <c r="D25" s="226"/>
      <c r="E25" s="227"/>
      <c r="F25" s="228"/>
      <c r="G25" s="195"/>
      <c r="H25" s="195"/>
      <c r="I25" s="197"/>
      <c r="J25" s="82" t="s">
        <v>29</v>
      </c>
      <c r="K25" s="86"/>
      <c r="L25" s="83" t="s">
        <v>30</v>
      </c>
      <c r="M25" s="82" t="s">
        <v>29</v>
      </c>
      <c r="N25" s="86"/>
      <c r="O25" s="83" t="s">
        <v>30</v>
      </c>
      <c r="P25" s="82" t="s">
        <v>29</v>
      </c>
      <c r="Q25" s="86"/>
      <c r="R25" s="83" t="s">
        <v>30</v>
      </c>
      <c r="S25" s="82" t="s">
        <v>29</v>
      </c>
      <c r="T25" s="86"/>
      <c r="U25" s="83" t="s">
        <v>30</v>
      </c>
      <c r="V25" s="82" t="s">
        <v>29</v>
      </c>
      <c r="W25" s="86"/>
      <c r="X25" s="83" t="s">
        <v>30</v>
      </c>
      <c r="Y25" s="82" t="s">
        <v>29</v>
      </c>
      <c r="Z25" s="86"/>
      <c r="AA25" s="83" t="s">
        <v>30</v>
      </c>
      <c r="AB25" s="82" t="s">
        <v>29</v>
      </c>
      <c r="AC25" s="86"/>
      <c r="AD25" s="83" t="s">
        <v>30</v>
      </c>
      <c r="AE25" s="82" t="s">
        <v>29</v>
      </c>
      <c r="AF25" s="86"/>
      <c r="AG25" s="83" t="s">
        <v>30</v>
      </c>
      <c r="AH25" s="82" t="s">
        <v>29</v>
      </c>
      <c r="AI25" s="86"/>
      <c r="AJ25" s="83" t="s">
        <v>30</v>
      </c>
      <c r="AK25" s="82" t="s">
        <v>29</v>
      </c>
      <c r="AL25" s="86"/>
      <c r="AM25" s="83" t="s">
        <v>30</v>
      </c>
      <c r="AN25" s="82" t="s">
        <v>29</v>
      </c>
      <c r="AO25" s="86"/>
      <c r="AP25" s="83" t="s">
        <v>30</v>
      </c>
      <c r="AQ25" s="82" t="s">
        <v>29</v>
      </c>
      <c r="AR25" s="86"/>
      <c r="AS25" s="83" t="s">
        <v>30</v>
      </c>
      <c r="AT25" s="82" t="s">
        <v>29</v>
      </c>
      <c r="AU25" s="87">
        <f t="shared" si="0"/>
        <v>0</v>
      </c>
      <c r="AV25" s="83" t="s">
        <v>30</v>
      </c>
      <c r="AW25" s="199"/>
      <c r="AX25" s="200"/>
      <c r="AY25" s="201"/>
      <c r="AZ25" s="199"/>
      <c r="BA25" s="200"/>
      <c r="BB25" s="201"/>
    </row>
    <row r="26" spans="1:54" s="70" customFormat="1" ht="15" customHeight="1" x14ac:dyDescent="0.2">
      <c r="A26" s="210"/>
      <c r="B26" s="211"/>
      <c r="C26" s="221"/>
      <c r="D26" s="226"/>
      <c r="E26" s="227"/>
      <c r="F26" s="228"/>
      <c r="G26" s="196"/>
      <c r="H26" s="196"/>
      <c r="I26" s="198"/>
      <c r="J26" s="88"/>
      <c r="K26" s="89"/>
      <c r="L26" s="90"/>
      <c r="M26" s="88"/>
      <c r="N26" s="89"/>
      <c r="O26" s="90"/>
      <c r="P26" s="88"/>
      <c r="Q26" s="89"/>
      <c r="R26" s="90"/>
      <c r="S26" s="88"/>
      <c r="T26" s="89"/>
      <c r="U26" s="90"/>
      <c r="V26" s="88"/>
      <c r="W26" s="89"/>
      <c r="X26" s="90"/>
      <c r="Y26" s="88"/>
      <c r="Z26" s="89"/>
      <c r="AA26" s="90"/>
      <c r="AB26" s="88"/>
      <c r="AC26" s="89"/>
      <c r="AD26" s="90"/>
      <c r="AE26" s="88"/>
      <c r="AF26" s="89"/>
      <c r="AG26" s="90"/>
      <c r="AH26" s="88"/>
      <c r="AI26" s="89"/>
      <c r="AJ26" s="90"/>
      <c r="AK26" s="88"/>
      <c r="AL26" s="89"/>
      <c r="AM26" s="90"/>
      <c r="AN26" s="88"/>
      <c r="AO26" s="89"/>
      <c r="AP26" s="90"/>
      <c r="AQ26" s="88"/>
      <c r="AR26" s="89"/>
      <c r="AS26" s="90"/>
      <c r="AT26" s="88"/>
      <c r="AU26" s="91">
        <f t="shared" si="0"/>
        <v>0</v>
      </c>
      <c r="AV26" s="90"/>
      <c r="AW26" s="199"/>
      <c r="AX26" s="200"/>
      <c r="AY26" s="201"/>
      <c r="AZ26" s="199"/>
      <c r="BA26" s="200"/>
      <c r="BB26" s="201"/>
    </row>
    <row r="27" spans="1:54" s="70" customFormat="1" ht="15" customHeight="1" x14ac:dyDescent="0.2">
      <c r="A27" s="210"/>
      <c r="B27" s="211"/>
      <c r="C27" s="221"/>
      <c r="D27" s="226"/>
      <c r="E27" s="227"/>
      <c r="F27" s="228"/>
      <c r="G27" s="195"/>
      <c r="H27" s="195"/>
      <c r="I27" s="197"/>
      <c r="J27" s="82" t="s">
        <v>31</v>
      </c>
      <c r="K27" s="86"/>
      <c r="L27" s="83" t="s">
        <v>32</v>
      </c>
      <c r="M27" s="82" t="s">
        <v>31</v>
      </c>
      <c r="N27" s="86"/>
      <c r="O27" s="83" t="s">
        <v>32</v>
      </c>
      <c r="P27" s="82" t="s">
        <v>31</v>
      </c>
      <c r="Q27" s="86"/>
      <c r="R27" s="83" t="s">
        <v>32</v>
      </c>
      <c r="S27" s="82" t="s">
        <v>31</v>
      </c>
      <c r="T27" s="86"/>
      <c r="U27" s="83" t="s">
        <v>32</v>
      </c>
      <c r="V27" s="82" t="s">
        <v>31</v>
      </c>
      <c r="W27" s="86"/>
      <c r="X27" s="83" t="s">
        <v>32</v>
      </c>
      <c r="Y27" s="82" t="s">
        <v>31</v>
      </c>
      <c r="Z27" s="86"/>
      <c r="AA27" s="83" t="s">
        <v>32</v>
      </c>
      <c r="AB27" s="82" t="s">
        <v>31</v>
      </c>
      <c r="AC27" s="86"/>
      <c r="AD27" s="83" t="s">
        <v>32</v>
      </c>
      <c r="AE27" s="82" t="s">
        <v>31</v>
      </c>
      <c r="AF27" s="86"/>
      <c r="AG27" s="83" t="s">
        <v>32</v>
      </c>
      <c r="AH27" s="82" t="s">
        <v>31</v>
      </c>
      <c r="AI27" s="86"/>
      <c r="AJ27" s="83" t="s">
        <v>32</v>
      </c>
      <c r="AK27" s="82" t="s">
        <v>31</v>
      </c>
      <c r="AL27" s="86"/>
      <c r="AM27" s="83" t="s">
        <v>32</v>
      </c>
      <c r="AN27" s="82" t="s">
        <v>31</v>
      </c>
      <c r="AO27" s="86"/>
      <c r="AP27" s="83" t="s">
        <v>32</v>
      </c>
      <c r="AQ27" s="82" t="s">
        <v>31</v>
      </c>
      <c r="AR27" s="86"/>
      <c r="AS27" s="83" t="s">
        <v>32</v>
      </c>
      <c r="AT27" s="82" t="s">
        <v>31</v>
      </c>
      <c r="AU27" s="87">
        <f t="shared" si="0"/>
        <v>0</v>
      </c>
      <c r="AV27" s="83" t="s">
        <v>32</v>
      </c>
      <c r="AW27" s="199"/>
      <c r="AX27" s="200"/>
      <c r="AY27" s="201"/>
      <c r="AZ27" s="199"/>
      <c r="BA27" s="200"/>
      <c r="BB27" s="201"/>
    </row>
    <row r="28" spans="1:54" s="70" customFormat="1" ht="15" customHeight="1" x14ac:dyDescent="0.2">
      <c r="A28" s="210"/>
      <c r="B28" s="211"/>
      <c r="C28" s="221"/>
      <c r="D28" s="226"/>
      <c r="E28" s="227"/>
      <c r="F28" s="228"/>
      <c r="G28" s="196"/>
      <c r="H28" s="196"/>
      <c r="I28" s="198"/>
      <c r="J28" s="84"/>
      <c r="K28" s="92"/>
      <c r="L28" s="85"/>
      <c r="M28" s="84"/>
      <c r="N28" s="92"/>
      <c r="O28" s="85"/>
      <c r="P28" s="84"/>
      <c r="Q28" s="92"/>
      <c r="R28" s="85"/>
      <c r="S28" s="84"/>
      <c r="T28" s="92"/>
      <c r="U28" s="85"/>
      <c r="V28" s="84"/>
      <c r="W28" s="92"/>
      <c r="X28" s="85"/>
      <c r="Y28" s="84"/>
      <c r="Z28" s="92"/>
      <c r="AA28" s="85"/>
      <c r="AB28" s="84"/>
      <c r="AC28" s="92"/>
      <c r="AD28" s="85"/>
      <c r="AE28" s="84"/>
      <c r="AF28" s="92"/>
      <c r="AG28" s="85"/>
      <c r="AH28" s="84"/>
      <c r="AI28" s="92"/>
      <c r="AJ28" s="85"/>
      <c r="AK28" s="84"/>
      <c r="AL28" s="92"/>
      <c r="AM28" s="85"/>
      <c r="AN28" s="84"/>
      <c r="AO28" s="92"/>
      <c r="AP28" s="85"/>
      <c r="AQ28" s="84"/>
      <c r="AR28" s="92"/>
      <c r="AS28" s="85"/>
      <c r="AT28" s="84"/>
      <c r="AU28" s="93">
        <f t="shared" si="0"/>
        <v>0</v>
      </c>
      <c r="AV28" s="85"/>
      <c r="AW28" s="199"/>
      <c r="AX28" s="200"/>
      <c r="AY28" s="201"/>
      <c r="AZ28" s="199"/>
      <c r="BA28" s="200"/>
      <c r="BB28" s="201"/>
    </row>
    <row r="29" spans="1:54" s="70" customFormat="1" ht="15" customHeight="1" x14ac:dyDescent="0.2">
      <c r="A29" s="210"/>
      <c r="B29" s="211"/>
      <c r="C29" s="221"/>
      <c r="D29" s="226"/>
      <c r="E29" s="227"/>
      <c r="F29" s="228"/>
      <c r="G29" s="195"/>
      <c r="H29" s="195"/>
      <c r="I29" s="197"/>
      <c r="J29" s="82" t="s">
        <v>29</v>
      </c>
      <c r="K29" s="86"/>
      <c r="L29" s="83" t="s">
        <v>30</v>
      </c>
      <c r="M29" s="82" t="s">
        <v>29</v>
      </c>
      <c r="N29" s="86"/>
      <c r="O29" s="83" t="s">
        <v>30</v>
      </c>
      <c r="P29" s="82" t="s">
        <v>29</v>
      </c>
      <c r="Q29" s="86"/>
      <c r="R29" s="83" t="s">
        <v>30</v>
      </c>
      <c r="S29" s="82" t="s">
        <v>29</v>
      </c>
      <c r="T29" s="86"/>
      <c r="U29" s="83" t="s">
        <v>30</v>
      </c>
      <c r="V29" s="82" t="s">
        <v>29</v>
      </c>
      <c r="W29" s="86"/>
      <c r="X29" s="83" t="s">
        <v>30</v>
      </c>
      <c r="Y29" s="82" t="s">
        <v>29</v>
      </c>
      <c r="Z29" s="86"/>
      <c r="AA29" s="83" t="s">
        <v>30</v>
      </c>
      <c r="AB29" s="82" t="s">
        <v>29</v>
      </c>
      <c r="AC29" s="86"/>
      <c r="AD29" s="83" t="s">
        <v>30</v>
      </c>
      <c r="AE29" s="82" t="s">
        <v>29</v>
      </c>
      <c r="AF29" s="86"/>
      <c r="AG29" s="83" t="s">
        <v>30</v>
      </c>
      <c r="AH29" s="82" t="s">
        <v>29</v>
      </c>
      <c r="AI29" s="86"/>
      <c r="AJ29" s="83" t="s">
        <v>30</v>
      </c>
      <c r="AK29" s="82" t="s">
        <v>29</v>
      </c>
      <c r="AL29" s="86"/>
      <c r="AM29" s="83" t="s">
        <v>30</v>
      </c>
      <c r="AN29" s="82" t="s">
        <v>29</v>
      </c>
      <c r="AO29" s="86"/>
      <c r="AP29" s="83" t="s">
        <v>30</v>
      </c>
      <c r="AQ29" s="82" t="s">
        <v>29</v>
      </c>
      <c r="AR29" s="86"/>
      <c r="AS29" s="83" t="s">
        <v>30</v>
      </c>
      <c r="AT29" s="82" t="s">
        <v>29</v>
      </c>
      <c r="AU29" s="87">
        <f t="shared" si="0"/>
        <v>0</v>
      </c>
      <c r="AV29" s="83" t="s">
        <v>30</v>
      </c>
      <c r="AW29" s="199"/>
      <c r="AX29" s="200"/>
      <c r="AY29" s="201"/>
      <c r="AZ29" s="199"/>
      <c r="BA29" s="200"/>
      <c r="BB29" s="201"/>
    </row>
    <row r="30" spans="1:54" s="70" customFormat="1" ht="15" customHeight="1" x14ac:dyDescent="0.2">
      <c r="A30" s="210"/>
      <c r="B30" s="211"/>
      <c r="C30" s="221"/>
      <c r="D30" s="226"/>
      <c r="E30" s="227"/>
      <c r="F30" s="228"/>
      <c r="G30" s="196"/>
      <c r="H30" s="196"/>
      <c r="I30" s="198"/>
      <c r="J30" s="88"/>
      <c r="K30" s="89"/>
      <c r="L30" s="90"/>
      <c r="M30" s="88"/>
      <c r="N30" s="89"/>
      <c r="O30" s="90"/>
      <c r="P30" s="88"/>
      <c r="Q30" s="89"/>
      <c r="R30" s="90"/>
      <c r="S30" s="88"/>
      <c r="T30" s="89"/>
      <c r="U30" s="90"/>
      <c r="V30" s="88"/>
      <c r="W30" s="89"/>
      <c r="X30" s="90"/>
      <c r="Y30" s="88"/>
      <c r="Z30" s="89"/>
      <c r="AA30" s="90"/>
      <c r="AB30" s="88"/>
      <c r="AC30" s="89"/>
      <c r="AD30" s="90"/>
      <c r="AE30" s="88"/>
      <c r="AF30" s="89"/>
      <c r="AG30" s="90"/>
      <c r="AH30" s="88"/>
      <c r="AI30" s="89"/>
      <c r="AJ30" s="90"/>
      <c r="AK30" s="88"/>
      <c r="AL30" s="89"/>
      <c r="AM30" s="90"/>
      <c r="AN30" s="88"/>
      <c r="AO30" s="89"/>
      <c r="AP30" s="90"/>
      <c r="AQ30" s="88"/>
      <c r="AR30" s="89"/>
      <c r="AS30" s="90"/>
      <c r="AT30" s="88"/>
      <c r="AU30" s="91">
        <f t="shared" si="0"/>
        <v>0</v>
      </c>
      <c r="AV30" s="90"/>
      <c r="AW30" s="199"/>
      <c r="AX30" s="200"/>
      <c r="AY30" s="201"/>
      <c r="AZ30" s="199"/>
      <c r="BA30" s="200"/>
      <c r="BB30" s="201"/>
    </row>
    <row r="31" spans="1:54" s="70" customFormat="1" ht="15" customHeight="1" x14ac:dyDescent="0.2">
      <c r="A31" s="210"/>
      <c r="B31" s="211"/>
      <c r="C31" s="221"/>
      <c r="D31" s="226"/>
      <c r="E31" s="227"/>
      <c r="F31" s="228"/>
      <c r="G31" s="195"/>
      <c r="H31" s="195"/>
      <c r="I31" s="197"/>
      <c r="J31" s="82" t="s">
        <v>31</v>
      </c>
      <c r="K31" s="86"/>
      <c r="L31" s="83" t="s">
        <v>32</v>
      </c>
      <c r="M31" s="82" t="s">
        <v>31</v>
      </c>
      <c r="N31" s="86"/>
      <c r="O31" s="83" t="s">
        <v>32</v>
      </c>
      <c r="P31" s="82" t="s">
        <v>31</v>
      </c>
      <c r="Q31" s="86"/>
      <c r="R31" s="83" t="s">
        <v>32</v>
      </c>
      <c r="S31" s="82" t="s">
        <v>31</v>
      </c>
      <c r="T31" s="86"/>
      <c r="U31" s="83" t="s">
        <v>32</v>
      </c>
      <c r="V31" s="82" t="s">
        <v>31</v>
      </c>
      <c r="W31" s="86"/>
      <c r="X31" s="83" t="s">
        <v>32</v>
      </c>
      <c r="Y31" s="82" t="s">
        <v>31</v>
      </c>
      <c r="Z31" s="86"/>
      <c r="AA31" s="83" t="s">
        <v>32</v>
      </c>
      <c r="AB31" s="82" t="s">
        <v>31</v>
      </c>
      <c r="AC31" s="86"/>
      <c r="AD31" s="83" t="s">
        <v>32</v>
      </c>
      <c r="AE31" s="82" t="s">
        <v>31</v>
      </c>
      <c r="AF31" s="86"/>
      <c r="AG31" s="83" t="s">
        <v>32</v>
      </c>
      <c r="AH31" s="82" t="s">
        <v>31</v>
      </c>
      <c r="AI31" s="86"/>
      <c r="AJ31" s="83" t="s">
        <v>32</v>
      </c>
      <c r="AK31" s="82" t="s">
        <v>31</v>
      </c>
      <c r="AL31" s="86"/>
      <c r="AM31" s="83" t="s">
        <v>32</v>
      </c>
      <c r="AN31" s="82" t="s">
        <v>31</v>
      </c>
      <c r="AO31" s="86"/>
      <c r="AP31" s="83" t="s">
        <v>32</v>
      </c>
      <c r="AQ31" s="82" t="s">
        <v>31</v>
      </c>
      <c r="AR31" s="86"/>
      <c r="AS31" s="83" t="s">
        <v>32</v>
      </c>
      <c r="AT31" s="82" t="s">
        <v>31</v>
      </c>
      <c r="AU31" s="87">
        <f t="shared" si="0"/>
        <v>0</v>
      </c>
      <c r="AV31" s="83" t="s">
        <v>32</v>
      </c>
      <c r="AW31" s="199"/>
      <c r="AX31" s="200"/>
      <c r="AY31" s="201"/>
      <c r="AZ31" s="199"/>
      <c r="BA31" s="200"/>
      <c r="BB31" s="201"/>
    </row>
    <row r="32" spans="1:54" s="70" customFormat="1" ht="15" customHeight="1" x14ac:dyDescent="0.2">
      <c r="A32" s="210"/>
      <c r="B32" s="211"/>
      <c r="C32" s="221"/>
      <c r="D32" s="229"/>
      <c r="E32" s="230"/>
      <c r="F32" s="231"/>
      <c r="G32" s="196"/>
      <c r="H32" s="196"/>
      <c r="I32" s="198"/>
      <c r="J32" s="84"/>
      <c r="K32" s="92"/>
      <c r="L32" s="85"/>
      <c r="M32" s="84"/>
      <c r="N32" s="92"/>
      <c r="O32" s="85"/>
      <c r="P32" s="84"/>
      <c r="Q32" s="92"/>
      <c r="R32" s="85"/>
      <c r="S32" s="84"/>
      <c r="T32" s="92"/>
      <c r="U32" s="85"/>
      <c r="V32" s="84"/>
      <c r="W32" s="92"/>
      <c r="X32" s="85"/>
      <c r="Y32" s="84"/>
      <c r="Z32" s="92"/>
      <c r="AA32" s="85"/>
      <c r="AB32" s="84"/>
      <c r="AC32" s="92"/>
      <c r="AD32" s="85"/>
      <c r="AE32" s="84"/>
      <c r="AF32" s="92"/>
      <c r="AG32" s="85"/>
      <c r="AH32" s="84"/>
      <c r="AI32" s="92"/>
      <c r="AJ32" s="85"/>
      <c r="AK32" s="84"/>
      <c r="AL32" s="92"/>
      <c r="AM32" s="85"/>
      <c r="AN32" s="84"/>
      <c r="AO32" s="92"/>
      <c r="AP32" s="85"/>
      <c r="AQ32" s="84"/>
      <c r="AR32" s="92"/>
      <c r="AS32" s="85"/>
      <c r="AT32" s="84"/>
      <c r="AU32" s="93">
        <f t="shared" si="0"/>
        <v>0</v>
      </c>
      <c r="AV32" s="85"/>
      <c r="AW32" s="202"/>
      <c r="AX32" s="203"/>
      <c r="AY32" s="204"/>
      <c r="AZ32" s="202"/>
      <c r="BA32" s="203"/>
      <c r="BB32" s="204"/>
    </row>
    <row r="33" spans="1:54" s="70" customFormat="1" ht="15" customHeight="1" x14ac:dyDescent="0.2">
      <c r="A33" s="210"/>
      <c r="B33" s="211"/>
      <c r="C33" s="221"/>
      <c r="D33" s="94" t="s">
        <v>31</v>
      </c>
      <c r="E33" s="45">
        <v>200000</v>
      </c>
      <c r="F33" s="95" t="s">
        <v>32</v>
      </c>
      <c r="G33" s="232" t="s">
        <v>27</v>
      </c>
      <c r="H33" s="233"/>
      <c r="I33" s="234"/>
      <c r="J33" s="96" t="s">
        <v>29</v>
      </c>
      <c r="K33" s="55" cm="1">
        <f t="array" ref="K33">SUMPRODUCT((MOD(ROW(K13:K32),2)=1)*K13:K32)</f>
        <v>0</v>
      </c>
      <c r="L33" s="97" t="s">
        <v>30</v>
      </c>
      <c r="M33" s="96" t="s">
        <v>29</v>
      </c>
      <c r="N33" s="55" cm="1">
        <f t="array" ref="N33">SUMPRODUCT((MOD(ROW(N13:N32),2)=1)*N13:N32)</f>
        <v>0</v>
      </c>
      <c r="O33" s="97" t="s">
        <v>30</v>
      </c>
      <c r="P33" s="96" t="s">
        <v>29</v>
      </c>
      <c r="Q33" s="55" cm="1">
        <f t="array" ref="Q33">SUMPRODUCT((MOD(ROW(Q13:Q32),2)=1)*Q13:Q32)</f>
        <v>100000</v>
      </c>
      <c r="R33" s="97" t="s">
        <v>30</v>
      </c>
      <c r="S33" s="96" t="s">
        <v>29</v>
      </c>
      <c r="T33" s="55" cm="1">
        <f t="array" ref="T33">SUMPRODUCT((MOD(ROW(T13:T32),2)=1)*T13:T32)</f>
        <v>200000</v>
      </c>
      <c r="U33" s="97" t="s">
        <v>30</v>
      </c>
      <c r="V33" s="96" t="s">
        <v>29</v>
      </c>
      <c r="W33" s="55" cm="1">
        <f t="array" ref="W33">SUMPRODUCT((MOD(ROW(W13:W32),2)=1)*W13:W32)</f>
        <v>100000</v>
      </c>
      <c r="X33" s="97" t="s">
        <v>30</v>
      </c>
      <c r="Y33" s="96" t="s">
        <v>29</v>
      </c>
      <c r="Z33" s="55" cm="1">
        <f t="array" ref="Z33">SUMPRODUCT((MOD(ROW(Z13:Z32),2)=1)*Z13:Z32)</f>
        <v>100000</v>
      </c>
      <c r="AA33" s="97" t="s">
        <v>30</v>
      </c>
      <c r="AB33" s="96" t="s">
        <v>29</v>
      </c>
      <c r="AC33" s="55" cm="1">
        <f t="array" ref="AC33">SUMPRODUCT((MOD(ROW(AC13:AC32),2)=1)*AC13:AC32)</f>
        <v>0</v>
      </c>
      <c r="AD33" s="97" t="s">
        <v>30</v>
      </c>
      <c r="AE33" s="96" t="s">
        <v>29</v>
      </c>
      <c r="AF33" s="55" cm="1">
        <f t="array" ref="AF33">SUMPRODUCT((MOD(ROW(AF13:AF32),2)=1)*AF13:AF32)</f>
        <v>0</v>
      </c>
      <c r="AG33" s="97" t="s">
        <v>30</v>
      </c>
      <c r="AH33" s="96" t="s">
        <v>29</v>
      </c>
      <c r="AI33" s="55" cm="1">
        <f t="array" ref="AI33">SUMPRODUCT((MOD(ROW(AI13:AI32),2)=1)*AI13:AI32)</f>
        <v>200000</v>
      </c>
      <c r="AJ33" s="97" t="s">
        <v>30</v>
      </c>
      <c r="AK33" s="96" t="s">
        <v>29</v>
      </c>
      <c r="AL33" s="55" cm="1">
        <f t="array" ref="AL33">SUMPRODUCT((MOD(ROW(AL13:AL32),2)=1)*AL13:AL32)</f>
        <v>200000</v>
      </c>
      <c r="AM33" s="97" t="s">
        <v>30</v>
      </c>
      <c r="AN33" s="96" t="s">
        <v>29</v>
      </c>
      <c r="AO33" s="98" cm="1">
        <f t="array" ref="AO33">SUMPRODUCT((MOD(ROW(AO13:AO32),2)=1)*AO13:AO32)</f>
        <v>100000</v>
      </c>
      <c r="AP33" s="97" t="s">
        <v>30</v>
      </c>
      <c r="AQ33" s="96" t="s">
        <v>29</v>
      </c>
      <c r="AR33" s="98" cm="1">
        <f t="array" ref="AR33">SUMPRODUCT((MOD(ROW(AR13:AR32),2)=1)*AR13:AR32)</f>
        <v>0</v>
      </c>
      <c r="AS33" s="97" t="s">
        <v>30</v>
      </c>
      <c r="AT33" s="96" t="s">
        <v>29</v>
      </c>
      <c r="AU33" s="98" cm="1">
        <f t="array" ref="AU33">SUMPRODUCT((MOD(ROW(AU13:AU32),2)=1)*AU13:AU32)</f>
        <v>1000000</v>
      </c>
      <c r="AV33" s="97" t="s">
        <v>30</v>
      </c>
      <c r="AW33" s="96" t="s">
        <v>29</v>
      </c>
      <c r="AX33" s="98">
        <v>1050000</v>
      </c>
      <c r="AY33" s="97" t="s">
        <v>30</v>
      </c>
      <c r="AZ33" s="96" t="s">
        <v>29</v>
      </c>
      <c r="BA33" s="98">
        <f>E33+AU33-AX33</f>
        <v>150000</v>
      </c>
      <c r="BB33" s="97" t="s">
        <v>30</v>
      </c>
    </row>
    <row r="34" spans="1:54" s="70" customFormat="1" ht="15" customHeight="1" thickBot="1" x14ac:dyDescent="0.25">
      <c r="A34" s="210"/>
      <c r="B34" s="211"/>
      <c r="C34" s="222"/>
      <c r="D34" s="99"/>
      <c r="E34" s="68">
        <v>250000</v>
      </c>
      <c r="F34" s="100"/>
      <c r="G34" s="235"/>
      <c r="H34" s="236"/>
      <c r="I34" s="237"/>
      <c r="J34" s="101"/>
      <c r="K34" s="69" cm="1">
        <f t="array" ref="K34">SUMPRODUCT((MOD(ROW(K13:K32),2)=0)*K13:K32)</f>
        <v>50000</v>
      </c>
      <c r="L34" s="100"/>
      <c r="M34" s="101"/>
      <c r="N34" s="69" cm="1">
        <f t="array" ref="N34">SUMPRODUCT((MOD(ROW(N13:N32),2)=0)*N13:N32)</f>
        <v>0</v>
      </c>
      <c r="O34" s="100"/>
      <c r="P34" s="101"/>
      <c r="Q34" s="69" cm="1">
        <f t="array" ref="Q34">SUMPRODUCT((MOD(ROW(Q13:Q32),2)=0)*Q13:Q32)</f>
        <v>100000</v>
      </c>
      <c r="R34" s="100"/>
      <c r="S34" s="101"/>
      <c r="T34" s="69" cm="1">
        <f t="array" ref="T34">SUMPRODUCT((MOD(ROW(T13:T32),2)=0)*T13:T32)</f>
        <v>200000</v>
      </c>
      <c r="U34" s="100"/>
      <c r="V34" s="101"/>
      <c r="W34" s="69" cm="1">
        <f t="array" ref="W34">SUMPRODUCT((MOD(ROW(W13:W32),2)=0)*W13:W32)</f>
        <v>100000</v>
      </c>
      <c r="X34" s="100"/>
      <c r="Y34" s="101"/>
      <c r="Z34" s="69" cm="1">
        <f t="array" ref="Z34">SUMPRODUCT((MOD(ROW(Z13:Z32),2)=0)*Z13:Z32)</f>
        <v>150000</v>
      </c>
      <c r="AA34" s="100"/>
      <c r="AB34" s="101"/>
      <c r="AC34" s="69" cm="1">
        <f t="array" ref="AC34">SUMPRODUCT((MOD(ROW(AC13:AC32),2)=0)*AC13:AC32)</f>
        <v>50000</v>
      </c>
      <c r="AD34" s="100"/>
      <c r="AE34" s="101"/>
      <c r="AF34" s="69" cm="1">
        <f t="array" ref="AF34">SUMPRODUCT((MOD(ROW(AF13:AF32),2)=0)*AF13:AF32)</f>
        <v>50000</v>
      </c>
      <c r="AG34" s="100"/>
      <c r="AH34" s="101"/>
      <c r="AI34" s="69" cm="1">
        <f t="array" ref="AI34">SUMPRODUCT((MOD(ROW(AI13:AI32),2)=0)*AI13:AI32)</f>
        <v>200000</v>
      </c>
      <c r="AJ34" s="100"/>
      <c r="AK34" s="101"/>
      <c r="AL34" s="69" cm="1">
        <f t="array" ref="AL34">SUMPRODUCT((MOD(ROW(AL13:AL32),2)=0)*AL13:AL32)</f>
        <v>200000</v>
      </c>
      <c r="AM34" s="100"/>
      <c r="AN34" s="101"/>
      <c r="AO34" s="102" cm="1">
        <f t="array" ref="AO34">SUMPRODUCT((MOD(ROW(AO13:AO32),2)=0)*AO13:AO32)</f>
        <v>100000</v>
      </c>
      <c r="AP34" s="100"/>
      <c r="AQ34" s="101"/>
      <c r="AR34" s="102" cm="1">
        <f t="array" ref="AR34">SUMPRODUCT((MOD(ROW(AR13:AR32),2)=0)*AR13:AR32)</f>
        <v>0</v>
      </c>
      <c r="AS34" s="100"/>
      <c r="AT34" s="101"/>
      <c r="AU34" s="102" cm="1">
        <f t="array" ref="AU34">SUMPRODUCT((MOD(ROW(AU13:AU32),2)=0)*AU13:AU32)</f>
        <v>1200000</v>
      </c>
      <c r="AV34" s="100"/>
      <c r="AW34" s="101"/>
      <c r="AX34" s="102">
        <v>1250000</v>
      </c>
      <c r="AY34" s="100"/>
      <c r="AZ34" s="101"/>
      <c r="BA34" s="102">
        <f>E34+AU34-AX34</f>
        <v>200000</v>
      </c>
      <c r="BB34" s="100"/>
    </row>
    <row r="35" spans="1:54" s="70" customFormat="1" ht="15" customHeight="1" thickTop="1" x14ac:dyDescent="0.2">
      <c r="A35" s="210"/>
      <c r="B35" s="211"/>
      <c r="C35" s="221" t="s">
        <v>44</v>
      </c>
      <c r="D35" s="199"/>
      <c r="E35" s="200"/>
      <c r="F35" s="201"/>
      <c r="G35" s="205" t="s">
        <v>76</v>
      </c>
      <c r="H35" s="207" t="s">
        <v>62</v>
      </c>
      <c r="I35" s="207" t="s">
        <v>61</v>
      </c>
      <c r="J35" s="103"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4" t="s">
        <v>30</v>
      </c>
      <c r="AT35" s="103" t="s">
        <v>29</v>
      </c>
      <c r="AU35" s="105">
        <f>SUM(K35:AR35)</f>
        <v>1200000</v>
      </c>
      <c r="AV35" s="104" t="s">
        <v>30</v>
      </c>
      <c r="AW35" s="199"/>
      <c r="AX35" s="200"/>
      <c r="AY35" s="201"/>
      <c r="AZ35" s="199"/>
      <c r="BA35" s="200"/>
      <c r="BB35" s="201"/>
    </row>
    <row r="36" spans="1:54" s="70" customFormat="1" ht="15" customHeight="1" x14ac:dyDescent="0.2">
      <c r="A36" s="210"/>
      <c r="B36" s="211"/>
      <c r="C36" s="238"/>
      <c r="D36" s="199"/>
      <c r="E36" s="200"/>
      <c r="F36" s="201"/>
      <c r="G36" s="206"/>
      <c r="H36" s="206"/>
      <c r="I36" s="206"/>
      <c r="J36" s="79"/>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0"/>
      <c r="AT36" s="79"/>
      <c r="AU36" s="81">
        <f t="shared" ref="AU36:AU54" si="1">SUM(K36:AR36)</f>
        <v>1200000</v>
      </c>
      <c r="AV36" s="80"/>
      <c r="AW36" s="199"/>
      <c r="AX36" s="200"/>
      <c r="AY36" s="201"/>
      <c r="AZ36" s="199"/>
      <c r="BA36" s="200"/>
      <c r="BB36" s="201"/>
    </row>
    <row r="37" spans="1:54" s="70" customFormat="1" ht="15" customHeight="1" x14ac:dyDescent="0.2">
      <c r="A37" s="210"/>
      <c r="B37" s="211"/>
      <c r="C37" s="238"/>
      <c r="D37" s="199"/>
      <c r="E37" s="200"/>
      <c r="F37" s="201"/>
      <c r="G37" s="195"/>
      <c r="H37" s="195"/>
      <c r="I37" s="197"/>
      <c r="J37" s="82" t="s">
        <v>31</v>
      </c>
      <c r="K37" s="87"/>
      <c r="L37" s="83" t="s">
        <v>32</v>
      </c>
      <c r="M37" s="82" t="s">
        <v>31</v>
      </c>
      <c r="N37" s="87"/>
      <c r="O37" s="83" t="s">
        <v>32</v>
      </c>
      <c r="P37" s="82" t="s">
        <v>31</v>
      </c>
      <c r="Q37" s="87"/>
      <c r="R37" s="83" t="s">
        <v>32</v>
      </c>
      <c r="S37" s="82" t="s">
        <v>31</v>
      </c>
      <c r="T37" s="87"/>
      <c r="U37" s="83" t="s">
        <v>32</v>
      </c>
      <c r="V37" s="82" t="s">
        <v>31</v>
      </c>
      <c r="W37" s="87"/>
      <c r="X37" s="83" t="s">
        <v>32</v>
      </c>
      <c r="Y37" s="82" t="s">
        <v>31</v>
      </c>
      <c r="Z37" s="87"/>
      <c r="AA37" s="83" t="s">
        <v>32</v>
      </c>
      <c r="AB37" s="82" t="s">
        <v>31</v>
      </c>
      <c r="AC37" s="87"/>
      <c r="AD37" s="83" t="s">
        <v>32</v>
      </c>
      <c r="AE37" s="82" t="s">
        <v>31</v>
      </c>
      <c r="AF37" s="87"/>
      <c r="AG37" s="83" t="s">
        <v>32</v>
      </c>
      <c r="AH37" s="82" t="s">
        <v>31</v>
      </c>
      <c r="AI37" s="87"/>
      <c r="AJ37" s="83" t="s">
        <v>32</v>
      </c>
      <c r="AK37" s="82" t="s">
        <v>31</v>
      </c>
      <c r="AL37" s="87"/>
      <c r="AM37" s="83" t="s">
        <v>32</v>
      </c>
      <c r="AN37" s="82" t="s">
        <v>31</v>
      </c>
      <c r="AO37" s="87"/>
      <c r="AP37" s="83" t="s">
        <v>32</v>
      </c>
      <c r="AQ37" s="82" t="s">
        <v>31</v>
      </c>
      <c r="AR37" s="87"/>
      <c r="AS37" s="83" t="s">
        <v>32</v>
      </c>
      <c r="AT37" s="82" t="s">
        <v>31</v>
      </c>
      <c r="AU37" s="87">
        <f t="shared" si="1"/>
        <v>0</v>
      </c>
      <c r="AV37" s="83" t="s">
        <v>32</v>
      </c>
      <c r="AW37" s="199"/>
      <c r="AX37" s="200"/>
      <c r="AY37" s="201"/>
      <c r="AZ37" s="199"/>
      <c r="BA37" s="200"/>
      <c r="BB37" s="201"/>
    </row>
    <row r="38" spans="1:54" s="70" customFormat="1" ht="15" customHeight="1" x14ac:dyDescent="0.2">
      <c r="A38" s="210"/>
      <c r="B38" s="211"/>
      <c r="C38" s="238"/>
      <c r="D38" s="199"/>
      <c r="E38" s="200"/>
      <c r="F38" s="201"/>
      <c r="G38" s="196"/>
      <c r="H38" s="196"/>
      <c r="I38" s="198"/>
      <c r="J38" s="84"/>
      <c r="K38" s="93"/>
      <c r="L38" s="85"/>
      <c r="M38" s="84"/>
      <c r="N38" s="93"/>
      <c r="O38" s="85"/>
      <c r="P38" s="84"/>
      <c r="Q38" s="93"/>
      <c r="R38" s="85"/>
      <c r="S38" s="84"/>
      <c r="T38" s="93"/>
      <c r="U38" s="85"/>
      <c r="V38" s="84"/>
      <c r="W38" s="93"/>
      <c r="X38" s="85"/>
      <c r="Y38" s="84"/>
      <c r="Z38" s="93"/>
      <c r="AA38" s="85"/>
      <c r="AB38" s="84"/>
      <c r="AC38" s="93"/>
      <c r="AD38" s="85"/>
      <c r="AE38" s="84"/>
      <c r="AF38" s="93"/>
      <c r="AG38" s="85"/>
      <c r="AH38" s="84"/>
      <c r="AI38" s="93"/>
      <c r="AJ38" s="85"/>
      <c r="AK38" s="84"/>
      <c r="AL38" s="93"/>
      <c r="AM38" s="85"/>
      <c r="AN38" s="84"/>
      <c r="AO38" s="93"/>
      <c r="AP38" s="85"/>
      <c r="AQ38" s="84"/>
      <c r="AR38" s="93"/>
      <c r="AS38" s="85"/>
      <c r="AT38" s="84"/>
      <c r="AU38" s="93">
        <f t="shared" si="1"/>
        <v>0</v>
      </c>
      <c r="AV38" s="85"/>
      <c r="AW38" s="199"/>
      <c r="AX38" s="200"/>
      <c r="AY38" s="201"/>
      <c r="AZ38" s="199"/>
      <c r="BA38" s="200"/>
      <c r="BB38" s="201"/>
    </row>
    <row r="39" spans="1:54" s="70" customFormat="1" ht="15" customHeight="1" x14ac:dyDescent="0.2">
      <c r="A39" s="210"/>
      <c r="B39" s="211"/>
      <c r="C39" s="238"/>
      <c r="D39" s="199"/>
      <c r="E39" s="200"/>
      <c r="F39" s="201"/>
      <c r="G39" s="195"/>
      <c r="H39" s="195"/>
      <c r="I39" s="197"/>
      <c r="J39" s="82" t="s">
        <v>29</v>
      </c>
      <c r="K39" s="87"/>
      <c r="L39" s="83" t="s">
        <v>30</v>
      </c>
      <c r="M39" s="82" t="s">
        <v>29</v>
      </c>
      <c r="N39" s="87"/>
      <c r="O39" s="83" t="s">
        <v>30</v>
      </c>
      <c r="P39" s="82" t="s">
        <v>29</v>
      </c>
      <c r="Q39" s="87"/>
      <c r="R39" s="83" t="s">
        <v>30</v>
      </c>
      <c r="S39" s="82" t="s">
        <v>29</v>
      </c>
      <c r="T39" s="87"/>
      <c r="U39" s="83" t="s">
        <v>30</v>
      </c>
      <c r="V39" s="82" t="s">
        <v>29</v>
      </c>
      <c r="W39" s="87"/>
      <c r="X39" s="83" t="s">
        <v>30</v>
      </c>
      <c r="Y39" s="82" t="s">
        <v>29</v>
      </c>
      <c r="Z39" s="87"/>
      <c r="AA39" s="83" t="s">
        <v>30</v>
      </c>
      <c r="AB39" s="82" t="s">
        <v>29</v>
      </c>
      <c r="AC39" s="87"/>
      <c r="AD39" s="83" t="s">
        <v>30</v>
      </c>
      <c r="AE39" s="82" t="s">
        <v>29</v>
      </c>
      <c r="AF39" s="87"/>
      <c r="AG39" s="83" t="s">
        <v>30</v>
      </c>
      <c r="AH39" s="82" t="s">
        <v>29</v>
      </c>
      <c r="AI39" s="87"/>
      <c r="AJ39" s="83" t="s">
        <v>30</v>
      </c>
      <c r="AK39" s="82" t="s">
        <v>29</v>
      </c>
      <c r="AL39" s="87"/>
      <c r="AM39" s="83" t="s">
        <v>30</v>
      </c>
      <c r="AN39" s="82" t="s">
        <v>29</v>
      </c>
      <c r="AO39" s="87"/>
      <c r="AP39" s="83" t="s">
        <v>30</v>
      </c>
      <c r="AQ39" s="82" t="s">
        <v>29</v>
      </c>
      <c r="AR39" s="87"/>
      <c r="AS39" s="83" t="s">
        <v>30</v>
      </c>
      <c r="AT39" s="82" t="s">
        <v>29</v>
      </c>
      <c r="AU39" s="87">
        <f t="shared" si="1"/>
        <v>0</v>
      </c>
      <c r="AV39" s="83" t="s">
        <v>30</v>
      </c>
      <c r="AW39" s="199"/>
      <c r="AX39" s="200"/>
      <c r="AY39" s="201"/>
      <c r="AZ39" s="199"/>
      <c r="BA39" s="200"/>
      <c r="BB39" s="201"/>
    </row>
    <row r="40" spans="1:54" s="70" customFormat="1" ht="15" customHeight="1" x14ac:dyDescent="0.2">
      <c r="A40" s="210"/>
      <c r="B40" s="211"/>
      <c r="C40" s="238"/>
      <c r="D40" s="199"/>
      <c r="E40" s="200"/>
      <c r="F40" s="201"/>
      <c r="G40" s="196"/>
      <c r="H40" s="196"/>
      <c r="I40" s="198"/>
      <c r="J40" s="88"/>
      <c r="K40" s="91"/>
      <c r="L40" s="90"/>
      <c r="M40" s="88"/>
      <c r="N40" s="91"/>
      <c r="O40" s="90"/>
      <c r="P40" s="88"/>
      <c r="Q40" s="91"/>
      <c r="R40" s="90"/>
      <c r="S40" s="88"/>
      <c r="T40" s="91"/>
      <c r="U40" s="90"/>
      <c r="V40" s="88"/>
      <c r="W40" s="91"/>
      <c r="X40" s="90"/>
      <c r="Y40" s="88"/>
      <c r="Z40" s="91"/>
      <c r="AA40" s="90"/>
      <c r="AB40" s="88"/>
      <c r="AC40" s="91"/>
      <c r="AD40" s="90"/>
      <c r="AE40" s="88"/>
      <c r="AF40" s="91"/>
      <c r="AG40" s="90"/>
      <c r="AH40" s="88"/>
      <c r="AI40" s="91"/>
      <c r="AJ40" s="90"/>
      <c r="AK40" s="88"/>
      <c r="AL40" s="91"/>
      <c r="AM40" s="90"/>
      <c r="AN40" s="88"/>
      <c r="AO40" s="91"/>
      <c r="AP40" s="90"/>
      <c r="AQ40" s="88"/>
      <c r="AR40" s="91"/>
      <c r="AS40" s="90"/>
      <c r="AT40" s="88"/>
      <c r="AU40" s="91">
        <f t="shared" si="1"/>
        <v>0</v>
      </c>
      <c r="AV40" s="90"/>
      <c r="AW40" s="199"/>
      <c r="AX40" s="200"/>
      <c r="AY40" s="201"/>
      <c r="AZ40" s="199"/>
      <c r="BA40" s="200"/>
      <c r="BB40" s="201"/>
    </row>
    <row r="41" spans="1:54" s="70" customFormat="1" ht="15" customHeight="1" x14ac:dyDescent="0.2">
      <c r="A41" s="210"/>
      <c r="B41" s="211"/>
      <c r="C41" s="238"/>
      <c r="D41" s="199"/>
      <c r="E41" s="200"/>
      <c r="F41" s="201"/>
      <c r="G41" s="195"/>
      <c r="H41" s="195"/>
      <c r="I41" s="197"/>
      <c r="J41" s="82" t="s">
        <v>31</v>
      </c>
      <c r="K41" s="87"/>
      <c r="L41" s="83" t="s">
        <v>32</v>
      </c>
      <c r="M41" s="82" t="s">
        <v>31</v>
      </c>
      <c r="N41" s="87"/>
      <c r="O41" s="83" t="s">
        <v>32</v>
      </c>
      <c r="P41" s="82" t="s">
        <v>31</v>
      </c>
      <c r="Q41" s="87"/>
      <c r="R41" s="83" t="s">
        <v>32</v>
      </c>
      <c r="S41" s="82" t="s">
        <v>31</v>
      </c>
      <c r="T41" s="87"/>
      <c r="U41" s="83" t="s">
        <v>32</v>
      </c>
      <c r="V41" s="82" t="s">
        <v>31</v>
      </c>
      <c r="W41" s="87"/>
      <c r="X41" s="83" t="s">
        <v>32</v>
      </c>
      <c r="Y41" s="82" t="s">
        <v>31</v>
      </c>
      <c r="Z41" s="87"/>
      <c r="AA41" s="83" t="s">
        <v>32</v>
      </c>
      <c r="AB41" s="82" t="s">
        <v>31</v>
      </c>
      <c r="AC41" s="87"/>
      <c r="AD41" s="83" t="s">
        <v>32</v>
      </c>
      <c r="AE41" s="82" t="s">
        <v>31</v>
      </c>
      <c r="AF41" s="87"/>
      <c r="AG41" s="83" t="s">
        <v>32</v>
      </c>
      <c r="AH41" s="82" t="s">
        <v>31</v>
      </c>
      <c r="AI41" s="87"/>
      <c r="AJ41" s="83" t="s">
        <v>32</v>
      </c>
      <c r="AK41" s="82" t="s">
        <v>31</v>
      </c>
      <c r="AL41" s="87"/>
      <c r="AM41" s="83" t="s">
        <v>32</v>
      </c>
      <c r="AN41" s="82" t="s">
        <v>31</v>
      </c>
      <c r="AO41" s="87"/>
      <c r="AP41" s="83" t="s">
        <v>32</v>
      </c>
      <c r="AQ41" s="82" t="s">
        <v>31</v>
      </c>
      <c r="AR41" s="87"/>
      <c r="AS41" s="83" t="s">
        <v>32</v>
      </c>
      <c r="AT41" s="82" t="s">
        <v>31</v>
      </c>
      <c r="AU41" s="87">
        <f t="shared" si="1"/>
        <v>0</v>
      </c>
      <c r="AV41" s="83" t="s">
        <v>32</v>
      </c>
      <c r="AW41" s="199"/>
      <c r="AX41" s="200"/>
      <c r="AY41" s="201"/>
      <c r="AZ41" s="199"/>
      <c r="BA41" s="200"/>
      <c r="BB41" s="201"/>
    </row>
    <row r="42" spans="1:54" s="70" customFormat="1" ht="15" customHeight="1" x14ac:dyDescent="0.2">
      <c r="A42" s="210"/>
      <c r="B42" s="211"/>
      <c r="C42" s="238"/>
      <c r="D42" s="199"/>
      <c r="E42" s="200"/>
      <c r="F42" s="201"/>
      <c r="G42" s="196"/>
      <c r="H42" s="196"/>
      <c r="I42" s="198"/>
      <c r="J42" s="84"/>
      <c r="K42" s="93"/>
      <c r="L42" s="85"/>
      <c r="M42" s="84"/>
      <c r="N42" s="93"/>
      <c r="O42" s="85"/>
      <c r="P42" s="84"/>
      <c r="Q42" s="93"/>
      <c r="R42" s="85"/>
      <c r="S42" s="84"/>
      <c r="T42" s="93"/>
      <c r="U42" s="85"/>
      <c r="V42" s="84"/>
      <c r="W42" s="93"/>
      <c r="X42" s="85"/>
      <c r="Y42" s="84"/>
      <c r="Z42" s="93"/>
      <c r="AA42" s="85"/>
      <c r="AB42" s="84"/>
      <c r="AC42" s="93"/>
      <c r="AD42" s="85"/>
      <c r="AE42" s="84"/>
      <c r="AF42" s="93"/>
      <c r="AG42" s="85"/>
      <c r="AH42" s="84"/>
      <c r="AI42" s="93"/>
      <c r="AJ42" s="85"/>
      <c r="AK42" s="84"/>
      <c r="AL42" s="93"/>
      <c r="AM42" s="85"/>
      <c r="AN42" s="84"/>
      <c r="AO42" s="93"/>
      <c r="AP42" s="85"/>
      <c r="AQ42" s="84"/>
      <c r="AR42" s="93"/>
      <c r="AS42" s="85"/>
      <c r="AT42" s="84"/>
      <c r="AU42" s="93">
        <f t="shared" si="1"/>
        <v>0</v>
      </c>
      <c r="AV42" s="85"/>
      <c r="AW42" s="199"/>
      <c r="AX42" s="200"/>
      <c r="AY42" s="201"/>
      <c r="AZ42" s="199"/>
      <c r="BA42" s="200"/>
      <c r="BB42" s="201"/>
    </row>
    <row r="43" spans="1:54" s="70" customFormat="1" ht="15" customHeight="1" x14ac:dyDescent="0.2">
      <c r="A43" s="210"/>
      <c r="B43" s="211"/>
      <c r="C43" s="238"/>
      <c r="D43" s="199"/>
      <c r="E43" s="200"/>
      <c r="F43" s="201"/>
      <c r="G43" s="195"/>
      <c r="H43" s="195"/>
      <c r="I43" s="197"/>
      <c r="J43" s="82" t="s">
        <v>29</v>
      </c>
      <c r="K43" s="87"/>
      <c r="L43" s="83" t="s">
        <v>30</v>
      </c>
      <c r="M43" s="82" t="s">
        <v>29</v>
      </c>
      <c r="N43" s="87"/>
      <c r="O43" s="83" t="s">
        <v>30</v>
      </c>
      <c r="P43" s="82" t="s">
        <v>29</v>
      </c>
      <c r="Q43" s="87"/>
      <c r="R43" s="83" t="s">
        <v>30</v>
      </c>
      <c r="S43" s="82" t="s">
        <v>29</v>
      </c>
      <c r="T43" s="87"/>
      <c r="U43" s="83" t="s">
        <v>30</v>
      </c>
      <c r="V43" s="82" t="s">
        <v>29</v>
      </c>
      <c r="W43" s="87"/>
      <c r="X43" s="83" t="s">
        <v>30</v>
      </c>
      <c r="Y43" s="82" t="s">
        <v>29</v>
      </c>
      <c r="Z43" s="87"/>
      <c r="AA43" s="83" t="s">
        <v>30</v>
      </c>
      <c r="AB43" s="82" t="s">
        <v>29</v>
      </c>
      <c r="AC43" s="87"/>
      <c r="AD43" s="83" t="s">
        <v>30</v>
      </c>
      <c r="AE43" s="82" t="s">
        <v>29</v>
      </c>
      <c r="AF43" s="87"/>
      <c r="AG43" s="83" t="s">
        <v>30</v>
      </c>
      <c r="AH43" s="82" t="s">
        <v>29</v>
      </c>
      <c r="AI43" s="87"/>
      <c r="AJ43" s="83" t="s">
        <v>30</v>
      </c>
      <c r="AK43" s="82" t="s">
        <v>29</v>
      </c>
      <c r="AL43" s="87"/>
      <c r="AM43" s="83" t="s">
        <v>30</v>
      </c>
      <c r="AN43" s="82" t="s">
        <v>29</v>
      </c>
      <c r="AO43" s="87"/>
      <c r="AP43" s="83" t="s">
        <v>30</v>
      </c>
      <c r="AQ43" s="82" t="s">
        <v>29</v>
      </c>
      <c r="AR43" s="87"/>
      <c r="AS43" s="83" t="s">
        <v>30</v>
      </c>
      <c r="AT43" s="82" t="s">
        <v>29</v>
      </c>
      <c r="AU43" s="87">
        <f t="shared" si="1"/>
        <v>0</v>
      </c>
      <c r="AV43" s="83" t="s">
        <v>30</v>
      </c>
      <c r="AW43" s="199"/>
      <c r="AX43" s="200"/>
      <c r="AY43" s="201"/>
      <c r="AZ43" s="199"/>
      <c r="BA43" s="200"/>
      <c r="BB43" s="201"/>
    </row>
    <row r="44" spans="1:54" s="70" customFormat="1" ht="15" customHeight="1" x14ac:dyDescent="0.2">
      <c r="A44" s="210"/>
      <c r="B44" s="211"/>
      <c r="C44" s="238"/>
      <c r="D44" s="199"/>
      <c r="E44" s="200"/>
      <c r="F44" s="201"/>
      <c r="G44" s="196"/>
      <c r="H44" s="196"/>
      <c r="I44" s="198"/>
      <c r="J44" s="88"/>
      <c r="K44" s="91"/>
      <c r="L44" s="90"/>
      <c r="M44" s="88"/>
      <c r="N44" s="91"/>
      <c r="O44" s="90"/>
      <c r="P44" s="88"/>
      <c r="Q44" s="91"/>
      <c r="R44" s="90"/>
      <c r="S44" s="88"/>
      <c r="T44" s="91"/>
      <c r="U44" s="90"/>
      <c r="V44" s="88"/>
      <c r="W44" s="91"/>
      <c r="X44" s="90"/>
      <c r="Y44" s="88"/>
      <c r="Z44" s="91"/>
      <c r="AA44" s="90"/>
      <c r="AB44" s="88"/>
      <c r="AC44" s="91"/>
      <c r="AD44" s="90"/>
      <c r="AE44" s="88"/>
      <c r="AF44" s="91"/>
      <c r="AG44" s="90"/>
      <c r="AH44" s="88"/>
      <c r="AI44" s="91"/>
      <c r="AJ44" s="90"/>
      <c r="AK44" s="88"/>
      <c r="AL44" s="91"/>
      <c r="AM44" s="90"/>
      <c r="AN44" s="88"/>
      <c r="AO44" s="91"/>
      <c r="AP44" s="90"/>
      <c r="AQ44" s="88"/>
      <c r="AR44" s="91"/>
      <c r="AS44" s="90"/>
      <c r="AT44" s="88"/>
      <c r="AU44" s="91">
        <f t="shared" si="1"/>
        <v>0</v>
      </c>
      <c r="AV44" s="90"/>
      <c r="AW44" s="199"/>
      <c r="AX44" s="200"/>
      <c r="AY44" s="201"/>
      <c r="AZ44" s="199"/>
      <c r="BA44" s="200"/>
      <c r="BB44" s="201"/>
    </row>
    <row r="45" spans="1:54" s="70" customFormat="1" ht="15" customHeight="1" x14ac:dyDescent="0.2">
      <c r="A45" s="210"/>
      <c r="B45" s="211"/>
      <c r="C45" s="238"/>
      <c r="D45" s="199"/>
      <c r="E45" s="200"/>
      <c r="F45" s="201"/>
      <c r="G45" s="195"/>
      <c r="H45" s="195"/>
      <c r="I45" s="197"/>
      <c r="J45" s="82" t="s">
        <v>31</v>
      </c>
      <c r="K45" s="87"/>
      <c r="L45" s="83" t="s">
        <v>32</v>
      </c>
      <c r="M45" s="82" t="s">
        <v>31</v>
      </c>
      <c r="N45" s="87"/>
      <c r="O45" s="83" t="s">
        <v>32</v>
      </c>
      <c r="P45" s="82" t="s">
        <v>31</v>
      </c>
      <c r="Q45" s="87"/>
      <c r="R45" s="83" t="s">
        <v>32</v>
      </c>
      <c r="S45" s="82" t="s">
        <v>31</v>
      </c>
      <c r="T45" s="87"/>
      <c r="U45" s="83" t="s">
        <v>32</v>
      </c>
      <c r="V45" s="82" t="s">
        <v>31</v>
      </c>
      <c r="W45" s="87"/>
      <c r="X45" s="83" t="s">
        <v>32</v>
      </c>
      <c r="Y45" s="82" t="s">
        <v>31</v>
      </c>
      <c r="Z45" s="87"/>
      <c r="AA45" s="83" t="s">
        <v>32</v>
      </c>
      <c r="AB45" s="82" t="s">
        <v>31</v>
      </c>
      <c r="AC45" s="87"/>
      <c r="AD45" s="83" t="s">
        <v>32</v>
      </c>
      <c r="AE45" s="82" t="s">
        <v>31</v>
      </c>
      <c r="AF45" s="87"/>
      <c r="AG45" s="83" t="s">
        <v>32</v>
      </c>
      <c r="AH45" s="82" t="s">
        <v>31</v>
      </c>
      <c r="AI45" s="87"/>
      <c r="AJ45" s="83" t="s">
        <v>32</v>
      </c>
      <c r="AK45" s="82" t="s">
        <v>31</v>
      </c>
      <c r="AL45" s="87"/>
      <c r="AM45" s="83" t="s">
        <v>32</v>
      </c>
      <c r="AN45" s="82" t="s">
        <v>31</v>
      </c>
      <c r="AO45" s="87"/>
      <c r="AP45" s="83" t="s">
        <v>32</v>
      </c>
      <c r="AQ45" s="82" t="s">
        <v>31</v>
      </c>
      <c r="AR45" s="87"/>
      <c r="AS45" s="83" t="s">
        <v>32</v>
      </c>
      <c r="AT45" s="82" t="s">
        <v>31</v>
      </c>
      <c r="AU45" s="87">
        <f t="shared" si="1"/>
        <v>0</v>
      </c>
      <c r="AV45" s="83" t="s">
        <v>32</v>
      </c>
      <c r="AW45" s="199"/>
      <c r="AX45" s="200"/>
      <c r="AY45" s="201"/>
      <c r="AZ45" s="199"/>
      <c r="BA45" s="200"/>
      <c r="BB45" s="201"/>
    </row>
    <row r="46" spans="1:54" s="70" customFormat="1" ht="15" customHeight="1" x14ac:dyDescent="0.2">
      <c r="A46" s="210"/>
      <c r="B46" s="211"/>
      <c r="C46" s="238"/>
      <c r="D46" s="199"/>
      <c r="E46" s="200"/>
      <c r="F46" s="201"/>
      <c r="G46" s="196"/>
      <c r="H46" s="196"/>
      <c r="I46" s="198"/>
      <c r="J46" s="84"/>
      <c r="K46" s="93"/>
      <c r="L46" s="85"/>
      <c r="M46" s="84"/>
      <c r="N46" s="93"/>
      <c r="O46" s="85"/>
      <c r="P46" s="84"/>
      <c r="Q46" s="93"/>
      <c r="R46" s="85"/>
      <c r="S46" s="84"/>
      <c r="T46" s="93"/>
      <c r="U46" s="85"/>
      <c r="V46" s="84"/>
      <c r="W46" s="93"/>
      <c r="X46" s="85"/>
      <c r="Y46" s="84"/>
      <c r="Z46" s="93"/>
      <c r="AA46" s="85"/>
      <c r="AB46" s="84"/>
      <c r="AC46" s="93"/>
      <c r="AD46" s="85"/>
      <c r="AE46" s="84"/>
      <c r="AF46" s="93"/>
      <c r="AG46" s="85"/>
      <c r="AH46" s="84"/>
      <c r="AI46" s="93"/>
      <c r="AJ46" s="85"/>
      <c r="AK46" s="84"/>
      <c r="AL46" s="93"/>
      <c r="AM46" s="85"/>
      <c r="AN46" s="84"/>
      <c r="AO46" s="93"/>
      <c r="AP46" s="85"/>
      <c r="AQ46" s="84"/>
      <c r="AR46" s="93"/>
      <c r="AS46" s="85"/>
      <c r="AT46" s="84"/>
      <c r="AU46" s="93">
        <f t="shared" si="1"/>
        <v>0</v>
      </c>
      <c r="AV46" s="85"/>
      <c r="AW46" s="199"/>
      <c r="AX46" s="200"/>
      <c r="AY46" s="201"/>
      <c r="AZ46" s="199"/>
      <c r="BA46" s="200"/>
      <c r="BB46" s="201"/>
    </row>
    <row r="47" spans="1:54" s="70" customFormat="1" ht="15" customHeight="1" x14ac:dyDescent="0.2">
      <c r="A47" s="210"/>
      <c r="B47" s="211"/>
      <c r="C47" s="238"/>
      <c r="D47" s="199"/>
      <c r="E47" s="200"/>
      <c r="F47" s="201"/>
      <c r="G47" s="195"/>
      <c r="H47" s="195"/>
      <c r="I47" s="197"/>
      <c r="J47" s="82" t="s">
        <v>29</v>
      </c>
      <c r="K47" s="87"/>
      <c r="L47" s="83" t="s">
        <v>30</v>
      </c>
      <c r="M47" s="82" t="s">
        <v>29</v>
      </c>
      <c r="N47" s="87"/>
      <c r="O47" s="83" t="s">
        <v>30</v>
      </c>
      <c r="P47" s="82" t="s">
        <v>29</v>
      </c>
      <c r="Q47" s="87"/>
      <c r="R47" s="83" t="s">
        <v>30</v>
      </c>
      <c r="S47" s="82" t="s">
        <v>29</v>
      </c>
      <c r="T47" s="87"/>
      <c r="U47" s="83" t="s">
        <v>30</v>
      </c>
      <c r="V47" s="82" t="s">
        <v>29</v>
      </c>
      <c r="W47" s="87"/>
      <c r="X47" s="83" t="s">
        <v>30</v>
      </c>
      <c r="Y47" s="82" t="s">
        <v>29</v>
      </c>
      <c r="Z47" s="87"/>
      <c r="AA47" s="83" t="s">
        <v>30</v>
      </c>
      <c r="AB47" s="82" t="s">
        <v>29</v>
      </c>
      <c r="AC47" s="87"/>
      <c r="AD47" s="83" t="s">
        <v>30</v>
      </c>
      <c r="AE47" s="82" t="s">
        <v>29</v>
      </c>
      <c r="AF47" s="87"/>
      <c r="AG47" s="83" t="s">
        <v>30</v>
      </c>
      <c r="AH47" s="82" t="s">
        <v>29</v>
      </c>
      <c r="AI47" s="87"/>
      <c r="AJ47" s="83" t="s">
        <v>30</v>
      </c>
      <c r="AK47" s="82" t="s">
        <v>29</v>
      </c>
      <c r="AL47" s="87"/>
      <c r="AM47" s="83" t="s">
        <v>30</v>
      </c>
      <c r="AN47" s="82" t="s">
        <v>29</v>
      </c>
      <c r="AO47" s="87"/>
      <c r="AP47" s="83" t="s">
        <v>30</v>
      </c>
      <c r="AQ47" s="82" t="s">
        <v>29</v>
      </c>
      <c r="AR47" s="87"/>
      <c r="AS47" s="83" t="s">
        <v>30</v>
      </c>
      <c r="AT47" s="82" t="s">
        <v>29</v>
      </c>
      <c r="AU47" s="87">
        <f t="shared" si="1"/>
        <v>0</v>
      </c>
      <c r="AV47" s="83" t="s">
        <v>30</v>
      </c>
      <c r="AW47" s="199"/>
      <c r="AX47" s="200"/>
      <c r="AY47" s="201"/>
      <c r="AZ47" s="199"/>
      <c r="BA47" s="200"/>
      <c r="BB47" s="201"/>
    </row>
    <row r="48" spans="1:54" s="70" customFormat="1" ht="15" customHeight="1" x14ac:dyDescent="0.2">
      <c r="A48" s="210"/>
      <c r="B48" s="211"/>
      <c r="C48" s="238"/>
      <c r="D48" s="199"/>
      <c r="E48" s="200"/>
      <c r="F48" s="201"/>
      <c r="G48" s="196"/>
      <c r="H48" s="196"/>
      <c r="I48" s="198"/>
      <c r="J48" s="88"/>
      <c r="K48" s="91"/>
      <c r="L48" s="90"/>
      <c r="M48" s="88"/>
      <c r="N48" s="91"/>
      <c r="O48" s="90"/>
      <c r="P48" s="88"/>
      <c r="Q48" s="91"/>
      <c r="R48" s="90"/>
      <c r="S48" s="88"/>
      <c r="T48" s="91"/>
      <c r="U48" s="90"/>
      <c r="V48" s="88"/>
      <c r="W48" s="91"/>
      <c r="X48" s="90"/>
      <c r="Y48" s="88"/>
      <c r="Z48" s="91"/>
      <c r="AA48" s="90"/>
      <c r="AB48" s="88"/>
      <c r="AC48" s="91"/>
      <c r="AD48" s="90"/>
      <c r="AE48" s="88"/>
      <c r="AF48" s="91"/>
      <c r="AG48" s="90"/>
      <c r="AH48" s="88"/>
      <c r="AI48" s="91"/>
      <c r="AJ48" s="90"/>
      <c r="AK48" s="88"/>
      <c r="AL48" s="91"/>
      <c r="AM48" s="90"/>
      <c r="AN48" s="88"/>
      <c r="AO48" s="91"/>
      <c r="AP48" s="90"/>
      <c r="AQ48" s="88"/>
      <c r="AR48" s="91"/>
      <c r="AS48" s="90"/>
      <c r="AT48" s="88"/>
      <c r="AU48" s="91">
        <f t="shared" si="1"/>
        <v>0</v>
      </c>
      <c r="AV48" s="90"/>
      <c r="AW48" s="199"/>
      <c r="AX48" s="200"/>
      <c r="AY48" s="201"/>
      <c r="AZ48" s="199"/>
      <c r="BA48" s="200"/>
      <c r="BB48" s="201"/>
    </row>
    <row r="49" spans="1:54" s="70" customFormat="1" ht="15" customHeight="1" x14ac:dyDescent="0.2">
      <c r="A49" s="210"/>
      <c r="B49" s="211"/>
      <c r="C49" s="238"/>
      <c r="D49" s="199"/>
      <c r="E49" s="200"/>
      <c r="F49" s="201"/>
      <c r="G49" s="195"/>
      <c r="H49" s="195"/>
      <c r="I49" s="197"/>
      <c r="J49" s="82" t="s">
        <v>31</v>
      </c>
      <c r="K49" s="87"/>
      <c r="L49" s="83" t="s">
        <v>32</v>
      </c>
      <c r="M49" s="82" t="s">
        <v>31</v>
      </c>
      <c r="N49" s="87"/>
      <c r="O49" s="83" t="s">
        <v>32</v>
      </c>
      <c r="P49" s="82" t="s">
        <v>31</v>
      </c>
      <c r="Q49" s="87"/>
      <c r="R49" s="83" t="s">
        <v>32</v>
      </c>
      <c r="S49" s="82" t="s">
        <v>31</v>
      </c>
      <c r="T49" s="87"/>
      <c r="U49" s="83" t="s">
        <v>32</v>
      </c>
      <c r="V49" s="82" t="s">
        <v>31</v>
      </c>
      <c r="W49" s="87"/>
      <c r="X49" s="83" t="s">
        <v>32</v>
      </c>
      <c r="Y49" s="82" t="s">
        <v>31</v>
      </c>
      <c r="Z49" s="87"/>
      <c r="AA49" s="83" t="s">
        <v>32</v>
      </c>
      <c r="AB49" s="82" t="s">
        <v>31</v>
      </c>
      <c r="AC49" s="87"/>
      <c r="AD49" s="83" t="s">
        <v>32</v>
      </c>
      <c r="AE49" s="82" t="s">
        <v>31</v>
      </c>
      <c r="AF49" s="87"/>
      <c r="AG49" s="83" t="s">
        <v>32</v>
      </c>
      <c r="AH49" s="82" t="s">
        <v>31</v>
      </c>
      <c r="AI49" s="87"/>
      <c r="AJ49" s="83" t="s">
        <v>32</v>
      </c>
      <c r="AK49" s="82" t="s">
        <v>31</v>
      </c>
      <c r="AL49" s="87"/>
      <c r="AM49" s="83" t="s">
        <v>32</v>
      </c>
      <c r="AN49" s="82" t="s">
        <v>31</v>
      </c>
      <c r="AO49" s="87"/>
      <c r="AP49" s="83" t="s">
        <v>32</v>
      </c>
      <c r="AQ49" s="82" t="s">
        <v>31</v>
      </c>
      <c r="AR49" s="87"/>
      <c r="AS49" s="83" t="s">
        <v>32</v>
      </c>
      <c r="AT49" s="82" t="s">
        <v>31</v>
      </c>
      <c r="AU49" s="87">
        <f t="shared" si="1"/>
        <v>0</v>
      </c>
      <c r="AV49" s="83" t="s">
        <v>32</v>
      </c>
      <c r="AW49" s="199"/>
      <c r="AX49" s="200"/>
      <c r="AY49" s="201"/>
      <c r="AZ49" s="199"/>
      <c r="BA49" s="200"/>
      <c r="BB49" s="201"/>
    </row>
    <row r="50" spans="1:54" s="70" customFormat="1" ht="15" customHeight="1" x14ac:dyDescent="0.2">
      <c r="A50" s="210"/>
      <c r="B50" s="211"/>
      <c r="C50" s="238"/>
      <c r="D50" s="199"/>
      <c r="E50" s="200"/>
      <c r="F50" s="201"/>
      <c r="G50" s="196"/>
      <c r="H50" s="196"/>
      <c r="I50" s="198"/>
      <c r="J50" s="84"/>
      <c r="K50" s="93"/>
      <c r="L50" s="85"/>
      <c r="M50" s="84"/>
      <c r="N50" s="93"/>
      <c r="O50" s="85"/>
      <c r="P50" s="84"/>
      <c r="Q50" s="93"/>
      <c r="R50" s="85"/>
      <c r="S50" s="84"/>
      <c r="T50" s="93"/>
      <c r="U50" s="85"/>
      <c r="V50" s="84"/>
      <c r="W50" s="93"/>
      <c r="X50" s="85"/>
      <c r="Y50" s="84"/>
      <c r="Z50" s="93"/>
      <c r="AA50" s="85"/>
      <c r="AB50" s="84"/>
      <c r="AC50" s="93"/>
      <c r="AD50" s="85"/>
      <c r="AE50" s="84"/>
      <c r="AF50" s="93"/>
      <c r="AG50" s="85"/>
      <c r="AH50" s="84"/>
      <c r="AI50" s="93"/>
      <c r="AJ50" s="85"/>
      <c r="AK50" s="84"/>
      <c r="AL50" s="93"/>
      <c r="AM50" s="85"/>
      <c r="AN50" s="84"/>
      <c r="AO50" s="93"/>
      <c r="AP50" s="85"/>
      <c r="AQ50" s="84"/>
      <c r="AR50" s="93"/>
      <c r="AS50" s="85"/>
      <c r="AT50" s="84"/>
      <c r="AU50" s="93">
        <f t="shared" si="1"/>
        <v>0</v>
      </c>
      <c r="AV50" s="85"/>
      <c r="AW50" s="199"/>
      <c r="AX50" s="200"/>
      <c r="AY50" s="201"/>
      <c r="AZ50" s="199"/>
      <c r="BA50" s="200"/>
      <c r="BB50" s="201"/>
    </row>
    <row r="51" spans="1:54" s="70" customFormat="1" ht="15" customHeight="1" x14ac:dyDescent="0.2">
      <c r="A51" s="210"/>
      <c r="B51" s="211"/>
      <c r="C51" s="238"/>
      <c r="D51" s="199"/>
      <c r="E51" s="200"/>
      <c r="F51" s="201"/>
      <c r="G51" s="195"/>
      <c r="H51" s="195"/>
      <c r="I51" s="197"/>
      <c r="J51" s="82" t="s">
        <v>29</v>
      </c>
      <c r="K51" s="87"/>
      <c r="L51" s="83" t="s">
        <v>30</v>
      </c>
      <c r="M51" s="82" t="s">
        <v>29</v>
      </c>
      <c r="N51" s="87"/>
      <c r="O51" s="83" t="s">
        <v>30</v>
      </c>
      <c r="P51" s="82" t="s">
        <v>29</v>
      </c>
      <c r="Q51" s="87"/>
      <c r="R51" s="83" t="s">
        <v>30</v>
      </c>
      <c r="S51" s="82" t="s">
        <v>29</v>
      </c>
      <c r="T51" s="87"/>
      <c r="U51" s="83" t="s">
        <v>30</v>
      </c>
      <c r="V51" s="82" t="s">
        <v>29</v>
      </c>
      <c r="W51" s="87"/>
      <c r="X51" s="83" t="s">
        <v>30</v>
      </c>
      <c r="Y51" s="82" t="s">
        <v>29</v>
      </c>
      <c r="Z51" s="87"/>
      <c r="AA51" s="83" t="s">
        <v>30</v>
      </c>
      <c r="AB51" s="82" t="s">
        <v>29</v>
      </c>
      <c r="AC51" s="87"/>
      <c r="AD51" s="83" t="s">
        <v>30</v>
      </c>
      <c r="AE51" s="82" t="s">
        <v>29</v>
      </c>
      <c r="AF51" s="87"/>
      <c r="AG51" s="83" t="s">
        <v>30</v>
      </c>
      <c r="AH51" s="82" t="s">
        <v>29</v>
      </c>
      <c r="AI51" s="87"/>
      <c r="AJ51" s="83" t="s">
        <v>30</v>
      </c>
      <c r="AK51" s="82" t="s">
        <v>29</v>
      </c>
      <c r="AL51" s="87"/>
      <c r="AM51" s="83" t="s">
        <v>30</v>
      </c>
      <c r="AN51" s="82" t="s">
        <v>29</v>
      </c>
      <c r="AO51" s="87"/>
      <c r="AP51" s="83" t="s">
        <v>30</v>
      </c>
      <c r="AQ51" s="82" t="s">
        <v>29</v>
      </c>
      <c r="AR51" s="87"/>
      <c r="AS51" s="83" t="s">
        <v>30</v>
      </c>
      <c r="AT51" s="82" t="s">
        <v>29</v>
      </c>
      <c r="AU51" s="87">
        <f t="shared" si="1"/>
        <v>0</v>
      </c>
      <c r="AV51" s="83" t="s">
        <v>30</v>
      </c>
      <c r="AW51" s="199"/>
      <c r="AX51" s="200"/>
      <c r="AY51" s="201"/>
      <c r="AZ51" s="199"/>
      <c r="BA51" s="200"/>
      <c r="BB51" s="201"/>
    </row>
    <row r="52" spans="1:54" s="70" customFormat="1" ht="15" customHeight="1" x14ac:dyDescent="0.2">
      <c r="A52" s="210"/>
      <c r="B52" s="211"/>
      <c r="C52" s="238"/>
      <c r="D52" s="199"/>
      <c r="E52" s="200"/>
      <c r="F52" s="201"/>
      <c r="G52" s="196"/>
      <c r="H52" s="196"/>
      <c r="I52" s="198"/>
      <c r="J52" s="88"/>
      <c r="K52" s="91"/>
      <c r="L52" s="90"/>
      <c r="M52" s="88"/>
      <c r="N52" s="91"/>
      <c r="O52" s="90"/>
      <c r="P52" s="88"/>
      <c r="Q52" s="91"/>
      <c r="R52" s="90"/>
      <c r="S52" s="88"/>
      <c r="T52" s="91"/>
      <c r="U52" s="90"/>
      <c r="V52" s="88"/>
      <c r="W52" s="91"/>
      <c r="X52" s="90"/>
      <c r="Y52" s="88"/>
      <c r="Z52" s="91"/>
      <c r="AA52" s="90"/>
      <c r="AB52" s="88"/>
      <c r="AC52" s="91"/>
      <c r="AD52" s="90"/>
      <c r="AE52" s="88"/>
      <c r="AF52" s="91"/>
      <c r="AG52" s="90"/>
      <c r="AH52" s="88"/>
      <c r="AI52" s="91"/>
      <c r="AJ52" s="90"/>
      <c r="AK52" s="88"/>
      <c r="AL52" s="91"/>
      <c r="AM52" s="90"/>
      <c r="AN52" s="88"/>
      <c r="AO52" s="91"/>
      <c r="AP52" s="90"/>
      <c r="AQ52" s="88"/>
      <c r="AR52" s="91"/>
      <c r="AS52" s="90"/>
      <c r="AT52" s="88"/>
      <c r="AU52" s="91">
        <f t="shared" si="1"/>
        <v>0</v>
      </c>
      <c r="AV52" s="90"/>
      <c r="AW52" s="199"/>
      <c r="AX52" s="200"/>
      <c r="AY52" s="201"/>
      <c r="AZ52" s="199"/>
      <c r="BA52" s="200"/>
      <c r="BB52" s="201"/>
    </row>
    <row r="53" spans="1:54" s="70" customFormat="1" ht="15" customHeight="1" x14ac:dyDescent="0.2">
      <c r="A53" s="210"/>
      <c r="B53" s="211"/>
      <c r="C53" s="238"/>
      <c r="D53" s="199"/>
      <c r="E53" s="200"/>
      <c r="F53" s="201"/>
      <c r="G53" s="240"/>
      <c r="H53" s="240"/>
      <c r="I53" s="240"/>
      <c r="J53" s="106" t="s">
        <v>29</v>
      </c>
      <c r="K53" s="87"/>
      <c r="L53" s="107" t="s">
        <v>30</v>
      </c>
      <c r="M53" s="106" t="s">
        <v>29</v>
      </c>
      <c r="N53" s="87"/>
      <c r="O53" s="107" t="s">
        <v>30</v>
      </c>
      <c r="P53" s="106" t="s">
        <v>29</v>
      </c>
      <c r="Q53" s="87"/>
      <c r="R53" s="107" t="s">
        <v>30</v>
      </c>
      <c r="S53" s="106" t="s">
        <v>29</v>
      </c>
      <c r="T53" s="87"/>
      <c r="U53" s="107" t="s">
        <v>30</v>
      </c>
      <c r="V53" s="106" t="s">
        <v>29</v>
      </c>
      <c r="W53" s="87"/>
      <c r="X53" s="107" t="s">
        <v>30</v>
      </c>
      <c r="Y53" s="106" t="s">
        <v>29</v>
      </c>
      <c r="Z53" s="87"/>
      <c r="AA53" s="107" t="s">
        <v>30</v>
      </c>
      <c r="AB53" s="106" t="s">
        <v>29</v>
      </c>
      <c r="AC53" s="87"/>
      <c r="AD53" s="107" t="s">
        <v>30</v>
      </c>
      <c r="AE53" s="106" t="s">
        <v>29</v>
      </c>
      <c r="AF53" s="87"/>
      <c r="AG53" s="107" t="s">
        <v>30</v>
      </c>
      <c r="AH53" s="106" t="s">
        <v>29</v>
      </c>
      <c r="AI53" s="87"/>
      <c r="AJ53" s="107" t="s">
        <v>30</v>
      </c>
      <c r="AK53" s="106" t="s">
        <v>29</v>
      </c>
      <c r="AL53" s="87"/>
      <c r="AM53" s="107" t="s">
        <v>30</v>
      </c>
      <c r="AN53" s="106" t="s">
        <v>29</v>
      </c>
      <c r="AO53" s="87"/>
      <c r="AP53" s="107" t="s">
        <v>30</v>
      </c>
      <c r="AQ53" s="106" t="s">
        <v>29</v>
      </c>
      <c r="AR53" s="87"/>
      <c r="AS53" s="107" t="s">
        <v>30</v>
      </c>
      <c r="AT53" s="106" t="s">
        <v>29</v>
      </c>
      <c r="AU53" s="87">
        <f t="shared" si="1"/>
        <v>0</v>
      </c>
      <c r="AV53" s="107" t="s">
        <v>30</v>
      </c>
      <c r="AW53" s="199"/>
      <c r="AX53" s="200"/>
      <c r="AY53" s="201"/>
      <c r="AZ53" s="199"/>
      <c r="BA53" s="200"/>
      <c r="BB53" s="201"/>
    </row>
    <row r="54" spans="1:54" s="70" customFormat="1" ht="15" customHeight="1" x14ac:dyDescent="0.2">
      <c r="A54" s="210"/>
      <c r="B54" s="211"/>
      <c r="C54" s="238"/>
      <c r="D54" s="202"/>
      <c r="E54" s="203"/>
      <c r="F54" s="204"/>
      <c r="G54" s="241"/>
      <c r="H54" s="241"/>
      <c r="I54" s="241"/>
      <c r="J54" s="88"/>
      <c r="K54" s="91"/>
      <c r="L54" s="90"/>
      <c r="M54" s="88"/>
      <c r="N54" s="91"/>
      <c r="O54" s="90"/>
      <c r="P54" s="88"/>
      <c r="Q54" s="91"/>
      <c r="R54" s="90"/>
      <c r="S54" s="88"/>
      <c r="T54" s="91"/>
      <c r="U54" s="90"/>
      <c r="V54" s="88"/>
      <c r="W54" s="91"/>
      <c r="X54" s="90"/>
      <c r="Y54" s="88"/>
      <c r="Z54" s="91"/>
      <c r="AA54" s="90"/>
      <c r="AB54" s="88"/>
      <c r="AC54" s="91"/>
      <c r="AD54" s="90"/>
      <c r="AE54" s="88"/>
      <c r="AF54" s="91"/>
      <c r="AG54" s="90"/>
      <c r="AH54" s="88"/>
      <c r="AI54" s="91"/>
      <c r="AJ54" s="90"/>
      <c r="AK54" s="88"/>
      <c r="AL54" s="91"/>
      <c r="AM54" s="90"/>
      <c r="AN54" s="88"/>
      <c r="AO54" s="91"/>
      <c r="AP54" s="90"/>
      <c r="AQ54" s="88"/>
      <c r="AR54" s="91"/>
      <c r="AS54" s="90"/>
      <c r="AT54" s="88"/>
      <c r="AU54" s="91">
        <f t="shared" si="1"/>
        <v>0</v>
      </c>
      <c r="AV54" s="90"/>
      <c r="AW54" s="202"/>
      <c r="AX54" s="203"/>
      <c r="AY54" s="204"/>
      <c r="AZ54" s="202"/>
      <c r="BA54" s="203"/>
      <c r="BB54" s="204"/>
    </row>
    <row r="55" spans="1:54" s="70" customFormat="1" ht="15" customHeight="1" x14ac:dyDescent="0.2">
      <c r="A55" s="210"/>
      <c r="B55" s="211"/>
      <c r="C55" s="238"/>
      <c r="D55" s="108" t="s">
        <v>31</v>
      </c>
      <c r="E55" s="56">
        <f>BA33</f>
        <v>150000</v>
      </c>
      <c r="F55" s="109" t="s">
        <v>32</v>
      </c>
      <c r="G55" s="232" t="s">
        <v>27</v>
      </c>
      <c r="H55" s="233"/>
      <c r="I55" s="234"/>
      <c r="J55" s="110" t="s">
        <v>29</v>
      </c>
      <c r="K55" s="111" cm="1">
        <f t="array" ref="K55">SUMPRODUCT((MOD(ROW(K35:K54),2)=1)*K35:K54)</f>
        <v>100000</v>
      </c>
      <c r="L55" s="95" t="s">
        <v>30</v>
      </c>
      <c r="M55" s="110" t="s">
        <v>29</v>
      </c>
      <c r="N55" s="111" cm="1">
        <f t="array" ref="N55">SUMPRODUCT((MOD(ROW(N35:N54),2)=1)*N35:N54)</f>
        <v>0</v>
      </c>
      <c r="O55" s="95" t="s">
        <v>30</v>
      </c>
      <c r="P55" s="110" t="s">
        <v>29</v>
      </c>
      <c r="Q55" s="111" cm="1">
        <f t="array" ref="Q55">SUMPRODUCT((MOD(ROW(Q35:Q54),2)=1)*Q35:Q54)</f>
        <v>0</v>
      </c>
      <c r="R55" s="95" t="s">
        <v>30</v>
      </c>
      <c r="S55" s="110" t="s">
        <v>29</v>
      </c>
      <c r="T55" s="111" cm="1">
        <f t="array" ref="T55">SUMPRODUCT((MOD(ROW(T35:T54),2)=1)*T35:T54)</f>
        <v>200000</v>
      </c>
      <c r="U55" s="95" t="s">
        <v>30</v>
      </c>
      <c r="V55" s="110" t="s">
        <v>29</v>
      </c>
      <c r="W55" s="111" cm="1">
        <f t="array" ref="W55">SUMPRODUCT((MOD(ROW(W35:W54),2)=1)*W35:W54)</f>
        <v>100000</v>
      </c>
      <c r="X55" s="95" t="s">
        <v>30</v>
      </c>
      <c r="Y55" s="110" t="s">
        <v>29</v>
      </c>
      <c r="Z55" s="111" cm="1">
        <f t="array" ref="Z55">SUMPRODUCT((MOD(ROW(Z35:Z54),2)=1)*Z35:Z54)</f>
        <v>0</v>
      </c>
      <c r="AA55" s="95" t="s">
        <v>30</v>
      </c>
      <c r="AB55" s="110" t="s">
        <v>29</v>
      </c>
      <c r="AC55" s="111" cm="1">
        <f t="array" ref="AC55">SUMPRODUCT((MOD(ROW(AC35:AC54),2)=1)*AC35:AC54)</f>
        <v>100000</v>
      </c>
      <c r="AD55" s="95" t="s">
        <v>30</v>
      </c>
      <c r="AE55" s="110" t="s">
        <v>29</v>
      </c>
      <c r="AF55" s="111" cm="1">
        <f t="array" ref="AF55">SUMPRODUCT((MOD(ROW(AF35:AF54),2)=1)*AF35:AF54)</f>
        <v>0</v>
      </c>
      <c r="AG55" s="95" t="s">
        <v>30</v>
      </c>
      <c r="AH55" s="110" t="s">
        <v>29</v>
      </c>
      <c r="AI55" s="111" cm="1">
        <f t="array" ref="AI55">SUMPRODUCT((MOD(ROW(AI35:AI54),2)=1)*AI35:AI54)</f>
        <v>200000</v>
      </c>
      <c r="AJ55" s="95" t="s">
        <v>30</v>
      </c>
      <c r="AK55" s="110" t="s">
        <v>29</v>
      </c>
      <c r="AL55" s="111" cm="1">
        <f t="array" ref="AL55">SUMPRODUCT((MOD(ROW(AL35:AL54),2)=1)*AL35:AL54)</f>
        <v>200000</v>
      </c>
      <c r="AM55" s="95" t="s">
        <v>30</v>
      </c>
      <c r="AN55" s="110" t="s">
        <v>29</v>
      </c>
      <c r="AO55" s="111" cm="1">
        <f t="array" ref="AO55">SUMPRODUCT((MOD(ROW(AO35:AO54),2)=1)*AO35:AO54)</f>
        <v>100000</v>
      </c>
      <c r="AP55" s="95" t="s">
        <v>30</v>
      </c>
      <c r="AQ55" s="110" t="s">
        <v>29</v>
      </c>
      <c r="AR55" s="111" cm="1">
        <f t="array" ref="AR55">SUMPRODUCT((MOD(ROW(AR35:AR54),2)=1)*AR35:AR54)</f>
        <v>200000</v>
      </c>
      <c r="AS55" s="95" t="s">
        <v>30</v>
      </c>
      <c r="AT55" s="110" t="s">
        <v>29</v>
      </c>
      <c r="AU55" s="111" cm="1">
        <f t="array" ref="AU55">SUMPRODUCT((MOD(ROW(AU35:AU54),2)=1)*AU35:AU54)</f>
        <v>1200000</v>
      </c>
      <c r="AV55" s="95" t="s">
        <v>30</v>
      </c>
      <c r="AW55" s="110" t="s">
        <v>29</v>
      </c>
      <c r="AX55" s="111">
        <v>1300000</v>
      </c>
      <c r="AY55" s="95" t="s">
        <v>30</v>
      </c>
      <c r="AZ55" s="110" t="s">
        <v>29</v>
      </c>
      <c r="BA55" s="111">
        <f>E55+AU55-AX55</f>
        <v>50000</v>
      </c>
      <c r="BB55" s="95" t="s">
        <v>30</v>
      </c>
    </row>
    <row r="56" spans="1:54" s="70" customFormat="1" ht="15" customHeight="1" x14ac:dyDescent="0.2">
      <c r="A56" s="212"/>
      <c r="B56" s="213"/>
      <c r="C56" s="239"/>
      <c r="D56" s="112"/>
      <c r="E56" s="46">
        <f>BA34</f>
        <v>200000</v>
      </c>
      <c r="F56" s="113"/>
      <c r="G56" s="242"/>
      <c r="H56" s="243"/>
      <c r="I56" s="244"/>
      <c r="J56" s="114"/>
      <c r="K56" s="115" cm="1">
        <f t="array" ref="K56">SUMPRODUCT((MOD(ROW(K35:K54),2)=0)*K35:K54)</f>
        <v>100000</v>
      </c>
      <c r="L56" s="113"/>
      <c r="M56" s="114"/>
      <c r="N56" s="115" cm="1">
        <f t="array" ref="N56">SUMPRODUCT((MOD(ROW(N35:N54),2)=0)*N35:N54)</f>
        <v>0</v>
      </c>
      <c r="O56" s="113"/>
      <c r="P56" s="114"/>
      <c r="Q56" s="115" cm="1">
        <f t="array" ref="Q56">SUMPRODUCT((MOD(ROW(Q35:Q54),2)=0)*Q35:Q54)</f>
        <v>0</v>
      </c>
      <c r="R56" s="113"/>
      <c r="S56" s="114"/>
      <c r="T56" s="115" cm="1">
        <f t="array" ref="T56">SUMPRODUCT((MOD(ROW(T35:T54),2)=0)*T35:T54)</f>
        <v>200000</v>
      </c>
      <c r="U56" s="113"/>
      <c r="V56" s="114"/>
      <c r="W56" s="115" cm="1">
        <f t="array" ref="W56">SUMPRODUCT((MOD(ROW(W35:W54),2)=0)*W35:W54)</f>
        <v>100000</v>
      </c>
      <c r="X56" s="113"/>
      <c r="Y56" s="114"/>
      <c r="Z56" s="115" cm="1">
        <f t="array" ref="Z56">SUMPRODUCT((MOD(ROW(Z35:Z54),2)=0)*Z35:Z54)</f>
        <v>0</v>
      </c>
      <c r="AA56" s="113"/>
      <c r="AB56" s="114"/>
      <c r="AC56" s="115" cm="1">
        <f t="array" ref="AC56">SUMPRODUCT((MOD(ROW(AC35:AC54),2)=0)*AC35:AC54)</f>
        <v>100000</v>
      </c>
      <c r="AD56" s="113"/>
      <c r="AE56" s="114"/>
      <c r="AF56" s="115" cm="1">
        <f t="array" ref="AF56">SUMPRODUCT((MOD(ROW(AF35:AF54),2)=0)*AF35:AF54)</f>
        <v>0</v>
      </c>
      <c r="AG56" s="113"/>
      <c r="AH56" s="114"/>
      <c r="AI56" s="115" cm="1">
        <f t="array" ref="AI56">SUMPRODUCT((MOD(ROW(AI35:AI54),2)=0)*AI35:AI54)</f>
        <v>200000</v>
      </c>
      <c r="AJ56" s="113"/>
      <c r="AK56" s="114"/>
      <c r="AL56" s="115" cm="1">
        <f t="array" ref="AL56">SUMPRODUCT((MOD(ROW(AL35:AL54),2)=0)*AL35:AL54)</f>
        <v>200000</v>
      </c>
      <c r="AM56" s="113"/>
      <c r="AN56" s="114"/>
      <c r="AO56" s="115" cm="1">
        <f t="array" ref="AO56">SUMPRODUCT((MOD(ROW(AO35:AO54),2)=0)*AO35:AO54)</f>
        <v>100000</v>
      </c>
      <c r="AP56" s="113"/>
      <c r="AQ56" s="114"/>
      <c r="AR56" s="115" cm="1">
        <f t="array" ref="AR56">SUMPRODUCT((MOD(ROW(AR35:AR54),2)=0)*AR35:AR54)</f>
        <v>200000</v>
      </c>
      <c r="AS56" s="113"/>
      <c r="AT56" s="114"/>
      <c r="AU56" s="115" cm="1">
        <f t="array" ref="AU56">SUMPRODUCT((MOD(ROW(AU35:AU54),2)=0)*AU35:AU54)</f>
        <v>1200000</v>
      </c>
      <c r="AV56" s="113"/>
      <c r="AW56" s="114"/>
      <c r="AX56" s="115">
        <v>1300000</v>
      </c>
      <c r="AY56" s="113"/>
      <c r="AZ56" s="114"/>
      <c r="BA56" s="115">
        <f>E56+AU56-AX56</f>
        <v>100000</v>
      </c>
      <c r="BB56" s="113"/>
    </row>
    <row r="57" spans="1:54" s="70" customFormat="1" ht="13.5" customHeight="1" x14ac:dyDescent="0.2">
      <c r="A57" s="116" t="s">
        <v>33</v>
      </c>
      <c r="B57" s="194" t="s">
        <v>70</v>
      </c>
      <c r="C57" s="194"/>
      <c r="D57" s="194"/>
      <c r="E57" s="194"/>
      <c r="F57" s="194"/>
      <c r="G57" s="194"/>
      <c r="H57" s="194"/>
      <c r="I57" s="194"/>
      <c r="J57" s="194"/>
      <c r="K57" s="194"/>
      <c r="L57" s="194"/>
      <c r="M57" s="194"/>
      <c r="N57" s="194"/>
      <c r="O57" s="194"/>
      <c r="P57" s="194"/>
      <c r="Q57" s="194"/>
      <c r="R57" s="194"/>
      <c r="S57" s="194"/>
      <c r="T57" s="194"/>
      <c r="U57" s="194"/>
      <c r="V57" s="194"/>
      <c r="W57" s="194"/>
      <c r="X57" s="194"/>
      <c r="Y57" s="194"/>
      <c r="Z57" s="194"/>
      <c r="AA57" s="194"/>
      <c r="AB57" s="194"/>
      <c r="AC57" s="194"/>
      <c r="AD57" s="194"/>
      <c r="AE57" s="194"/>
      <c r="AF57" s="194"/>
      <c r="AG57" s="194"/>
      <c r="AH57" s="194"/>
      <c r="AI57" s="194"/>
      <c r="AJ57" s="194"/>
      <c r="AK57" s="194"/>
      <c r="AL57" s="194"/>
      <c r="AM57" s="194"/>
      <c r="AN57" s="194"/>
      <c r="AO57" s="194"/>
      <c r="AP57" s="194"/>
      <c r="AQ57" s="194"/>
      <c r="AR57" s="194"/>
      <c r="AS57" s="194"/>
      <c r="AT57" s="194"/>
      <c r="AU57" s="194"/>
      <c r="AV57" s="194"/>
      <c r="AW57" s="194"/>
      <c r="AX57" s="194"/>
      <c r="AY57" s="194"/>
      <c r="AZ57" s="194"/>
      <c r="BA57" s="194"/>
      <c r="BB57" s="194"/>
    </row>
    <row r="58" spans="1:54" s="70" customFormat="1" ht="13.5" customHeight="1" x14ac:dyDescent="0.2">
      <c r="A58" s="116" t="s">
        <v>34</v>
      </c>
      <c r="B58" s="117" t="s">
        <v>35</v>
      </c>
      <c r="C58" s="118"/>
      <c r="D58" s="118"/>
      <c r="E58" s="118"/>
      <c r="F58" s="118"/>
      <c r="G58" s="118"/>
      <c r="H58" s="118"/>
      <c r="I58" s="118"/>
      <c r="J58" s="118"/>
      <c r="K58" s="118"/>
      <c r="L58" s="118"/>
      <c r="M58" s="118"/>
      <c r="N58" s="118"/>
      <c r="O58" s="118"/>
      <c r="P58" s="118"/>
      <c r="Q58" s="118"/>
      <c r="R58" s="118"/>
      <c r="S58" s="118"/>
      <c r="T58" s="118"/>
      <c r="U58" s="118"/>
      <c r="V58" s="118"/>
      <c r="W58" s="118"/>
      <c r="X58" s="118"/>
      <c r="Y58" s="118"/>
      <c r="Z58" s="118"/>
      <c r="AA58" s="118"/>
      <c r="AB58" s="118"/>
      <c r="AC58" s="118"/>
      <c r="AD58" s="118"/>
      <c r="AE58" s="118"/>
      <c r="AF58" s="118"/>
      <c r="AG58" s="118"/>
      <c r="AH58" s="118"/>
      <c r="AI58" s="118"/>
      <c r="AJ58" s="118"/>
      <c r="AK58" s="118"/>
      <c r="AL58" s="118"/>
      <c r="AM58" s="118"/>
      <c r="AN58" s="118"/>
      <c r="AO58" s="118"/>
      <c r="AP58" s="118"/>
      <c r="AQ58" s="118"/>
      <c r="AR58" s="118"/>
      <c r="AS58" s="118"/>
      <c r="AT58" s="118"/>
      <c r="AU58" s="118"/>
      <c r="AV58" s="118"/>
      <c r="AW58" s="118"/>
      <c r="AX58" s="118"/>
      <c r="AY58" s="118"/>
      <c r="AZ58" s="118"/>
      <c r="BA58" s="118"/>
      <c r="BB58" s="118"/>
    </row>
    <row r="59" spans="1:54" s="70" customFormat="1" ht="15.9" customHeight="1" x14ac:dyDescent="0.2">
      <c r="A59" s="116" t="s">
        <v>36</v>
      </c>
      <c r="B59" s="117" t="s">
        <v>37</v>
      </c>
      <c r="C59" s="118"/>
      <c r="D59" s="118"/>
      <c r="E59" s="118"/>
      <c r="F59" s="118"/>
      <c r="G59" s="118"/>
      <c r="H59" s="118"/>
      <c r="I59" s="118"/>
      <c r="J59" s="118"/>
      <c r="K59" s="118"/>
      <c r="L59" s="118"/>
      <c r="M59" s="118"/>
      <c r="N59" s="118"/>
      <c r="O59" s="118"/>
      <c r="P59" s="118"/>
      <c r="Q59" s="118"/>
      <c r="R59" s="118"/>
      <c r="S59" s="118"/>
      <c r="T59" s="118"/>
      <c r="U59" s="118"/>
      <c r="V59" s="118"/>
      <c r="W59" s="118"/>
      <c r="X59" s="118"/>
      <c r="Y59" s="118"/>
      <c r="Z59" s="118"/>
      <c r="AA59" s="118"/>
      <c r="AB59" s="118"/>
      <c r="AC59" s="118"/>
      <c r="AD59" s="118"/>
      <c r="AE59" s="118"/>
      <c r="AF59" s="118"/>
      <c r="AG59" s="118"/>
      <c r="AH59" s="118"/>
      <c r="AI59" s="118"/>
      <c r="AJ59" s="118"/>
      <c r="AK59" s="118"/>
      <c r="AL59" s="118"/>
      <c r="AM59" s="118"/>
      <c r="AN59" s="118"/>
      <c r="AO59" s="118"/>
      <c r="AP59" s="118"/>
      <c r="AQ59" s="118"/>
      <c r="AR59" s="118"/>
      <c r="AS59" s="118"/>
      <c r="AT59" s="118"/>
      <c r="AU59" s="118"/>
      <c r="AV59" s="118"/>
      <c r="AW59" s="118"/>
      <c r="AX59" s="118"/>
      <c r="AY59" s="118"/>
      <c r="AZ59" s="118"/>
      <c r="BA59" s="118"/>
      <c r="BB59" s="118"/>
    </row>
    <row r="60" spans="1:54" s="70" customFormat="1" ht="15" customHeight="1" x14ac:dyDescent="0.2">
      <c r="A60" s="116" t="s">
        <v>38</v>
      </c>
      <c r="B60" s="117" t="s">
        <v>71</v>
      </c>
      <c r="C60" s="118"/>
      <c r="D60" s="118"/>
      <c r="E60" s="118"/>
      <c r="F60" s="118"/>
      <c r="G60" s="118"/>
      <c r="H60" s="118"/>
      <c r="I60" s="118"/>
      <c r="J60" s="118"/>
      <c r="K60" s="118"/>
      <c r="L60" s="118"/>
      <c r="M60" s="118"/>
      <c r="N60" s="118"/>
      <c r="O60" s="118"/>
      <c r="P60" s="118"/>
      <c r="Q60" s="118"/>
      <c r="R60" s="118"/>
      <c r="S60" s="118"/>
      <c r="T60" s="118"/>
      <c r="U60" s="118"/>
      <c r="V60" s="118"/>
      <c r="W60" s="118"/>
      <c r="X60" s="118"/>
      <c r="Y60" s="118"/>
      <c r="Z60" s="118"/>
      <c r="AA60" s="118"/>
      <c r="AB60" s="118"/>
      <c r="AC60" s="118"/>
      <c r="AD60" s="118"/>
      <c r="AE60" s="118"/>
      <c r="AF60" s="118"/>
      <c r="AG60" s="118"/>
      <c r="AH60" s="118"/>
      <c r="AI60" s="118"/>
      <c r="AJ60" s="118"/>
      <c r="AK60" s="118"/>
      <c r="AL60" s="118"/>
      <c r="AM60" s="118"/>
      <c r="AN60" s="118"/>
      <c r="AO60" s="118"/>
      <c r="AP60" s="118"/>
      <c r="AQ60" s="118"/>
      <c r="AR60" s="118"/>
      <c r="AS60" s="118"/>
      <c r="AT60" s="118"/>
      <c r="AU60" s="118"/>
      <c r="AV60" s="118"/>
      <c r="AW60" s="118"/>
      <c r="AX60" s="118"/>
      <c r="AY60" s="118"/>
      <c r="AZ60" s="118"/>
      <c r="BA60" s="118"/>
      <c r="BB60" s="118"/>
    </row>
    <row r="61" spans="1:54" s="70" customFormat="1" ht="13.2" x14ac:dyDescent="0.2">
      <c r="A61" s="116" t="s">
        <v>48</v>
      </c>
      <c r="B61" s="70" t="s">
        <v>47</v>
      </c>
    </row>
    <row r="62" spans="1:54" s="70" customFormat="1" ht="13.2" x14ac:dyDescent="0.2">
      <c r="A62" s="116" t="s">
        <v>56</v>
      </c>
      <c r="B62" s="70" t="s">
        <v>46</v>
      </c>
    </row>
    <row r="63" spans="1:54" s="70" customFormat="1" ht="15" customHeight="1" x14ac:dyDescent="0.2">
      <c r="A63" s="116" t="s">
        <v>57</v>
      </c>
      <c r="B63" s="70" t="s">
        <v>39</v>
      </c>
    </row>
    <row r="64" spans="1:54" x14ac:dyDescent="0.2">
      <c r="A64" s="116" t="s">
        <v>49</v>
      </c>
      <c r="B64" s="70" t="s">
        <v>40</v>
      </c>
      <c r="C64" s="70"/>
      <c r="D64" s="70"/>
      <c r="E64" s="70"/>
      <c r="F64" s="70"/>
      <c r="G64" s="70"/>
      <c r="H64" s="70"/>
      <c r="I64" s="70"/>
      <c r="J64" s="70"/>
      <c r="K64" s="70"/>
      <c r="L64" s="70"/>
      <c r="M64" s="70"/>
      <c r="N64" s="70"/>
      <c r="O64" s="70"/>
      <c r="P64" s="70"/>
      <c r="Q64" s="70"/>
      <c r="R64" s="70"/>
      <c r="S64" s="70"/>
      <c r="T64" s="70"/>
      <c r="U64" s="70"/>
      <c r="V64" s="70"/>
      <c r="W64" s="70"/>
      <c r="X64" s="70"/>
      <c r="Y64" s="70"/>
      <c r="Z64" s="70"/>
      <c r="AA64" s="70"/>
      <c r="AB64" s="70"/>
      <c r="AC64" s="70"/>
      <c r="AD64" s="70"/>
      <c r="AE64" s="70"/>
      <c r="AF64" s="70"/>
      <c r="AG64" s="70"/>
      <c r="AH64" s="70"/>
      <c r="AI64" s="70"/>
      <c r="AJ64" s="70"/>
      <c r="AK64" s="70"/>
      <c r="AL64" s="70"/>
      <c r="AM64" s="70"/>
      <c r="AN64" s="70"/>
      <c r="AO64" s="70"/>
      <c r="AP64" s="70"/>
      <c r="AQ64" s="70"/>
      <c r="AR64" s="70"/>
      <c r="AS64" s="70"/>
      <c r="AT64" s="70"/>
      <c r="AU64" s="70"/>
      <c r="AV64" s="70"/>
      <c r="AW64" s="70"/>
      <c r="AX64" s="70"/>
      <c r="AY64" s="70"/>
      <c r="AZ64" s="70"/>
      <c r="BA64" s="70"/>
      <c r="BB64" s="70"/>
    </row>
    <row r="65" spans="1:54" x14ac:dyDescent="0.2">
      <c r="A65" s="116" t="s">
        <v>50</v>
      </c>
      <c r="B65" s="70" t="s">
        <v>41</v>
      </c>
      <c r="C65" s="70"/>
      <c r="D65" s="70"/>
      <c r="E65" s="70"/>
      <c r="F65" s="70"/>
      <c r="G65" s="70"/>
      <c r="H65" s="70"/>
      <c r="I65" s="70"/>
      <c r="J65" s="70"/>
      <c r="K65" s="70"/>
      <c r="L65" s="70"/>
      <c r="M65" s="70"/>
      <c r="N65" s="70"/>
      <c r="O65" s="70"/>
      <c r="P65" s="70"/>
      <c r="Q65" s="70"/>
      <c r="R65" s="70"/>
      <c r="S65" s="70"/>
      <c r="T65" s="70"/>
      <c r="U65" s="70"/>
      <c r="V65" s="70"/>
      <c r="W65" s="70"/>
      <c r="X65" s="70"/>
      <c r="Y65" s="70"/>
      <c r="Z65" s="70"/>
      <c r="AA65" s="70"/>
      <c r="AB65" s="70"/>
      <c r="AC65" s="70"/>
      <c r="AD65" s="70"/>
      <c r="AE65" s="70"/>
      <c r="AF65" s="70"/>
      <c r="AG65" s="70"/>
      <c r="AH65" s="70"/>
      <c r="AI65" s="70"/>
      <c r="AJ65" s="70"/>
      <c r="AK65" s="70"/>
      <c r="AL65" s="70"/>
      <c r="AM65" s="70"/>
      <c r="AN65" s="70"/>
      <c r="AO65" s="70"/>
      <c r="AP65" s="70"/>
      <c r="AQ65" s="70"/>
      <c r="AR65" s="70"/>
      <c r="AS65" s="70"/>
      <c r="AT65" s="70"/>
      <c r="AU65" s="70"/>
      <c r="AV65" s="70"/>
      <c r="AW65" s="70"/>
      <c r="AX65" s="70"/>
      <c r="AY65" s="70"/>
      <c r="AZ65" s="70"/>
      <c r="BA65" s="70"/>
      <c r="BB65" s="70"/>
    </row>
    <row r="66" spans="1:54" x14ac:dyDescent="0.2">
      <c r="A66" s="116" t="s">
        <v>51</v>
      </c>
      <c r="B66" s="70" t="s">
        <v>42</v>
      </c>
    </row>
    <row r="67" spans="1:54" s="70" customFormat="1" ht="13.2" x14ac:dyDescent="0.2"/>
    <row r="68" spans="1:54" s="70" customFormat="1" ht="13.2" x14ac:dyDescent="0.2"/>
    <row r="69" spans="1:54" s="70" customFormat="1" ht="13.2" x14ac:dyDescent="0.2"/>
    <row r="70" spans="1:54" s="70" customFormat="1" ht="13.2" x14ac:dyDescent="0.2"/>
    <row r="71" spans="1:54" s="70" customFormat="1" ht="13.2" x14ac:dyDescent="0.2"/>
    <row r="72" spans="1:54" s="70" customFormat="1" ht="13.2" x14ac:dyDescent="0.2"/>
    <row r="73" spans="1:54" s="70" customFormat="1" ht="13.2" x14ac:dyDescent="0.2"/>
    <row r="74" spans="1:54" s="70" customFormat="1" ht="13.2" x14ac:dyDescent="0.2"/>
    <row r="75" spans="1:54" s="70" customFormat="1" ht="13.2" x14ac:dyDescent="0.2"/>
  </sheetData>
  <mergeCells count="109">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s>
  <phoneticPr fontId="1"/>
  <printOptions horizontalCentered="1"/>
  <pageMargins left="0" right="0"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2024-12-04T09:03:23Z</dcterms:created>
  <dcterms:modified xsi:type="dcterms:W3CDTF">2024-12-10T04:50:40Z</dcterms:modified>
  <cp:category/>
  <cp:contentStatus/>
</cp:coreProperties>
</file>