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 documentId="8_{9896BC1E-5C82-483F-81AD-DF6AEE15423D}" xr6:coauthVersionLast="47" xr6:coauthVersionMax="47" xr10:uidLastSave="{FBD8F31A-EBAC-4310-8F4C-106FD257EAC2}"/>
  <bookViews>
    <workbookView xWindow="930" yWindow="-16005" windowWidth="21600" windowHeight="14775" xr2:uid="{05B243D1-62EB-4433-ABFC-C5416BCB3767}"/>
  </bookViews>
  <sheets>
    <sheet name="第１号-2-2-1（茶）" sheetId="42" r:id="rId1"/>
    <sheet name="第１号-2-2-2（茶）" sheetId="43" r:id="rId2"/>
    <sheet name="【見え消し】第1号-2-3（花き）" sheetId="46" state="hidden" r:id="rId3"/>
  </sheets>
  <externalReferences>
    <externalReference r:id="rId4"/>
    <externalReference r:id="rId5"/>
  </externalReferences>
  <definedNames>
    <definedName name="_xlnm.Print_Area" localSheetId="2">'【見え消し】第1号-2-3（花き）'!$A$1:$BE$73</definedName>
    <definedName name="_xlnm.Print_Area" localSheetId="0">'第１号-2-2-1（茶）'!$C$2:$AI$20</definedName>
    <definedName name="_xlnm.Print_Area" localSheetId="1">'第１号-2-2-2（茶）'!$A$1:$AS$46</definedName>
    <definedName name="管轄局" localSheetId="2">[1]Sheet1!$B$3:$B$11</definedName>
    <definedName name="管轄局">[2]Sheet1!$B$3:$B$11</definedName>
    <definedName name="政策目的" localSheetId="2">[1]Sheet1!$G$3:$G$5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9" i="42" l="1"/>
  <c r="AG40" i="46" l="1"/>
  <c r="AG41" i="46"/>
  <c r="S18" i="42"/>
  <c r="AD18" i="42"/>
  <c r="AD9" i="42"/>
  <c r="AF9" i="42" s="1"/>
  <c r="AE12" i="43"/>
  <c r="AQ12" i="43" s="1"/>
  <c r="AL12" i="43"/>
  <c r="S9" i="42" l="1"/>
  <c r="N19" i="42"/>
  <c r="L12" i="43" l="1"/>
  <c r="Z12" i="43"/>
  <c r="AM12" i="43"/>
  <c r="Z13" i="43"/>
  <c r="AE13" i="43"/>
  <c r="AL13" i="43"/>
  <c r="L14" i="43"/>
  <c r="Z14" i="43"/>
  <c r="AE14" i="43"/>
  <c r="AQ14" i="43" s="1"/>
  <c r="AL14" i="43"/>
  <c r="Z15" i="43"/>
  <c r="AE15" i="43"/>
  <c r="AQ15" i="43" s="1"/>
  <c r="AL15" i="43"/>
  <c r="L16" i="43"/>
  <c r="Z16" i="43"/>
  <c r="AE16" i="43"/>
  <c r="AL16" i="43"/>
  <c r="Z17" i="43"/>
  <c r="AE17" i="43"/>
  <c r="AQ17" i="43" s="1"/>
  <c r="AL17" i="43"/>
  <c r="L18" i="43"/>
  <c r="Z18" i="43"/>
  <c r="AE18" i="43"/>
  <c r="AL18" i="43"/>
  <c r="Z19" i="43"/>
  <c r="AE19" i="43"/>
  <c r="AL19" i="43"/>
  <c r="L20" i="43"/>
  <c r="Z20" i="43"/>
  <c r="AE20" i="43"/>
  <c r="AL20" i="43"/>
  <c r="AM20" i="43" s="1"/>
  <c r="Z21" i="43"/>
  <c r="AE21" i="43"/>
  <c r="AL21" i="43"/>
  <c r="L22" i="43"/>
  <c r="Z22" i="43"/>
  <c r="AE22" i="43"/>
  <c r="AQ22" i="43" s="1"/>
  <c r="AL22" i="43"/>
  <c r="AM22" i="43"/>
  <c r="Z23" i="43"/>
  <c r="AE23" i="43"/>
  <c r="AL23" i="43"/>
  <c r="AM23" i="43" s="1"/>
  <c r="L24" i="43"/>
  <c r="Z24" i="43"/>
  <c r="AE24" i="43"/>
  <c r="AQ24" i="43" s="1"/>
  <c r="AL24" i="43"/>
  <c r="Z25" i="43"/>
  <c r="AE25" i="43"/>
  <c r="AL25" i="43"/>
  <c r="AM25" i="43"/>
  <c r="L26" i="43"/>
  <c r="Z26" i="43"/>
  <c r="AE26" i="43"/>
  <c r="AL26" i="43"/>
  <c r="Z27" i="43"/>
  <c r="AE27" i="43"/>
  <c r="AL27" i="43"/>
  <c r="AM27" i="43"/>
  <c r="L28" i="43"/>
  <c r="Z28" i="43"/>
  <c r="AE28" i="43"/>
  <c r="AQ28" i="43" s="1"/>
  <c r="AL28" i="43"/>
  <c r="Z29" i="43"/>
  <c r="AE29" i="43"/>
  <c r="AL29" i="43"/>
  <c r="L30" i="43"/>
  <c r="Z30" i="43"/>
  <c r="AE30" i="43"/>
  <c r="AL30" i="43"/>
  <c r="Z31" i="43"/>
  <c r="AE31" i="43"/>
  <c r="AL31" i="43"/>
  <c r="AM31" i="43" s="1"/>
  <c r="E32" i="43"/>
  <c r="M32" i="43"/>
  <c r="N32" i="43" a="1"/>
  <c r="N32" i="43"/>
  <c r="O32" i="43"/>
  <c r="P32" i="43"/>
  <c r="Q32" i="43"/>
  <c r="R32" i="43"/>
  <c r="S32" i="43" a="1"/>
  <c r="S32" i="43" s="1"/>
  <c r="Z32" i="43" s="1"/>
  <c r="T32" i="43"/>
  <c r="U32" i="43"/>
  <c r="V32" i="43"/>
  <c r="W32" i="43"/>
  <c r="X32" i="43"/>
  <c r="Y32" i="43"/>
  <c r="AA32" i="43" a="1"/>
  <c r="AA32" i="43" s="1"/>
  <c r="AE32" i="43" s="1"/>
  <c r="AB32" i="43"/>
  <c r="AC32" i="43"/>
  <c r="AD32" i="43"/>
  <c r="AF32" i="43"/>
  <c r="AG32" i="43"/>
  <c r="AH32" i="43"/>
  <c r="AI32" i="43"/>
  <c r="AJ32" i="43"/>
  <c r="AK32" i="43"/>
  <c r="AO32" i="43" a="1"/>
  <c r="AO32" i="43" s="1"/>
  <c r="N33" i="43"/>
  <c r="O33" i="43"/>
  <c r="P33" i="43"/>
  <c r="Q33" i="43"/>
  <c r="R33" i="43"/>
  <c r="S33" i="43"/>
  <c r="Z33" i="43" s="1"/>
  <c r="T33" i="43"/>
  <c r="U33" i="43"/>
  <c r="V33" i="43"/>
  <c r="W33" i="43"/>
  <c r="X33" i="43"/>
  <c r="Y33" i="43"/>
  <c r="AA33" i="43"/>
  <c r="AB33" i="43"/>
  <c r="AC33" i="43"/>
  <c r="AD33" i="43"/>
  <c r="AF33" i="43"/>
  <c r="AG33" i="43"/>
  <c r="AH33" i="43"/>
  <c r="AI33" i="43"/>
  <c r="AJ33" i="43"/>
  <c r="AK33" i="43"/>
  <c r="AO33" i="43"/>
  <c r="L55" i="43"/>
  <c r="L57" i="43"/>
  <c r="L59" i="43"/>
  <c r="L61" i="43"/>
  <c r="L63" i="43"/>
  <c r="L65" i="43"/>
  <c r="L67" i="43"/>
  <c r="L69" i="43"/>
  <c r="L71" i="43"/>
  <c r="L73" i="43"/>
  <c r="E75" i="43"/>
  <c r="S10" i="42"/>
  <c r="AD10" i="42"/>
  <c r="AF10" i="42" s="1"/>
  <c r="S11" i="42"/>
  <c r="AD11" i="42"/>
  <c r="AF11" i="42" s="1"/>
  <c r="S12" i="42"/>
  <c r="AD12" i="42"/>
  <c r="AF12" i="42" s="1"/>
  <c r="S13" i="42"/>
  <c r="AD13" i="42"/>
  <c r="AF13" i="42" s="1"/>
  <c r="S14" i="42"/>
  <c r="AD14" i="42"/>
  <c r="AF14" i="42" s="1"/>
  <c r="S15" i="42"/>
  <c r="AD15" i="42"/>
  <c r="AF15" i="42"/>
  <c r="S16" i="42"/>
  <c r="AD16" i="42"/>
  <c r="AF16" i="42" s="1"/>
  <c r="S17" i="42"/>
  <c r="AD17" i="42"/>
  <c r="AF17" i="42" s="1"/>
  <c r="U19" i="42"/>
  <c r="V19" i="42"/>
  <c r="W19" i="42"/>
  <c r="X19" i="42"/>
  <c r="Y19" i="42"/>
  <c r="AA19" i="42"/>
  <c r="AB19" i="42"/>
  <c r="AC19" i="42"/>
  <c r="D19" i="42"/>
  <c r="G19" i="42"/>
  <c r="H19" i="42"/>
  <c r="I19" i="42"/>
  <c r="J19" i="42"/>
  <c r="K19" i="42"/>
  <c r="L19" i="42"/>
  <c r="M19" i="42"/>
  <c r="O19" i="42"/>
  <c r="P19" i="42"/>
  <c r="Q19" i="42"/>
  <c r="R19" i="42"/>
  <c r="Z19" i="42"/>
  <c r="AE19" i="42"/>
  <c r="AG19" i="42"/>
  <c r="AH19" i="42"/>
  <c r="AI19" i="42"/>
  <c r="AM26" i="43" l="1"/>
  <c r="AQ26" i="43"/>
  <c r="AM24" i="43"/>
  <c r="AM16" i="43"/>
  <c r="AQ16" i="43"/>
  <c r="AQ30" i="43"/>
  <c r="AQ33" i="43" s="1"/>
  <c r="AQ20" i="43"/>
  <c r="AM17" i="43"/>
  <c r="AM15" i="43"/>
  <c r="AM13" i="43"/>
  <c r="AQ13" i="43"/>
  <c r="AE33" i="43"/>
  <c r="AQ31" i="43"/>
  <c r="AM29" i="43"/>
  <c r="AQ29" i="43"/>
  <c r="AQ27" i="43"/>
  <c r="AQ25" i="43"/>
  <c r="AM19" i="43"/>
  <c r="AQ19" i="43"/>
  <c r="AL33" i="43"/>
  <c r="AM33" i="43" s="1"/>
  <c r="AQ23" i="43"/>
  <c r="AM21" i="43"/>
  <c r="AQ21" i="43"/>
  <c r="AM14" i="43"/>
  <c r="AL32" i="43"/>
  <c r="AM30" i="43"/>
  <c r="AM28" i="43"/>
  <c r="AM18" i="43"/>
  <c r="AQ18" i="43"/>
  <c r="S19" i="42"/>
  <c r="AF18" i="42"/>
  <c r="T19" i="42"/>
  <c r="AM32" i="43"/>
  <c r="AD19" i="42" l="1"/>
  <c r="AF19" i="42" s="1"/>
  <c r="AQ32" i="43" a="1"/>
  <c r="AQ32" i="43"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<sst xmlns="http://schemas.openxmlformats.org/spreadsheetml/2006/main" count="219" uniqueCount="172">
  <si>
    <t>導入する設備等</t>
    <rPh sb="0" eb="2">
      <t>ドウニュウ</t>
    </rPh>
    <rPh sb="4" eb="6">
      <t>セツビ</t>
    </rPh>
    <rPh sb="6" eb="7">
      <t>トウ</t>
    </rPh>
    <phoneticPr fontId="4"/>
  </si>
  <si>
    <t>導入時期</t>
    <rPh sb="0" eb="2">
      <t>ドウニュウ</t>
    </rPh>
    <rPh sb="2" eb="4">
      <t>ジキ</t>
    </rPh>
    <phoneticPr fontId="4"/>
  </si>
  <si>
    <t>導入の目的や必要性</t>
    <rPh sb="0" eb="2">
      <t>ドウニュウ</t>
    </rPh>
    <rPh sb="3" eb="5">
      <t>モクテキ</t>
    </rPh>
    <rPh sb="6" eb="9">
      <t>ヒツヨウセイ</t>
    </rPh>
    <phoneticPr fontId="4"/>
  </si>
  <si>
    <t>実施時期</t>
    <rPh sb="0" eb="2">
      <t>ジッシ</t>
    </rPh>
    <rPh sb="2" eb="4">
      <t>ジキ</t>
    </rPh>
    <phoneticPr fontId="4"/>
  </si>
  <si>
    <t>注）</t>
    <rPh sb="0" eb="1">
      <t>チュウ</t>
    </rPh>
    <phoneticPr fontId="4"/>
  </si>
  <si>
    <t>事業費の内訳</t>
    <rPh sb="0" eb="3">
      <t>ジギョウヒ</t>
    </rPh>
    <rPh sb="4" eb="6">
      <t>ウチワケ</t>
    </rPh>
    <phoneticPr fontId="4"/>
  </si>
  <si>
    <t>備考</t>
    <rPh sb="0" eb="2">
      <t>ビコウ</t>
    </rPh>
    <phoneticPr fontId="4"/>
  </si>
  <si>
    <t>開催場所</t>
    <rPh sb="0" eb="2">
      <t>カイサイ</t>
    </rPh>
    <rPh sb="2" eb="4">
      <t>バショ</t>
    </rPh>
    <phoneticPr fontId="4"/>
  </si>
  <si>
    <t>取組の目的及び内容</t>
    <rPh sb="0" eb="2">
      <t>トリクミ</t>
    </rPh>
    <rPh sb="3" eb="5">
      <t>モクテキ</t>
    </rPh>
    <rPh sb="5" eb="6">
      <t>オヨ</t>
    </rPh>
    <rPh sb="7" eb="9">
      <t>ナイヨウ</t>
    </rPh>
    <phoneticPr fontId="4"/>
  </si>
  <si>
    <t>　</t>
    <phoneticPr fontId="4"/>
  </si>
  <si>
    <t>伐採・抜根・整地</t>
    <rPh sb="0" eb="2">
      <t>バッサイ</t>
    </rPh>
    <rPh sb="3" eb="5">
      <t>バッコン</t>
    </rPh>
    <rPh sb="6" eb="8">
      <t>セイチ</t>
    </rPh>
    <phoneticPr fontId="4"/>
  </si>
  <si>
    <t>別紙様式第1号-2-2-1</t>
    <phoneticPr fontId="4"/>
  </si>
  <si>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4"/>
  </si>
  <si>
    <t>茶生産者グループ</t>
    <rPh sb="0" eb="1">
      <t>チャ</t>
    </rPh>
    <rPh sb="1" eb="4">
      <t>セイサンシャ</t>
    </rPh>
    <phoneticPr fontId="4"/>
  </si>
  <si>
    <t>実施農家数
（戸）</t>
    <rPh sb="0" eb="2">
      <t>ジッシ</t>
    </rPh>
    <rPh sb="2" eb="4">
      <t>ノウカ</t>
    </rPh>
    <rPh sb="4" eb="5">
      <t>スウ</t>
    </rPh>
    <rPh sb="7" eb="8">
      <t>ト</t>
    </rPh>
    <phoneticPr fontId="16"/>
  </si>
  <si>
    <t>実施面積（㎡）</t>
    <rPh sb="0" eb="2">
      <t>ジッシ</t>
    </rPh>
    <rPh sb="2" eb="4">
      <t>メンセキ</t>
    </rPh>
    <phoneticPr fontId="4"/>
  </si>
  <si>
    <t>事業費（円）</t>
    <rPh sb="0" eb="3">
      <t>ジギョウヒ</t>
    </rPh>
    <rPh sb="4" eb="5">
      <t>エン</t>
    </rPh>
    <phoneticPr fontId="4"/>
  </si>
  <si>
    <t>植栽
に伴う未収益支援①</t>
    <rPh sb="0" eb="2">
      <t>ショクサイ</t>
    </rPh>
    <rPh sb="4" eb="5">
      <t>トモナ</t>
    </rPh>
    <rPh sb="6" eb="9">
      <t>ミシュウエキ</t>
    </rPh>
    <rPh sb="9" eb="11">
      <t>シエン</t>
    </rPh>
    <phoneticPr fontId="4"/>
  </si>
  <si>
    <t>植栽
に伴う未収益支援②</t>
    <rPh sb="0" eb="2">
      <t>ショクサイ</t>
    </rPh>
    <rPh sb="4" eb="5">
      <t>トモナ</t>
    </rPh>
    <rPh sb="6" eb="9">
      <t>ミシュウエキ</t>
    </rPh>
    <rPh sb="9" eb="11">
      <t>シエン</t>
    </rPh>
    <phoneticPr fontId="4"/>
  </si>
  <si>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4"/>
  </si>
  <si>
    <t>台切りに伴う未収益支援</t>
    <rPh sb="0" eb="1">
      <t>ダイ</t>
    </rPh>
    <rPh sb="1" eb="2">
      <t>キ</t>
    </rPh>
    <rPh sb="4" eb="5">
      <t>トモナ</t>
    </rPh>
    <rPh sb="6" eb="9">
      <t>ミシュウエキ</t>
    </rPh>
    <rPh sb="9" eb="11">
      <t>シエン</t>
    </rPh>
    <phoneticPr fontId="4"/>
  </si>
  <si>
    <t>植栽支援</t>
    <rPh sb="0" eb="2">
      <t>ショクサイ</t>
    </rPh>
    <rPh sb="2" eb="4">
      <t>シエン</t>
    </rPh>
    <phoneticPr fontId="4"/>
  </si>
  <si>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4"/>
  </si>
  <si>
    <t>直接被覆栽培への転換に必要な資材の導入</t>
    <phoneticPr fontId="4"/>
  </si>
  <si>
    <t>有機栽培への転換に必要な資材の導入</t>
    <rPh sb="0" eb="2">
      <t>ユウキ</t>
    </rPh>
    <rPh sb="2" eb="4">
      <t>サイバイ</t>
    </rPh>
    <rPh sb="6" eb="8">
      <t>テンカン</t>
    </rPh>
    <rPh sb="9" eb="11">
      <t>ヒツヨウ</t>
    </rPh>
    <rPh sb="12" eb="14">
      <t>シザイ</t>
    </rPh>
    <rPh sb="15" eb="17">
      <t>ドウニュウ</t>
    </rPh>
    <phoneticPr fontId="4"/>
  </si>
  <si>
    <t>輸出向け栽培体系への転換に必要な資材の導入及び残留農薬分析</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9">
      <t>ザンリュウノウヤクブンセキ</t>
    </rPh>
    <phoneticPr fontId="4"/>
  </si>
  <si>
    <t>合計</t>
    <rPh sb="0" eb="2">
      <t>ゴウケイケイ</t>
    </rPh>
    <phoneticPr fontId="4"/>
  </si>
  <si>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4"/>
  </si>
  <si>
    <t xml:space="preserve">合計
</t>
    <rPh sb="0" eb="2">
      <t>ゴウケイ</t>
    </rPh>
    <rPh sb="1" eb="2">
      <t>ケイ</t>
    </rPh>
    <phoneticPr fontId="4"/>
  </si>
  <si>
    <t>うち現在栽培されている品種と異なる品種を植栽する面積計</t>
    <rPh sb="2" eb="4">
      <t>ゲンザイ</t>
    </rPh>
    <rPh sb="4" eb="6">
      <t>サイバイ</t>
    </rPh>
    <rPh sb="17" eb="19">
      <t>ヒンシュ</t>
    </rPh>
    <rPh sb="20" eb="22">
      <t>ショクサイ</t>
    </rPh>
    <rPh sb="24" eb="26">
      <t>メンセキ</t>
    </rPh>
    <rPh sb="26" eb="27">
      <t>ケイ</t>
    </rPh>
    <phoneticPr fontId="4"/>
  </si>
  <si>
    <t>除税額</t>
    <phoneticPr fontId="4"/>
  </si>
  <si>
    <t>国庫
補助金額</t>
    <rPh sb="0" eb="2">
      <t>コッコ</t>
    </rPh>
    <rPh sb="3" eb="7">
      <t>ホジョキンガク</t>
    </rPh>
    <phoneticPr fontId="4"/>
  </si>
  <si>
    <t>計</t>
    <rPh sb="0" eb="1">
      <t>ケイ</t>
    </rPh>
    <phoneticPr fontId="4"/>
  </si>
  <si>
    <t>茶園面積に占める割合（②/①）</t>
    <rPh sb="0" eb="2">
      <t>チャエン</t>
    </rPh>
    <rPh sb="2" eb="4">
      <t>メンセキ</t>
    </rPh>
    <rPh sb="5" eb="6">
      <t>シ</t>
    </rPh>
    <rPh sb="8" eb="10">
      <t>ワリアイ</t>
    </rPh>
    <phoneticPr fontId="4"/>
  </si>
  <si>
    <t>別紙様式第1号-2-2-2</t>
    <phoneticPr fontId="4"/>
  </si>
  <si>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3"/>
  </si>
  <si>
    <t xml:space="preserve">
荒茶加工施設名
注１</t>
    <rPh sb="2" eb="3">
      <t>アラ</t>
    </rPh>
    <rPh sb="3" eb="4">
      <t>チャ</t>
    </rPh>
    <rPh sb="4" eb="6">
      <t>カコウ</t>
    </rPh>
    <rPh sb="6" eb="8">
      <t>シセツ</t>
    </rPh>
    <rPh sb="8" eb="9">
      <t>ナ</t>
    </rPh>
    <rPh sb="11" eb="12">
      <t>チュウ</t>
    </rPh>
    <phoneticPr fontId="3"/>
  </si>
  <si>
    <t>生産者名</t>
    <rPh sb="0" eb="3">
      <t>セイサンシャ</t>
    </rPh>
    <rPh sb="3" eb="4">
      <t>メイ</t>
    </rPh>
    <phoneticPr fontId="4"/>
  </si>
  <si>
    <t>生産者番号</t>
    <rPh sb="0" eb="3">
      <t>セイサンシャ</t>
    </rPh>
    <rPh sb="3" eb="5">
      <t>バンゴウ</t>
    </rPh>
    <phoneticPr fontId="3"/>
  </si>
  <si>
    <t>茶園面積
（㎡）</t>
    <phoneticPr fontId="3"/>
  </si>
  <si>
    <t>面積（㎡）
（上段：計画、下段：実績）</t>
    <rPh sb="0" eb="2">
      <t>メンセキ</t>
    </rPh>
    <rPh sb="7" eb="9">
      <t>ジョウダン</t>
    </rPh>
    <rPh sb="10" eb="12">
      <t>ケイカク</t>
    </rPh>
    <rPh sb="13" eb="15">
      <t>ゲダン</t>
    </rPh>
    <rPh sb="16" eb="18">
      <t>ジッセキ</t>
    </rPh>
    <phoneticPr fontId="4"/>
  </si>
  <si>
    <t>事業費（円）
（上段：計画、下段：実績）</t>
    <rPh sb="0" eb="3">
      <t>ジギョウヒ</t>
    </rPh>
    <rPh sb="4" eb="5">
      <t>エン</t>
    </rPh>
    <phoneticPr fontId="4"/>
  </si>
  <si>
    <t>農地中間管理機構との連携</t>
    <rPh sb="0" eb="2">
      <t>ノウチ</t>
    </rPh>
    <rPh sb="2" eb="4">
      <t>チュウカン</t>
    </rPh>
    <rPh sb="4" eb="6">
      <t>カンリ</t>
    </rPh>
    <rPh sb="6" eb="8">
      <t>キコウ</t>
    </rPh>
    <rPh sb="10" eb="12">
      <t>レンケイ</t>
    </rPh>
    <phoneticPr fontId="4"/>
  </si>
  <si>
    <t>地域計画等における位置付け</t>
    <rPh sb="0" eb="4">
      <t>チイキケイカク</t>
    </rPh>
    <rPh sb="4" eb="5">
      <t>トウ</t>
    </rPh>
    <rPh sb="9" eb="12">
      <t>イチヅ</t>
    </rPh>
    <phoneticPr fontId="4"/>
  </si>
  <si>
    <t>(A)
注２</t>
    <rPh sb="4" eb="5">
      <t>チュウ</t>
    </rPh>
    <phoneticPr fontId="3"/>
  </si>
  <si>
    <t>(B)  植栽に伴う未収益支援②に関する確認
注３</t>
    <rPh sb="5" eb="7">
      <t>ショクサイ</t>
    </rPh>
    <rPh sb="17" eb="18">
      <t>カン</t>
    </rPh>
    <rPh sb="20" eb="22">
      <t>カクニン</t>
    </rPh>
    <rPh sb="23" eb="24">
      <t>チュウ</t>
    </rPh>
    <phoneticPr fontId="3"/>
  </si>
  <si>
    <t xml:space="preserve">合計
</t>
    <rPh sb="0" eb="2">
      <t>ゴウケイ</t>
    </rPh>
    <phoneticPr fontId="4"/>
  </si>
  <si>
    <t>消費税に関する事項</t>
    <phoneticPr fontId="4"/>
  </si>
  <si>
    <t>国庫補助金（円）</t>
    <rPh sb="0" eb="2">
      <t>コッコ</t>
    </rPh>
    <rPh sb="2" eb="5">
      <t>ホジョキン</t>
    </rPh>
    <rPh sb="6" eb="7">
      <t>エン</t>
    </rPh>
    <phoneticPr fontId="4"/>
  </si>
  <si>
    <t>イ(カ)関係</t>
    <phoneticPr fontId="3"/>
  </si>
  <si>
    <t>植栽
に伴う未収益支援①</t>
    <rPh sb="0" eb="2">
      <t>ショクサイ</t>
    </rPh>
    <phoneticPr fontId="4"/>
  </si>
  <si>
    <t>植栽
に伴う未収益支援②</t>
    <rPh sb="0" eb="2">
      <t>ショクサイ</t>
    </rPh>
    <phoneticPr fontId="4"/>
  </si>
  <si>
    <t>棚施設を利用した栽培法への転換に伴う未収益支援</t>
    <phoneticPr fontId="4"/>
  </si>
  <si>
    <t>台切りに伴う未収益支援</t>
    <phoneticPr fontId="4"/>
  </si>
  <si>
    <t xml:space="preserve">棚施設を利用した栽培法への転換に必要な資材の導入
</t>
    <phoneticPr fontId="4"/>
  </si>
  <si>
    <t>合計</t>
    <rPh sb="0" eb="2">
      <t>ゴウケイ</t>
    </rPh>
    <phoneticPr fontId="4"/>
  </si>
  <si>
    <t xml:space="preserve">
合計
（未収益支援）</t>
    <rPh sb="2" eb="4">
      <t>ゴウケイ</t>
    </rPh>
    <rPh sb="6" eb="11">
      <t>ミシュウエキシエン</t>
    </rPh>
    <phoneticPr fontId="4"/>
  </si>
  <si>
    <t xml:space="preserve">
</t>
    <phoneticPr fontId="4"/>
  </si>
  <si>
    <t xml:space="preserve">
合計
（未収益支援以外）</t>
    <rPh sb="2" eb="4">
      <t>ゴウケイ</t>
    </rPh>
    <rPh sb="6" eb="9">
      <t>ミシュウエキ</t>
    </rPh>
    <rPh sb="9" eb="11">
      <t>シエン</t>
    </rPh>
    <rPh sb="11" eb="13">
      <t>イガイ</t>
    </rPh>
    <phoneticPr fontId="4"/>
  </si>
  <si>
    <t>消費税の有無</t>
    <rPh sb="0" eb="3">
      <t>ショウヒゼイ</t>
    </rPh>
    <rPh sb="4" eb="6">
      <t>ウム</t>
    </rPh>
    <phoneticPr fontId="4"/>
  </si>
  <si>
    <t xml:space="preserve">
除税額
（円）
注４</t>
    <rPh sb="2" eb="3">
      <t>ジョ</t>
    </rPh>
    <rPh sb="3" eb="5">
      <t>ゼイガク</t>
    </rPh>
    <rPh sb="7" eb="8">
      <t>エン</t>
    </rPh>
    <rPh sb="10" eb="11">
      <t>チュウ</t>
    </rPh>
    <phoneticPr fontId="4"/>
  </si>
  <si>
    <t>税の種類
「免税」、「本則」、「簡易」のいずれかを記入</t>
    <rPh sb="0" eb="1">
      <t>ゼイ</t>
    </rPh>
    <rPh sb="2" eb="4">
      <t>シュルイ</t>
    </rPh>
    <rPh sb="26" eb="28">
      <t>キニュウ</t>
    </rPh>
    <phoneticPr fontId="4"/>
  </si>
  <si>
    <t xml:space="preserve">
千円未満切り捨て</t>
    <rPh sb="1" eb="2">
      <t>セン</t>
    </rPh>
    <rPh sb="2" eb="5">
      <t>エンミマン</t>
    </rPh>
    <rPh sb="5" eb="6">
      <t>キ</t>
    </rPh>
    <rPh sb="7" eb="8">
      <t>ス</t>
    </rPh>
    <phoneticPr fontId="4"/>
  </si>
  <si>
    <t>事業実施年度までに農地中間管理事業により支援対象者に貸し付けられる場合に○を記入。</t>
    <rPh sb="0" eb="2">
      <t>ジギョウ</t>
    </rPh>
    <rPh sb="2" eb="4">
      <t>ジッシ</t>
    </rPh>
    <rPh sb="4" eb="6">
      <t>ネンド</t>
    </rPh>
    <rPh sb="9" eb="11">
      <t>ノウチ</t>
    </rPh>
    <rPh sb="11" eb="13">
      <t>チュウカン</t>
    </rPh>
    <rPh sb="13" eb="15">
      <t>カンリ</t>
    </rPh>
    <rPh sb="15" eb="17">
      <t>ジギョウ</t>
    </rPh>
    <rPh sb="20" eb="22">
      <t>シエン</t>
    </rPh>
    <rPh sb="22" eb="25">
      <t>タイショウシャ</t>
    </rPh>
    <rPh sb="26" eb="27">
      <t>カ</t>
    </rPh>
    <rPh sb="28" eb="29">
      <t>ツ</t>
    </rPh>
    <rPh sb="33" eb="35">
      <t>バアイ</t>
    </rPh>
    <rPh sb="38" eb="40">
      <t>キニュウ</t>
    </rPh>
    <phoneticPr fontId="4"/>
  </si>
  <si>
    <t>ア
(ウ)
関係</t>
    <phoneticPr fontId="3"/>
  </si>
  <si>
    <t>a</t>
    <phoneticPr fontId="4"/>
  </si>
  <si>
    <t>b</t>
    <phoneticPr fontId="3"/>
  </si>
  <si>
    <t>合否</t>
    <rPh sb="0" eb="2">
      <t>ゴウヒ</t>
    </rPh>
    <phoneticPr fontId="3"/>
  </si>
  <si>
    <t>植栽支援</t>
    <rPh sb="0" eb="2">
      <t>ショクサイ</t>
    </rPh>
    <phoneticPr fontId="4"/>
  </si>
  <si>
    <t>棚施設を利用した栽培法への転換に必要な資材の導入</t>
  </si>
  <si>
    <t>直接被覆栽培への転換に必要な資材の導入</t>
  </si>
  <si>
    <t>有機栽培への転換に必要な資材の導入</t>
    <rPh sb="9" eb="11">
      <t>ヒツヨウ</t>
    </rPh>
    <rPh sb="12" eb="14">
      <t>シザイ</t>
    </rPh>
    <rPh sb="15" eb="17">
      <t>ドウニュウ</t>
    </rPh>
    <phoneticPr fontId="4"/>
  </si>
  <si>
    <t>輸出向け栽培体系への転換に必要な資材の導入及び残留農薬分析</t>
    <rPh sb="13" eb="15">
      <t>ヒツヨウ</t>
    </rPh>
    <rPh sb="16" eb="18">
      <t>シザイ</t>
    </rPh>
    <rPh sb="19" eb="21">
      <t>ドウニュウ</t>
    </rPh>
    <rPh sb="21" eb="22">
      <t>オヨ</t>
    </rPh>
    <rPh sb="23" eb="29">
      <t>ザンリュウノウヤクブンセキ</t>
    </rPh>
    <phoneticPr fontId="4"/>
  </si>
  <si>
    <t>（a）</t>
    <phoneticPr fontId="3"/>
  </si>
  <si>
    <t>（b）</t>
    <phoneticPr fontId="3"/>
  </si>
  <si>
    <t>（c）</t>
    <phoneticPr fontId="3"/>
  </si>
  <si>
    <t>（d）</t>
    <phoneticPr fontId="3"/>
  </si>
  <si>
    <t>（e）</t>
    <phoneticPr fontId="3"/>
  </si>
  <si>
    <t>注２：「支援の対象となる生産者の状況の確認」の欄（A)については、「地域計画」等への位置づけを記入。(該当する場合「○」を付すこと)</t>
    <rPh sb="0" eb="1">
      <t>チュウ</t>
    </rPh>
    <rPh sb="34" eb="38">
      <t>チイキケイカク</t>
    </rPh>
    <phoneticPr fontId="4"/>
  </si>
  <si>
    <t>注４：仕入れに係る消費税等相当額について、これを減額した場合には除税額を、同額がない場合には「該当なし」と、同税額が明らかでない場合には「含税額」とそれぞれ記入すること。</t>
    <phoneticPr fontId="4"/>
  </si>
  <si>
    <t>注５：茶生産者グループの数に応じて、適宜上記の表を追加して記入する。なお、事業実施主体ごとに、各茶生産者グループの計画面積等を合計し、以下の２項目について要件を満たすか確認すること。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1" eb="73">
      <t>コウモク</t>
    </rPh>
    <rPh sb="77" eb="79">
      <t>ヨウケン</t>
    </rPh>
    <rPh sb="80" eb="81">
      <t>ミ</t>
    </rPh>
    <rPh sb="84" eb="86">
      <t>カクニン</t>
    </rPh>
    <phoneticPr fontId="4"/>
  </si>
  <si>
    <t>項目</t>
    <rPh sb="0" eb="2">
      <t>コウモク</t>
    </rPh>
    <phoneticPr fontId="4"/>
  </si>
  <si>
    <t>計画</t>
    <rPh sb="0" eb="2">
      <t>ケイカク</t>
    </rPh>
    <phoneticPr fontId="4"/>
  </si>
  <si>
    <t>異なる品種への転換</t>
    <rPh sb="0" eb="1">
      <t>コト</t>
    </rPh>
    <rPh sb="3" eb="5">
      <t>ヒンシュ</t>
    </rPh>
    <rPh sb="7" eb="9">
      <t>テンカン</t>
    </rPh>
    <phoneticPr fontId="4"/>
  </si>
  <si>
    <t>判　定</t>
    <rPh sb="0" eb="1">
      <t>ハン</t>
    </rPh>
    <rPh sb="2" eb="3">
      <t>サダム</t>
    </rPh>
    <phoneticPr fontId="3"/>
  </si>
  <si>
    <t>実績</t>
    <rPh sb="0" eb="2">
      <t>ジッセキ</t>
    </rPh>
    <phoneticPr fontId="4"/>
  </si>
  <si>
    <t>最終判定</t>
    <rPh sb="0" eb="2">
      <t>サイシュウ</t>
    </rPh>
    <rPh sb="2" eb="4">
      <t>ハンテイ</t>
    </rPh>
    <phoneticPr fontId="4"/>
  </si>
  <si>
    <t>支援対象面積の確認（全支援面積）</t>
    <rPh sb="0" eb="2">
      <t>シエン</t>
    </rPh>
    <rPh sb="2" eb="4">
      <t>タイショウ</t>
    </rPh>
    <rPh sb="4" eb="6">
      <t>メンセキ</t>
    </rPh>
    <rPh sb="7" eb="9">
      <t>カクニン</t>
    </rPh>
    <rPh sb="10" eb="11">
      <t>ゼン</t>
    </rPh>
    <rPh sb="11" eb="13">
      <t>シエン</t>
    </rPh>
    <rPh sb="13" eb="15">
      <t>メンセキ</t>
    </rPh>
    <phoneticPr fontId="4"/>
  </si>
  <si>
    <t>取組面積2000㎡以上</t>
    <rPh sb="0" eb="1">
      <t>ト</t>
    </rPh>
    <rPh sb="1" eb="2">
      <t>ク</t>
    </rPh>
    <rPh sb="2" eb="4">
      <t>メンセキ</t>
    </rPh>
    <rPh sb="9" eb="11">
      <t>イジョウ</t>
    </rPh>
    <phoneticPr fontId="3"/>
  </si>
  <si>
    <t>㎡</t>
    <phoneticPr fontId="4"/>
  </si>
  <si>
    <t>茶園面積の１割以上</t>
    <rPh sb="0" eb="2">
      <t>チャエン</t>
    </rPh>
    <rPh sb="2" eb="4">
      <t>メンセキ</t>
    </rPh>
    <rPh sb="6" eb="7">
      <t>ワリ</t>
    </rPh>
    <rPh sb="7" eb="9">
      <t>イジョウ</t>
    </rPh>
    <phoneticPr fontId="3"/>
  </si>
  <si>
    <t>％</t>
    <phoneticPr fontId="4"/>
  </si>
  <si>
    <t>植栽に伴う未収益支援②の場合</t>
    <rPh sb="0" eb="2">
      <t>ショクサイ</t>
    </rPh>
    <phoneticPr fontId="4"/>
  </si>
  <si>
    <t>異なる品種への転換面積4000㎡以上</t>
    <rPh sb="0" eb="1">
      <t>コト</t>
    </rPh>
    <rPh sb="3" eb="5">
      <t>ヒンシュ</t>
    </rPh>
    <rPh sb="7" eb="9">
      <t>テンカン</t>
    </rPh>
    <rPh sb="9" eb="11">
      <t>メンセキ</t>
    </rPh>
    <rPh sb="16" eb="18">
      <t>イジョウ</t>
    </rPh>
    <phoneticPr fontId="3"/>
  </si>
  <si>
    <t>㎡</t>
  </si>
  <si>
    <t>異なる品種への転換面積の合計が植栽実施面積の１割以上</t>
    <rPh sb="0" eb="1">
      <t>コト</t>
    </rPh>
    <rPh sb="3" eb="5">
      <t>ヒンシュ</t>
    </rPh>
    <rPh sb="7" eb="11">
      <t>テンカンメンセキ</t>
    </rPh>
    <rPh sb="12" eb="14">
      <t>ゴウケイ</t>
    </rPh>
    <rPh sb="15" eb="17">
      <t>ショクサイ</t>
    </rPh>
    <rPh sb="17" eb="19">
      <t>ジッシ</t>
    </rPh>
    <rPh sb="19" eb="21">
      <t>メンセキ</t>
    </rPh>
    <rPh sb="23" eb="24">
      <t>ワリ</t>
    </rPh>
    <rPh sb="24" eb="26">
      <t>イジョウ</t>
    </rPh>
    <phoneticPr fontId="3"/>
  </si>
  <si>
    <t>支援の対象となる生産者の状況の確認
〔※ 実施要領別紙１第２の２関係〕</t>
    <rPh sb="21" eb="23">
      <t>ジッシ</t>
    </rPh>
    <rPh sb="25" eb="27">
      <t>ベッシ</t>
    </rPh>
    <rPh sb="32" eb="34">
      <t>カンケイ</t>
    </rPh>
    <phoneticPr fontId="3"/>
  </si>
  <si>
    <t>(A)</t>
    <phoneticPr fontId="3"/>
  </si>
  <si>
    <t>(B)  改植に伴う未収益支援②に関する確認</t>
    <rPh sb="17" eb="18">
      <t>カン</t>
    </rPh>
    <rPh sb="20" eb="22">
      <t>カクニン</t>
    </rPh>
    <phoneticPr fontId="3"/>
  </si>
  <si>
    <t>２の（４）関係</t>
    <rPh sb="5" eb="7">
      <t>カンケイ</t>
    </rPh>
    <phoneticPr fontId="3"/>
  </si>
  <si>
    <t>２の
（3）
関係</t>
    <rPh sb="7" eb="9">
      <t>カンケイ</t>
    </rPh>
    <phoneticPr fontId="3"/>
  </si>
  <si>
    <t>ア</t>
    <phoneticPr fontId="4"/>
  </si>
  <si>
    <t>イ</t>
    <phoneticPr fontId="3"/>
  </si>
  <si>
    <t>①</t>
    <phoneticPr fontId="3"/>
  </si>
  <si>
    <t>②</t>
    <phoneticPr fontId="3"/>
  </si>
  <si>
    <t>③</t>
    <phoneticPr fontId="3"/>
  </si>
  <si>
    <t>④</t>
    <phoneticPr fontId="3"/>
  </si>
  <si>
    <t>⑤</t>
    <phoneticPr fontId="3"/>
  </si>
  <si>
    <t>別紙様式第1号-2-3　　事業実施計画書（花き）</t>
    <rPh sb="13" eb="15">
      <t>ジギョウ</t>
    </rPh>
    <rPh sb="15" eb="17">
      <t>ジッシ</t>
    </rPh>
    <rPh sb="17" eb="20">
      <t>ケイカクショ</t>
    </rPh>
    <rPh sb="21" eb="22">
      <t>カ</t>
    </rPh>
    <phoneticPr fontId="4"/>
  </si>
  <si>
    <t>※実施結果報告時には記載内容を計画から実施結果に修正すること。</t>
    <rPh sb="1" eb="3">
      <t>ジッシ</t>
    </rPh>
    <rPh sb="3" eb="5">
      <t>ケッカ</t>
    </rPh>
    <rPh sb="5" eb="7">
      <t>ホウコク</t>
    </rPh>
    <rPh sb="7" eb="8">
      <t>ジ</t>
    </rPh>
    <rPh sb="10" eb="12">
      <t>キサイ</t>
    </rPh>
    <rPh sb="12" eb="14">
      <t>ナイヨウ</t>
    </rPh>
    <rPh sb="15" eb="17">
      <t>ケイカク</t>
    </rPh>
    <rPh sb="19" eb="21">
      <t>ジッシ</t>
    </rPh>
    <rPh sb="21" eb="23">
      <t>ケッカ</t>
    </rPh>
    <rPh sb="24" eb="26">
      <t>シュウセイ</t>
    </rPh>
    <phoneticPr fontId="4"/>
  </si>
  <si>
    <t>１　取組実施の背景・産地の課題</t>
    <rPh sb="2" eb="4">
      <t>トリクミ</t>
    </rPh>
    <rPh sb="4" eb="6">
      <t>ジッシ</t>
    </rPh>
    <rPh sb="7" eb="9">
      <t>ハイケイ</t>
    </rPh>
    <rPh sb="10" eb="12">
      <t>サンチ</t>
    </rPh>
    <rPh sb="13" eb="15">
      <t>カダイ</t>
    </rPh>
    <phoneticPr fontId="4"/>
  </si>
  <si>
    <t>２　本事業の目的、取組方針</t>
    <rPh sb="2" eb="3">
      <t>ホン</t>
    </rPh>
    <rPh sb="3" eb="5">
      <t>ジギョウ</t>
    </rPh>
    <rPh sb="6" eb="8">
      <t>モクテキ</t>
    </rPh>
    <rPh sb="9" eb="11">
      <t>トリクミ</t>
    </rPh>
    <rPh sb="11" eb="13">
      <t>ホウシン</t>
    </rPh>
    <phoneticPr fontId="4"/>
  </si>
  <si>
    <t>３　転換先品目の需要確認の状況、他産地への影響分析</t>
    <rPh sb="2" eb="4">
      <t>テンカン</t>
    </rPh>
    <rPh sb="4" eb="5">
      <t>サキ</t>
    </rPh>
    <rPh sb="5" eb="7">
      <t>ヒンモク</t>
    </rPh>
    <rPh sb="8" eb="10">
      <t>ジュヨウ</t>
    </rPh>
    <rPh sb="10" eb="12">
      <t>カクニン</t>
    </rPh>
    <rPh sb="13" eb="15">
      <t>ジョウキョウ</t>
    </rPh>
    <rPh sb="16" eb="19">
      <t>タサンチ</t>
    </rPh>
    <rPh sb="21" eb="23">
      <t>エイキョウ</t>
    </rPh>
    <rPh sb="23" eb="25">
      <t>ブンセキ</t>
    </rPh>
    <phoneticPr fontId="4"/>
  </si>
  <si>
    <t>４　本事業の実施により見込まれる(発現した）効果</t>
    <rPh sb="2" eb="3">
      <t>ホン</t>
    </rPh>
    <rPh sb="3" eb="5">
      <t>ジギョウ</t>
    </rPh>
    <rPh sb="6" eb="8">
      <t>ジッシ</t>
    </rPh>
    <rPh sb="11" eb="13">
      <t>ミコ</t>
    </rPh>
    <rPh sb="17" eb="19">
      <t>ハツゲン</t>
    </rPh>
    <rPh sb="22" eb="24">
      <t>コウカ</t>
    </rPh>
    <phoneticPr fontId="4"/>
  </si>
  <si>
    <t>５　本事業の取組計画</t>
    <rPh sb="2" eb="3">
      <t>ホン</t>
    </rPh>
    <rPh sb="3" eb="5">
      <t>ジギョウ</t>
    </rPh>
    <rPh sb="6" eb="8">
      <t>トリクミ</t>
    </rPh>
    <rPh sb="8" eb="10">
      <t>ケイカク</t>
    </rPh>
    <phoneticPr fontId="4"/>
  </si>
  <si>
    <t>　①　農業設備等の導入の目的や必要性</t>
    <rPh sb="3" eb="5">
      <t>ノウギョウ</t>
    </rPh>
    <rPh sb="5" eb="7">
      <t>セツビ</t>
    </rPh>
    <rPh sb="7" eb="8">
      <t>トウ</t>
    </rPh>
    <rPh sb="9" eb="11">
      <t>ドウニュウ</t>
    </rPh>
    <rPh sb="12" eb="14">
      <t>モクテキ</t>
    </rPh>
    <rPh sb="15" eb="18">
      <t>ヒツヨウセイ</t>
    </rPh>
    <phoneticPr fontId="4"/>
  </si>
  <si>
    <t>品目</t>
    <rPh sb="0" eb="2">
      <t>ヒンモク</t>
    </rPh>
    <phoneticPr fontId="4"/>
  </si>
  <si>
    <t>ヒマワリ</t>
    <phoneticPr fontId="4"/>
  </si>
  <si>
    <t>新規導入品目であり、生産者に栽培経験が無いため、先進産地の○○県農業試験場で公表している施設ヒマワリ栽培管理マニュアルに従い、データに基づく適切な栽培環境管理を行う事で品質や収量を安定させる必要がある。このため適切な湿度等管理に必要な管理機器やセンサーを導入する。</t>
    <rPh sb="0" eb="2">
      <t>シンキ</t>
    </rPh>
    <rPh sb="2" eb="4">
      <t>ドウニュウ</t>
    </rPh>
    <rPh sb="4" eb="6">
      <t>ヒンモク</t>
    </rPh>
    <rPh sb="10" eb="13">
      <t>セイサンシャ</t>
    </rPh>
    <rPh sb="14" eb="16">
      <t>サイバイ</t>
    </rPh>
    <rPh sb="16" eb="18">
      <t>ケイケン</t>
    </rPh>
    <rPh sb="19" eb="20">
      <t>ナ</t>
    </rPh>
    <rPh sb="24" eb="26">
      <t>センシン</t>
    </rPh>
    <rPh sb="26" eb="28">
      <t>サンチ</t>
    </rPh>
    <rPh sb="31" eb="32">
      <t>ケン</t>
    </rPh>
    <rPh sb="32" eb="34">
      <t>ノウギョウ</t>
    </rPh>
    <rPh sb="34" eb="37">
      <t>シケンジョウ</t>
    </rPh>
    <rPh sb="38" eb="40">
      <t>コウヒョウ</t>
    </rPh>
    <rPh sb="44" eb="46">
      <t>シセツ</t>
    </rPh>
    <rPh sb="50" eb="52">
      <t>サイバイ</t>
    </rPh>
    <rPh sb="52" eb="54">
      <t>カンリ</t>
    </rPh>
    <rPh sb="60" eb="61">
      <t>シタガ</t>
    </rPh>
    <rPh sb="67" eb="68">
      <t>モト</t>
    </rPh>
    <rPh sb="70" eb="72">
      <t>テキセツ</t>
    </rPh>
    <rPh sb="73" eb="75">
      <t>サイバイ</t>
    </rPh>
    <rPh sb="75" eb="77">
      <t>カンキョウ</t>
    </rPh>
    <rPh sb="77" eb="79">
      <t>カンリ</t>
    </rPh>
    <rPh sb="80" eb="81">
      <t>オコナ</t>
    </rPh>
    <rPh sb="82" eb="83">
      <t>コト</t>
    </rPh>
    <rPh sb="84" eb="86">
      <t>ヒンシツ</t>
    </rPh>
    <rPh sb="87" eb="89">
      <t>シュウリョウ</t>
    </rPh>
    <rPh sb="90" eb="92">
      <t>アンテイ</t>
    </rPh>
    <rPh sb="95" eb="97">
      <t>ヒツヨウ</t>
    </rPh>
    <rPh sb="105" eb="107">
      <t>テキセツ</t>
    </rPh>
    <rPh sb="108" eb="110">
      <t>シツド</t>
    </rPh>
    <rPh sb="110" eb="111">
      <t>トウ</t>
    </rPh>
    <rPh sb="111" eb="113">
      <t>カンリ</t>
    </rPh>
    <rPh sb="114" eb="116">
      <t>ヒツヨウ</t>
    </rPh>
    <rPh sb="117" eb="119">
      <t>カンリ</t>
    </rPh>
    <rPh sb="119" eb="121">
      <t>キキ</t>
    </rPh>
    <rPh sb="127" eb="129">
      <t>ドウニュウ</t>
    </rPh>
    <phoneticPr fontId="4"/>
  </si>
  <si>
    <t>対象品目</t>
    <rPh sb="0" eb="2">
      <t>タイショウ</t>
    </rPh>
    <rPh sb="2" eb="4">
      <t>ヒンモク</t>
    </rPh>
    <phoneticPr fontId="4"/>
  </si>
  <si>
    <t>単価(円）</t>
    <rPh sb="0" eb="2">
      <t>タンカ</t>
    </rPh>
    <rPh sb="3" eb="4">
      <t>エン</t>
    </rPh>
    <phoneticPr fontId="4"/>
  </si>
  <si>
    <t>台数</t>
    <rPh sb="0" eb="2">
      <t>ダイスウ</t>
    </rPh>
    <phoneticPr fontId="4"/>
  </si>
  <si>
    <t>うち国費（円）</t>
    <rPh sb="2" eb="4">
      <t>コクヒ</t>
    </rPh>
    <rPh sb="5" eb="6">
      <t>エン</t>
    </rPh>
    <phoneticPr fontId="4"/>
  </si>
  <si>
    <t>R3年○月</t>
    <rPh sb="2" eb="3">
      <t>ネン</t>
    </rPh>
    <rPh sb="4" eb="5">
      <t>ガツ</t>
    </rPh>
    <phoneticPr fontId="4"/>
  </si>
  <si>
    <t>栽培管理機器</t>
    <rPh sb="0" eb="2">
      <t>サイバイ</t>
    </rPh>
    <rPh sb="2" eb="4">
      <t>カンリ</t>
    </rPh>
    <rPh sb="4" eb="6">
      <t>キキ</t>
    </rPh>
    <phoneticPr fontId="4"/>
  </si>
  <si>
    <t>土壌センサー</t>
    <rPh sb="0" eb="2">
      <t>ドジョウ</t>
    </rPh>
    <phoneticPr fontId="4"/>
  </si>
  <si>
    <t>購入予定の設備等のカタログ等を添付すること</t>
    <rPh sb="0" eb="2">
      <t>コウニュウ</t>
    </rPh>
    <rPh sb="2" eb="4">
      <t>ヨテイ</t>
    </rPh>
    <rPh sb="5" eb="7">
      <t>セツビ</t>
    </rPh>
    <rPh sb="7" eb="8">
      <t>トウ</t>
    </rPh>
    <rPh sb="13" eb="14">
      <t>トウ</t>
    </rPh>
    <rPh sb="15" eb="17">
      <t>テンプ</t>
    </rPh>
    <phoneticPr fontId="4"/>
  </si>
  <si>
    <t>導入する取組実施者の名前を備考欄に記載すること</t>
    <rPh sb="0" eb="2">
      <t>ドウニュウ</t>
    </rPh>
    <rPh sb="4" eb="6">
      <t>トリクミ</t>
    </rPh>
    <rPh sb="6" eb="9">
      <t>ジッシシャ</t>
    </rPh>
    <rPh sb="10" eb="12">
      <t>ナマエ</t>
    </rPh>
    <rPh sb="13" eb="16">
      <t>ビコウラン</t>
    </rPh>
    <rPh sb="17" eb="19">
      <t>キサイ</t>
    </rPh>
    <phoneticPr fontId="4"/>
  </si>
  <si>
    <t>目的及び実施内容</t>
    <rPh sb="0" eb="2">
      <t>モクテキ</t>
    </rPh>
    <rPh sb="2" eb="3">
      <t>オヨ</t>
    </rPh>
    <rPh sb="4" eb="6">
      <t>ジッシ</t>
    </rPh>
    <rPh sb="6" eb="8">
      <t>ナイヨウ</t>
    </rPh>
    <phoneticPr fontId="4"/>
  </si>
  <si>
    <t>添付書類</t>
    <rPh sb="0" eb="2">
      <t>テンプ</t>
    </rPh>
    <rPh sb="2" eb="4">
      <t>ショルイ</t>
    </rPh>
    <phoneticPr fontId="4"/>
  </si>
  <si>
    <t>２．設備等を導入する場合は、カタログ、見積書等</t>
    <rPh sb="2" eb="4">
      <t>セツビ</t>
    </rPh>
    <rPh sb="4" eb="5">
      <t>トウ</t>
    </rPh>
    <rPh sb="6" eb="8">
      <t>ドウニュウ</t>
    </rPh>
    <rPh sb="10" eb="12">
      <t>バアイ</t>
    </rPh>
    <rPh sb="19" eb="22">
      <t>ミツモリショ</t>
    </rPh>
    <rPh sb="22" eb="23">
      <t>トウ</t>
    </rPh>
    <phoneticPr fontId="4"/>
  </si>
  <si>
    <t>３．事業実施主体が協議会である場合は、規約（案）の写し、構成員名簿</t>
    <rPh sb="2" eb="4">
      <t>ジギョウ</t>
    </rPh>
    <rPh sb="4" eb="6">
      <t>ジッシ</t>
    </rPh>
    <rPh sb="6" eb="8">
      <t>シュタイ</t>
    </rPh>
    <rPh sb="9" eb="12">
      <t>キョウギカイ</t>
    </rPh>
    <rPh sb="15" eb="17">
      <t>バアイ</t>
    </rPh>
    <rPh sb="19" eb="21">
      <t>キヤク</t>
    </rPh>
    <rPh sb="22" eb="23">
      <t>アン</t>
    </rPh>
    <rPh sb="25" eb="26">
      <t>ウツ</t>
    </rPh>
    <rPh sb="28" eb="31">
      <t>コウセイイン</t>
    </rPh>
    <rPh sb="31" eb="33">
      <t>メイボ</t>
    </rPh>
    <phoneticPr fontId="4"/>
  </si>
  <si>
    <t>取組内容
（転換元品目、転換先品目）</t>
    <rPh sb="0" eb="4">
      <t>トリクミナイヨウ</t>
    </rPh>
    <rPh sb="6" eb="9">
      <t>テンカンモト</t>
    </rPh>
    <rPh sb="9" eb="11">
      <t>ヒンモク</t>
    </rPh>
    <rPh sb="12" eb="17">
      <t>テンカンサキヒンモク</t>
    </rPh>
    <phoneticPr fontId="4"/>
  </si>
  <si>
    <t>実施面積</t>
    <rPh sb="0" eb="4">
      <t>ジッシメンセキ</t>
    </rPh>
    <phoneticPr fontId="4"/>
  </si>
  <si>
    <r>
      <rPr>
        <sz val="11"/>
        <color theme="1"/>
        <rFont val="ＭＳ ゴシック"/>
        <family val="3"/>
        <charset val="128"/>
      </rPr>
      <t>　②　</t>
    </r>
    <r>
      <rPr>
        <sz val="11"/>
        <rFont val="ＭＳ ゴシック"/>
        <family val="3"/>
        <charset val="128"/>
      </rPr>
      <t>導入する設備等の内容</t>
    </r>
    <rPh sb="3" eb="5">
      <t>ドウニュウ</t>
    </rPh>
    <rPh sb="7" eb="9">
      <t>セツビ</t>
    </rPh>
    <rPh sb="9" eb="10">
      <t>トウ</t>
    </rPh>
    <rPh sb="11" eb="13">
      <t>ナイヨウ</t>
    </rPh>
    <phoneticPr fontId="4"/>
  </si>
  <si>
    <r>
      <t>１．</t>
    </r>
    <r>
      <rPr>
        <strike/>
        <sz val="11"/>
        <rFont val="ＭＳ ゴシック"/>
        <family val="3"/>
        <charset val="128"/>
      </rPr>
      <t>需要調査等</t>
    </r>
    <r>
      <rPr>
        <sz val="11"/>
        <color rgb="FFFF0000"/>
        <rFont val="ＭＳ ゴシック"/>
        <family val="3"/>
        <charset val="128"/>
      </rPr>
      <t>事業計画の取組</t>
    </r>
    <r>
      <rPr>
        <sz val="11"/>
        <rFont val="ＭＳ ゴシック"/>
        <family val="3"/>
        <charset val="128"/>
      </rPr>
      <t>の一部業務を委託した場合は委託契約</t>
    </r>
    <r>
      <rPr>
        <sz val="11"/>
        <color rgb="FFFF0000"/>
        <rFont val="ＭＳ ゴシック"/>
        <family val="3"/>
        <charset val="128"/>
      </rPr>
      <t>書</t>
    </r>
    <r>
      <rPr>
        <strike/>
        <sz val="11"/>
        <rFont val="ＭＳ ゴシック"/>
        <family val="3"/>
        <charset val="128"/>
      </rPr>
      <t>所</t>
    </r>
    <r>
      <rPr>
        <sz val="11"/>
        <rFont val="ＭＳ ゴシック"/>
        <family val="3"/>
        <charset val="128"/>
      </rPr>
      <t>の案</t>
    </r>
    <rPh sb="2" eb="4">
      <t>ジュヨウ</t>
    </rPh>
    <rPh sb="4" eb="6">
      <t>チョウサ</t>
    </rPh>
    <rPh sb="6" eb="7">
      <t>トウ</t>
    </rPh>
    <rPh sb="7" eb="11">
      <t>ジギョウケイカク</t>
    </rPh>
    <rPh sb="12" eb="14">
      <t>トリクミ</t>
    </rPh>
    <rPh sb="15" eb="17">
      <t>イチブ</t>
    </rPh>
    <rPh sb="17" eb="19">
      <t>ギョウム</t>
    </rPh>
    <rPh sb="20" eb="22">
      <t>イタク</t>
    </rPh>
    <rPh sb="24" eb="26">
      <t>バアイ</t>
    </rPh>
    <rPh sb="27" eb="29">
      <t>イタク</t>
    </rPh>
    <rPh sb="31" eb="32">
      <t>ショ</t>
    </rPh>
    <rPh sb="32" eb="33">
      <t>ショ</t>
    </rPh>
    <rPh sb="34" eb="35">
      <t>アン</t>
    </rPh>
    <phoneticPr fontId="4"/>
  </si>
  <si>
    <r>
      <rPr>
        <sz val="11"/>
        <color rgb="FFFF0000"/>
        <rFont val="ＭＳ ゴシック"/>
        <family val="3"/>
        <charset val="128"/>
      </rPr>
      <t>エ</t>
    </r>
    <r>
      <rPr>
        <strike/>
        <sz val="11"/>
        <rFont val="ＭＳ ゴシック"/>
        <family val="3"/>
        <charset val="128"/>
      </rPr>
      <t>　⑤　その他必要な取組　</t>
    </r>
    <r>
      <rPr>
        <sz val="11"/>
        <color rgb="FFFF0000"/>
        <rFont val="ＭＳ ゴシック"/>
        <family val="3"/>
        <charset val="128"/>
      </rPr>
      <t>栽培環境整備計画（結果）</t>
    </r>
    <rPh sb="6" eb="7">
      <t>ホカ</t>
    </rPh>
    <rPh sb="7" eb="9">
      <t>ヒツヨウ</t>
    </rPh>
    <rPh sb="10" eb="12">
      <t>トリクミ</t>
    </rPh>
    <rPh sb="13" eb="19">
      <t>サイバイカンキョウセイビ</t>
    </rPh>
    <rPh sb="19" eb="21">
      <t>ケイカク</t>
    </rPh>
    <rPh sb="22" eb="24">
      <t>ケッカ</t>
    </rPh>
    <phoneticPr fontId="4"/>
  </si>
  <si>
    <r>
      <rPr>
        <strike/>
        <sz val="11"/>
        <rFont val="ＭＳ ゴシック"/>
        <family val="3"/>
        <charset val="128"/>
      </rPr>
      <t>作成</t>
    </r>
    <r>
      <rPr>
        <sz val="11"/>
        <color rgb="FFFF0000"/>
        <rFont val="ＭＳ ゴシック"/>
        <family val="3"/>
        <charset val="128"/>
      </rPr>
      <t>実施</t>
    </r>
    <r>
      <rPr>
        <sz val="11"/>
        <rFont val="ＭＳ ゴシック"/>
        <family val="3"/>
        <charset val="128"/>
      </rPr>
      <t>の必要性</t>
    </r>
    <rPh sb="0" eb="2">
      <t>サクセイ</t>
    </rPh>
    <rPh sb="2" eb="4">
      <t>ジッシ</t>
    </rPh>
    <rPh sb="5" eb="8">
      <t>ヒツヨウセイ</t>
    </rPh>
    <phoneticPr fontId="4"/>
  </si>
  <si>
    <r>
      <rPr>
        <strike/>
        <sz val="11"/>
        <rFont val="ＭＳ ゴシック"/>
        <family val="3"/>
        <charset val="128"/>
      </rPr>
      <t xml:space="preserve">作成内容
</t>
    </r>
    <r>
      <rPr>
        <sz val="11"/>
        <color rgb="FFFF0000"/>
        <rFont val="ＭＳ ゴシック"/>
        <family val="3"/>
        <charset val="128"/>
      </rPr>
      <t>実施面積</t>
    </r>
    <rPh sb="0" eb="2">
      <t>サクセイ</t>
    </rPh>
    <rPh sb="2" eb="4">
      <t>ナイヨウ</t>
    </rPh>
    <rPh sb="5" eb="9">
      <t>ジッシメンセキ</t>
    </rPh>
    <phoneticPr fontId="4"/>
  </si>
  <si>
    <r>
      <rPr>
        <sz val="11"/>
        <color rgb="FFFF0000"/>
        <rFont val="ＭＳ ゴシック"/>
        <family val="3"/>
        <charset val="128"/>
      </rPr>
      <t>ウ</t>
    </r>
    <r>
      <rPr>
        <sz val="11"/>
        <rFont val="ＭＳ ゴシック"/>
        <family val="3"/>
        <charset val="128"/>
      </rPr>
      <t>　</t>
    </r>
    <r>
      <rPr>
        <strike/>
        <sz val="11"/>
        <rFont val="ＭＳ ゴシック"/>
        <family val="3"/>
        <charset val="128"/>
      </rPr>
      <t>④　PR資材等の作成　</t>
    </r>
    <r>
      <rPr>
        <sz val="11"/>
        <color rgb="FFFF0000"/>
        <rFont val="ＭＳ ゴシック"/>
        <family val="3"/>
        <charset val="128"/>
      </rPr>
      <t>伐採・伐根・整地計画（結果）</t>
    </r>
    <rPh sb="6" eb="8">
      <t>シザイ</t>
    </rPh>
    <rPh sb="8" eb="9">
      <t>トウ</t>
    </rPh>
    <rPh sb="10" eb="12">
      <t>サクセイ</t>
    </rPh>
    <rPh sb="13" eb="15">
      <t>バッサイ</t>
    </rPh>
    <rPh sb="16" eb="18">
      <t>バッコン</t>
    </rPh>
    <rPh sb="19" eb="21">
      <t>セイチ</t>
    </rPh>
    <rPh sb="21" eb="23">
      <t>ケイカク</t>
    </rPh>
    <rPh sb="24" eb="26">
      <t>ケッカ</t>
    </rPh>
    <phoneticPr fontId="4"/>
  </si>
  <si>
    <r>
      <t>実施場所</t>
    </r>
    <r>
      <rPr>
        <sz val="11"/>
        <color rgb="FFFF0000"/>
        <rFont val="ＭＳ ゴシック"/>
        <family val="3"/>
        <charset val="128"/>
      </rPr>
      <t>及び実施面積</t>
    </r>
    <rPh sb="0" eb="2">
      <t>ジッシ</t>
    </rPh>
    <rPh sb="2" eb="4">
      <t>バショ</t>
    </rPh>
    <rPh sb="3" eb="4">
      <t>カイジョウ</t>
    </rPh>
    <rPh sb="4" eb="5">
      <t>オヨ</t>
    </rPh>
    <rPh sb="6" eb="8">
      <t>ジッシ</t>
    </rPh>
    <rPh sb="8" eb="10">
      <t>メンセキ</t>
    </rPh>
    <phoneticPr fontId="4"/>
  </si>
  <si>
    <r>
      <rPr>
        <sz val="11"/>
        <color rgb="FFFF0000"/>
        <rFont val="ＭＳ ゴシック"/>
        <family val="3"/>
        <charset val="128"/>
      </rPr>
      <t>　②</t>
    </r>
    <r>
      <rPr>
        <strike/>
        <sz val="11"/>
        <rFont val="ＭＳ ゴシック"/>
        <family val="3"/>
        <charset val="128"/>
      </rPr>
      <t>③</t>
    </r>
    <r>
      <rPr>
        <sz val="11"/>
        <rFont val="ＭＳ ゴシック"/>
        <family val="3"/>
        <charset val="128"/>
      </rPr>
      <t>　実証試験等の実施</t>
    </r>
    <rPh sb="4" eb="6">
      <t>ジッショウ</t>
    </rPh>
    <rPh sb="6" eb="8">
      <t>シケン</t>
    </rPh>
    <rPh sb="8" eb="9">
      <t>トウ</t>
    </rPh>
    <rPh sb="10" eb="12">
      <t>ジッシ</t>
    </rPh>
    <phoneticPr fontId="4"/>
  </si>
  <si>
    <t>内容</t>
    <rPh sb="0" eb="2">
      <t>ナイヨウ</t>
    </rPh>
    <phoneticPr fontId="4"/>
  </si>
  <si>
    <t>配布対象</t>
    <rPh sb="0" eb="2">
      <t>ハイフ</t>
    </rPh>
    <rPh sb="2" eb="4">
      <t>タイショウ</t>
    </rPh>
    <phoneticPr fontId="4"/>
  </si>
  <si>
    <t>作成部数</t>
    <rPh sb="0" eb="2">
      <t>サクセイ</t>
    </rPh>
    <rPh sb="2" eb="4">
      <t>ブスウ</t>
    </rPh>
    <phoneticPr fontId="4"/>
  </si>
  <si>
    <t>作成時期</t>
    <rPh sb="0" eb="2">
      <t>サクセイ</t>
    </rPh>
    <rPh sb="2" eb="4">
      <t>ジキ</t>
    </rPh>
    <phoneticPr fontId="4"/>
  </si>
  <si>
    <t>マニュアル等の名称</t>
    <rPh sb="5" eb="6">
      <t>トウ</t>
    </rPh>
    <rPh sb="7" eb="9">
      <t>メイショウ</t>
    </rPh>
    <phoneticPr fontId="4"/>
  </si>
  <si>
    <t>　②　栽培マニュアル等の作成</t>
    <rPh sb="3" eb="5">
      <t>サイバイ</t>
    </rPh>
    <rPh sb="10" eb="11">
      <t>トウ</t>
    </rPh>
    <rPh sb="12" eb="14">
      <t>サクセイ</t>
    </rPh>
    <phoneticPr fontId="4"/>
  </si>
  <si>
    <r>
      <rPr>
        <strike/>
        <sz val="11"/>
        <rFont val="ＭＳ ゴシック"/>
        <family val="3"/>
        <charset val="128"/>
      </rPr>
      <t>研修</t>
    </r>
    <r>
      <rPr>
        <sz val="11"/>
        <color rgb="FFFF0000"/>
        <rFont val="ＭＳ ゴシック"/>
        <family val="3"/>
        <charset val="128"/>
      </rPr>
      <t>検討</t>
    </r>
    <r>
      <rPr>
        <sz val="11"/>
        <rFont val="ＭＳ ゴシック"/>
        <family val="3"/>
        <charset val="128"/>
      </rPr>
      <t>内容</t>
    </r>
    <rPh sb="0" eb="2">
      <t>ケンシュウ</t>
    </rPh>
    <rPh sb="2" eb="4">
      <t>ケントウ</t>
    </rPh>
    <rPh sb="4" eb="6">
      <t>ナイヨウ</t>
    </rPh>
    <phoneticPr fontId="4"/>
  </si>
  <si>
    <r>
      <t>①　</t>
    </r>
    <r>
      <rPr>
        <strike/>
        <sz val="11"/>
        <rFont val="ＭＳ ゴシック"/>
        <family val="3"/>
        <charset val="128"/>
      </rPr>
      <t>研修</t>
    </r>
    <r>
      <rPr>
        <sz val="11"/>
        <color rgb="FFFF0000"/>
        <rFont val="ＭＳ ゴシック"/>
        <family val="3"/>
        <charset val="128"/>
      </rPr>
      <t>検討</t>
    </r>
    <r>
      <rPr>
        <sz val="11"/>
        <rFont val="ＭＳ ゴシック"/>
        <family val="3"/>
        <charset val="128"/>
      </rPr>
      <t>会の開催</t>
    </r>
    <rPh sb="2" eb="3">
      <t>カイ</t>
    </rPh>
    <rPh sb="4" eb="6">
      <t>ケントウ</t>
    </rPh>
    <rPh sb="6" eb="8">
      <t>カイサイ</t>
    </rPh>
    <phoneticPr fontId="4"/>
  </si>
  <si>
    <r>
      <t>　</t>
    </r>
    <r>
      <rPr>
        <sz val="11"/>
        <color rgb="FFFF0000"/>
        <rFont val="ＭＳ ゴシック"/>
        <family val="3"/>
        <charset val="128"/>
      </rPr>
      <t>イ</t>
    </r>
    <r>
      <rPr>
        <strike/>
        <sz val="11"/>
        <rFont val="ＭＳ ゴシック"/>
        <family val="3"/>
        <charset val="128"/>
      </rPr>
      <t>ウ</t>
    </r>
    <r>
      <rPr>
        <sz val="11"/>
        <rFont val="ＭＳ ゴシック"/>
        <family val="3"/>
        <charset val="128"/>
      </rPr>
      <t>　</t>
    </r>
    <r>
      <rPr>
        <strike/>
        <sz val="11"/>
        <rFont val="ＭＳ ゴシック"/>
        <family val="3"/>
        <charset val="128"/>
      </rPr>
      <t>その他必要な取組計画　</t>
    </r>
    <r>
      <rPr>
        <sz val="11"/>
        <color rgb="FFFF0000"/>
        <rFont val="ＭＳ ゴシック"/>
        <family val="3"/>
        <charset val="128"/>
      </rPr>
      <t>技術実証・展示計画</t>
    </r>
    <r>
      <rPr>
        <sz val="11"/>
        <rFont val="ＭＳ ゴシック"/>
        <family val="3"/>
        <charset val="128"/>
      </rPr>
      <t>（結果）</t>
    </r>
    <rPh sb="6" eb="7">
      <t>タ</t>
    </rPh>
    <rPh sb="7" eb="9">
      <t>ヒツヨウ</t>
    </rPh>
    <rPh sb="10" eb="12">
      <t>トリクミ</t>
    </rPh>
    <rPh sb="12" eb="14">
      <t>ケイカク</t>
    </rPh>
    <rPh sb="15" eb="19">
      <t>ギジュツジッショウ</t>
    </rPh>
    <rPh sb="20" eb="22">
      <t>テンジ</t>
    </rPh>
    <rPh sb="22" eb="24">
      <t>ケイカク</t>
    </rPh>
    <rPh sb="25" eb="27">
      <t>ケッカ</t>
    </rPh>
    <phoneticPr fontId="4"/>
  </si>
  <si>
    <r>
      <t>　</t>
    </r>
    <r>
      <rPr>
        <strike/>
        <sz val="11"/>
        <rFont val="ＭＳ ゴシック"/>
        <family val="3"/>
        <charset val="128"/>
      </rPr>
      <t>イ　品目転換に必要な農業設備等の導入計画（結果）</t>
    </r>
    <rPh sb="3" eb="5">
      <t>ヒンモク</t>
    </rPh>
    <rPh sb="5" eb="7">
      <t>テンカン</t>
    </rPh>
    <rPh sb="8" eb="10">
      <t>ヒツヨウ</t>
    </rPh>
    <rPh sb="11" eb="13">
      <t>ノウギョウ</t>
    </rPh>
    <rPh sb="13" eb="15">
      <t>セツビ</t>
    </rPh>
    <rPh sb="15" eb="16">
      <t>トウ</t>
    </rPh>
    <rPh sb="17" eb="19">
      <t>ドウニュウ</t>
    </rPh>
    <rPh sb="19" eb="21">
      <t>ケイカク</t>
    </rPh>
    <rPh sb="22" eb="24">
      <t>ケッカ</t>
    </rPh>
    <phoneticPr fontId="4"/>
  </si>
  <si>
    <t>開催内容</t>
    <rPh sb="0" eb="2">
      <t>カイサイ</t>
    </rPh>
    <rPh sb="2" eb="4">
      <t>ナイヨウ</t>
    </rPh>
    <phoneticPr fontId="4"/>
  </si>
  <si>
    <t>検討会の開催計画(結果）</t>
    <rPh sb="0" eb="2">
      <t>ケントウ</t>
    </rPh>
    <rPh sb="2" eb="3">
      <t>カイ</t>
    </rPh>
    <rPh sb="4" eb="6">
      <t>カイサイ</t>
    </rPh>
    <rPh sb="6" eb="8">
      <t>ケイカク</t>
    </rPh>
    <rPh sb="9" eb="11">
      <t>ケッカ</t>
    </rPh>
    <phoneticPr fontId="4"/>
  </si>
  <si>
    <t>検討委員の構成</t>
    <rPh sb="0" eb="2">
      <t>ケントウ</t>
    </rPh>
    <rPh sb="2" eb="4">
      <t>イイン</t>
    </rPh>
    <rPh sb="5" eb="7">
      <t>コウセイ</t>
    </rPh>
    <phoneticPr fontId="4"/>
  </si>
  <si>
    <t>検討会の目的</t>
    <rPh sb="0" eb="3">
      <t>ケントウカイ</t>
    </rPh>
    <rPh sb="4" eb="6">
      <t>モクテキ</t>
    </rPh>
    <phoneticPr fontId="4"/>
  </si>
  <si>
    <t>　①　検討会の開催等</t>
    <rPh sb="3" eb="6">
      <t>ケントウカイ</t>
    </rPh>
    <rPh sb="7" eb="9">
      <t>カイサイ</t>
    </rPh>
    <rPh sb="9" eb="10">
      <t>トウ</t>
    </rPh>
    <phoneticPr fontId="4"/>
  </si>
  <si>
    <r>
      <t>　ア　</t>
    </r>
    <r>
      <rPr>
        <strike/>
        <sz val="11"/>
        <rFont val="ＭＳ ゴシック"/>
        <family val="3"/>
        <charset val="128"/>
      </rPr>
      <t>品目転換に必要な検討や需要調査等の実施　</t>
    </r>
    <r>
      <rPr>
        <sz val="11"/>
        <color rgb="FFFF0000"/>
        <rFont val="ＭＳ ゴシック"/>
        <family val="3"/>
        <charset val="128"/>
      </rPr>
      <t>設備導入</t>
    </r>
    <r>
      <rPr>
        <sz val="11"/>
        <rFont val="ＭＳ ゴシック"/>
        <family val="3"/>
        <charset val="128"/>
      </rPr>
      <t>計画（結果）</t>
    </r>
    <rPh sb="3" eb="5">
      <t>ヒンモク</t>
    </rPh>
    <rPh sb="5" eb="7">
      <t>テンカン</t>
    </rPh>
    <rPh sb="8" eb="10">
      <t>ヒツヨウ</t>
    </rPh>
    <rPh sb="11" eb="13">
      <t>ケントウ</t>
    </rPh>
    <rPh sb="14" eb="16">
      <t>ジュヨウ</t>
    </rPh>
    <rPh sb="16" eb="18">
      <t>チョウサ</t>
    </rPh>
    <rPh sb="18" eb="19">
      <t>トウ</t>
    </rPh>
    <rPh sb="20" eb="22">
      <t>ジッシ</t>
    </rPh>
    <rPh sb="23" eb="27">
      <t>セツビドウニュウ</t>
    </rPh>
    <rPh sb="27" eb="29">
      <t>ケイカク</t>
    </rPh>
    <rPh sb="30" eb="32">
      <t>ケッカ</t>
    </rPh>
    <phoneticPr fontId="4"/>
  </si>
  <si>
    <t>うち産地推奨品種に改植する面積計</t>
    <rPh sb="2" eb="4">
      <t>サンチ</t>
    </rPh>
    <rPh sb="4" eb="6">
      <t>スイショウ</t>
    </rPh>
    <rPh sb="6" eb="8">
      <t>ヒンシュ</t>
    </rPh>
    <rPh sb="9" eb="11">
      <t>カイショク</t>
    </rPh>
    <rPh sb="13" eb="15">
      <t>メンセキ</t>
    </rPh>
    <rPh sb="15" eb="16">
      <t>ケイ</t>
    </rPh>
    <phoneticPr fontId="4"/>
  </si>
  <si>
    <t>うち現在栽培されている品種と異なる品種を植栽する面積計</t>
    <rPh sb="20" eb="22">
      <t>ショクサイ</t>
    </rPh>
    <phoneticPr fontId="4"/>
  </si>
  <si>
    <t>うち産地推奨品種を植栽する面積計</t>
    <rPh sb="2" eb="4">
      <t>サンチ</t>
    </rPh>
    <rPh sb="4" eb="6">
      <t>スイショウ</t>
    </rPh>
    <rPh sb="6" eb="8">
      <t>ヒンシュ</t>
    </rPh>
    <rPh sb="9" eb="11">
      <t>ショクサイ</t>
    </rPh>
    <rPh sb="13" eb="15">
      <t>メンセキ</t>
    </rPh>
    <rPh sb="15" eb="16">
      <t>ケイ</t>
    </rPh>
    <phoneticPr fontId="4"/>
  </si>
  <si>
    <t>合計</t>
    <rPh sb="0" eb="1">
      <t>ゴウ</t>
    </rPh>
    <rPh sb="1" eb="2">
      <t>ケイ</t>
    </rPh>
    <phoneticPr fontId="4"/>
  </si>
  <si>
    <t>別紙２のⅡの第４の（６）のアの（ウ）a～cのいずれかを満たしている場合に○を記入。</t>
    <rPh sb="0" eb="2">
      <t>ベッシ</t>
    </rPh>
    <rPh sb="6" eb="7">
      <t>ダイ</t>
    </rPh>
    <rPh sb="27" eb="28">
      <t>ミ</t>
    </rPh>
    <rPh sb="33" eb="35">
      <t>バアイ</t>
    </rPh>
    <rPh sb="38" eb="40">
      <t>キニュウ</t>
    </rPh>
    <phoneticPr fontId="4"/>
  </si>
  <si>
    <t>支援の対象となる生産者の状況の確認
〔別記１別紙２のⅡの第４の（６）のア関係〕</t>
    <rPh sb="19" eb="21">
      <t>ベッキ</t>
    </rPh>
    <rPh sb="22" eb="24">
      <t>ベッシ</t>
    </rPh>
    <rPh sb="28" eb="29">
      <t>ダイ</t>
    </rPh>
    <rPh sb="36" eb="38">
      <t>カンケイ</t>
    </rPh>
    <phoneticPr fontId="3"/>
  </si>
  <si>
    <t>注１：荒茶加工施設の構成員又は生葉出荷農家の中で、補助金の交付を受けない生産者の人数を生産者名の欄に「その他○名」と記入すること。
　　　また、荒茶加工施設名の茶園面積の計には、当該荒茶加工施設の茶園面積（受益面積）を記入すること。なお、当該茶園面積には、補助金の交付を受けない生産者の茶園面積も含めるものとする。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6" eb="47">
      <t>ナ</t>
    </rPh>
    <rPh sb="48" eb="49">
      <t>ラン</t>
    </rPh>
    <rPh sb="53" eb="54">
      <t>タ</t>
    </rPh>
    <rPh sb="55" eb="56">
      <t>ナ</t>
    </rPh>
    <rPh sb="58" eb="60">
      <t>キニュウ</t>
    </rPh>
    <rPh sb="72" eb="73">
      <t>アラ</t>
    </rPh>
    <rPh sb="73" eb="74">
      <t>チャ</t>
    </rPh>
    <rPh sb="74" eb="76">
      <t>カコウ</t>
    </rPh>
    <rPh sb="76" eb="78">
      <t>シセツ</t>
    </rPh>
    <rPh sb="78" eb="79">
      <t>ナ</t>
    </rPh>
    <rPh sb="80" eb="82">
      <t>チャエン</t>
    </rPh>
    <rPh sb="82" eb="84">
      <t>メンセキ</t>
    </rPh>
    <rPh sb="89" eb="91">
      <t>トウガイ</t>
    </rPh>
    <rPh sb="91" eb="92">
      <t>アラ</t>
    </rPh>
    <rPh sb="92" eb="93">
      <t>チャ</t>
    </rPh>
    <rPh sb="93" eb="95">
      <t>カコウ</t>
    </rPh>
    <rPh sb="95" eb="97">
      <t>シセツ</t>
    </rPh>
    <rPh sb="98" eb="100">
      <t>チャエン</t>
    </rPh>
    <rPh sb="100" eb="102">
      <t>メンセキ</t>
    </rPh>
    <rPh sb="103" eb="105">
      <t>ジュエキ</t>
    </rPh>
    <rPh sb="105" eb="107">
      <t>メンセキ</t>
    </rPh>
    <rPh sb="109" eb="111">
      <t>キニュウ</t>
    </rPh>
    <rPh sb="119" eb="121">
      <t>トウガイ</t>
    </rPh>
    <rPh sb="121" eb="123">
      <t>チャエン</t>
    </rPh>
    <rPh sb="123" eb="125">
      <t>メンセキ</t>
    </rPh>
    <rPh sb="128" eb="131">
      <t>ホジョキン</t>
    </rPh>
    <rPh sb="132" eb="134">
      <t>コウフ</t>
    </rPh>
    <rPh sb="135" eb="136">
      <t>ウ</t>
    </rPh>
    <rPh sb="139" eb="142">
      <t>セイサンシャ</t>
    </rPh>
    <rPh sb="143" eb="145">
      <t>チャエン</t>
    </rPh>
    <rPh sb="145" eb="147">
      <t>メンセキ</t>
    </rPh>
    <rPh sb="148" eb="149">
      <t>フク</t>
    </rPh>
    <rPh sb="164" eb="166">
      <t>キニュウ</t>
    </rPh>
    <rPh sb="168" eb="170">
      <t>スウチ</t>
    </rPh>
    <rPh sb="178" eb="180">
      <t>コンキョ</t>
    </rPh>
    <rPh sb="183" eb="185">
      <t>シリョウ</t>
    </rPh>
    <rPh sb="186" eb="188">
      <t>テイシュツ</t>
    </rPh>
    <rPh sb="189" eb="190">
      <t>モト</t>
    </rPh>
    <rPh sb="194" eb="196">
      <t>バアイ</t>
    </rPh>
    <rPh sb="197" eb="199">
      <t>テイシュツ</t>
    </rPh>
    <phoneticPr fontId="4"/>
  </si>
  <si>
    <t>注３：「支援の対象となる生産者の状況の確認」の欄（B)については、植栽に伴う未収益支援②の場合の取組を記入する。(該当する項目に「○」を付すこと)
        a については、茶生産者グループにおいて40アール以上又は植栽実施面積の１割以上について異なる品種への転換が行われていれば、「合計」の欄に「○」を付すこと。
　　　　　なお、確認にあたっては、「植栽（㎡）に伴う未収益支援②」の合計面積が、40アール以上になっている又は「茶園面積」の合計の１割以上となっているかを確認すること。
        b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33" eb="35">
      <t>ショクサイ</t>
    </rPh>
    <rPh sb="111" eb="113">
      <t>ショクサイ</t>
    </rPh>
    <rPh sb="133" eb="135">
      <t>テンカン</t>
    </rPh>
    <rPh sb="179" eb="181">
      <t>ショクサイ</t>
    </rPh>
    <phoneticPr fontId="4"/>
  </si>
  <si>
    <t>茶園面積
（㎡）
注１</t>
    <rPh sb="10" eb="11">
      <t>チュウ</t>
    </rPh>
    <phoneticPr fontId="16"/>
  </si>
  <si>
    <t>未収益支援②の場合の課題解決への取組
（注２ （イ）から２つ選択）</t>
    <rPh sb="0" eb="3">
      <t>ミシュウエキ</t>
    </rPh>
    <rPh sb="3" eb="5">
      <t>シエン</t>
    </rPh>
    <rPh sb="7" eb="9">
      <t>バアイ</t>
    </rPh>
    <rPh sb="10" eb="12">
      <t>カダイ</t>
    </rPh>
    <rPh sb="12" eb="14">
      <t>カイケツ</t>
    </rPh>
    <rPh sb="16" eb="18">
      <t>トリクミ</t>
    </rPh>
    <rPh sb="20" eb="21">
      <t>チュウ</t>
    </rPh>
    <rPh sb="30" eb="32">
      <t>センタク</t>
    </rPh>
    <phoneticPr fontId="4"/>
  </si>
  <si>
    <t>年度内
事業実施
の確実性
注３</t>
    <rPh sb="0" eb="3">
      <t>ネンドナイ</t>
    </rPh>
    <rPh sb="4" eb="6">
      <t>ジギョウ</t>
    </rPh>
    <rPh sb="6" eb="8">
      <t>ジッシ</t>
    </rPh>
    <rPh sb="10" eb="13">
      <t>カクジツセイ</t>
    </rPh>
    <rPh sb="15" eb="16">
      <t>チュウ</t>
    </rPh>
    <phoneticPr fontId="4"/>
  </si>
  <si>
    <t>農地中間管理機構との連携の有無
注４</t>
    <rPh sb="0" eb="2">
      <t>ノウチ</t>
    </rPh>
    <rPh sb="2" eb="4">
      <t>チュウカン</t>
    </rPh>
    <rPh sb="4" eb="6">
      <t>カンリ</t>
    </rPh>
    <rPh sb="6" eb="8">
      <t>キコウ</t>
    </rPh>
    <rPh sb="10" eb="12">
      <t>レンケイ</t>
    </rPh>
    <rPh sb="13" eb="15">
      <t>ウム</t>
    </rPh>
    <rPh sb="17" eb="18">
      <t>チュウ</t>
    </rPh>
    <phoneticPr fontId="4"/>
  </si>
  <si>
    <t>地域計画等における位置付け
注５</t>
    <rPh sb="0" eb="5">
      <t>チイキケイカクトウ</t>
    </rPh>
    <rPh sb="9" eb="12">
      <t>イチヅ</t>
    </rPh>
    <rPh sb="15" eb="16">
      <t>チュウ</t>
    </rPh>
    <phoneticPr fontId="4"/>
  </si>
  <si>
    <r>
      <t>　　　注</t>
    </r>
    <r>
      <rPr>
        <sz val="13"/>
        <color theme="1"/>
        <rFont val="ＭＳ Ｐゴシック"/>
        <family val="3"/>
      </rPr>
      <t>１：茶生産者グループ内の茶園面積の合計。当該年度に事業を実施する生産者の茶園面積だけでなく、当該年度に事業を実施しない生産者の茶園面積も含む。</t>
    </r>
    <r>
      <rPr>
        <sz val="13"/>
        <color theme="1"/>
        <rFont val="ＭＳ Ｐゴシック"/>
        <family val="3"/>
        <charset val="128"/>
      </rPr>
      <t xml:space="preserve">
　　　注２：本別紙のⅡの第４の（６）（カ）の規定に従い、植栽に伴う未収益支援②の場合は、以下の取組を行うこと
      　　　（ア）　40アール以上又は植栽実施面積の１割以上について異なる品種への転換を行うこと
    　　  　（イ）　次の①～⑤の５項目から２項目以上を選択し、課題解決に向けた取組を行うこと　
         　 　①　輸出に向けた残留農薬基準の適合に資する有機JASの取得や減農薬栽培、無農薬栽培等の取組の実施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注３：年度内事業実施の確実性の記入については、生産者グループが支援対象者の責任の範囲で実施が確実と確認できる場合に○を記載し、それ以外には×を記載する。</t>
    </r>
    <r>
      <rPr>
        <strike/>
        <sz val="13"/>
        <color theme="1"/>
        <rFont val="ＭＳ Ｐゴシック"/>
        <family val="3"/>
        <charset val="128"/>
      </rPr>
      <t xml:space="preserve">
</t>
    </r>
    <r>
      <rPr>
        <sz val="13"/>
        <color theme="1"/>
        <rFont val="ＭＳ Ｐゴシック"/>
        <family val="3"/>
        <charset val="128"/>
      </rPr>
      <t>　　　注４：農地中間管理機構との連携の有無の確認欄については、当該年度までに農地中間管理事業により支援対象者への貸し付けが確実に見込まれる茶園において茶の植栽等を実施する取組が行われる場合に○を記入する。
　　　注５：別紙２のⅡの第４の（６）のアの（ウ）a～ｃのいずれかを満たしている場合に○を記入。</t>
    </r>
    <rPh sb="3" eb="4">
      <t>チュウ</t>
    </rPh>
    <rPh sb="6" eb="7">
      <t>チャ</t>
    </rPh>
    <rPh sb="7" eb="10">
      <t>セイサンシャ</t>
    </rPh>
    <rPh sb="14" eb="15">
      <t>ナイ</t>
    </rPh>
    <rPh sb="16" eb="18">
      <t>チャエン</t>
    </rPh>
    <rPh sb="18" eb="20">
      <t>メンセキ</t>
    </rPh>
    <rPh sb="21" eb="23">
      <t>ゴウケイ</t>
    </rPh>
    <rPh sb="24" eb="26">
      <t>トウガイ</t>
    </rPh>
    <rPh sb="26" eb="28">
      <t>ネンド</t>
    </rPh>
    <rPh sb="29" eb="31">
      <t>ジギョウ</t>
    </rPh>
    <rPh sb="32" eb="34">
      <t>ジッシ</t>
    </rPh>
    <rPh sb="36" eb="39">
      <t>セイサンシャ</t>
    </rPh>
    <rPh sb="40" eb="42">
      <t>チャエン</t>
    </rPh>
    <rPh sb="42" eb="44">
      <t>メンセキ</t>
    </rPh>
    <rPh sb="50" eb="52">
      <t>トウガイ</t>
    </rPh>
    <rPh sb="52" eb="54">
      <t>ネンド</t>
    </rPh>
    <rPh sb="55" eb="57">
      <t>ジギョウ</t>
    </rPh>
    <rPh sb="58" eb="60">
      <t>ジッシ</t>
    </rPh>
    <rPh sb="63" eb="66">
      <t>セイサンシャ</t>
    </rPh>
    <rPh sb="67" eb="69">
      <t>チャエン</t>
    </rPh>
    <rPh sb="69" eb="71">
      <t>メンセキ</t>
    </rPh>
    <rPh sb="72" eb="73">
      <t>フク</t>
    </rPh>
    <rPh sb="79" eb="80">
      <t>チュウ</t>
    </rPh>
    <rPh sb="103" eb="105">
      <t>ショクサイ</t>
    </rPh>
    <rPh sb="152" eb="154">
      <t>ショクサイ</t>
    </rPh>
    <rPh sb="174" eb="176">
      <t>テンカン</t>
    </rPh>
    <rPh sb="485" eb="486">
      <t>チュウ</t>
    </rPh>
    <rPh sb="490" eb="492">
      <t>ジギョウ</t>
    </rPh>
    <rPh sb="565" eb="566">
      <t>チュウ</t>
    </rPh>
    <rPh sb="569" eb="571">
      <t>チュウカン</t>
    </rPh>
    <rPh sb="571" eb="573">
      <t>カンリ</t>
    </rPh>
    <rPh sb="573" eb="575">
      <t>キコウ</t>
    </rPh>
    <rPh sb="577" eb="579">
      <t>レンケイ</t>
    </rPh>
    <rPh sb="580" eb="582">
      <t>ウム</t>
    </rPh>
    <rPh sb="583" eb="585">
      <t>カクニン</t>
    </rPh>
    <rPh sb="585" eb="586">
      <t>ラン</t>
    </rPh>
    <rPh sb="592" eb="594">
      <t>トウガイ</t>
    </rPh>
    <rPh sb="594" eb="596">
      <t>ネンド</t>
    </rPh>
    <rPh sb="599" eb="601">
      <t>ノウチ</t>
    </rPh>
    <rPh sb="601" eb="603">
      <t>チュウカン</t>
    </rPh>
    <rPh sb="603" eb="605">
      <t>カンリ</t>
    </rPh>
    <rPh sb="605" eb="607">
      <t>ジギョウ</t>
    </rPh>
    <rPh sb="610" eb="612">
      <t>シエン</t>
    </rPh>
    <rPh sb="612" eb="615">
      <t>タイショウシャ</t>
    </rPh>
    <rPh sb="617" eb="618">
      <t>カ</t>
    </rPh>
    <rPh sb="619" eb="620">
      <t>ツ</t>
    </rPh>
    <rPh sb="622" eb="624">
      <t>カクジツ</t>
    </rPh>
    <rPh sb="625" eb="627">
      <t>ミコ</t>
    </rPh>
    <rPh sb="630" eb="632">
      <t>チャエン</t>
    </rPh>
    <rPh sb="636" eb="637">
      <t>チャ</t>
    </rPh>
    <rPh sb="638" eb="640">
      <t>ショクサイ</t>
    </rPh>
    <rPh sb="640" eb="641">
      <t>トウ</t>
    </rPh>
    <rPh sb="642" eb="644">
      <t>ジッシ</t>
    </rPh>
    <rPh sb="646" eb="648">
      <t>トリクミ</t>
    </rPh>
    <rPh sb="649" eb="650">
      <t>オコナ</t>
    </rPh>
    <rPh sb="653" eb="655">
      <t>バアイ</t>
    </rPh>
    <rPh sb="658" eb="660">
      <t>キニュウ</t>
    </rPh>
    <rPh sb="668" eb="669">
      <t>チュウ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</si>
</sst>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41" x14ac:knownFonts="1">
    <font>
      <sz val="11"/>
      <color theme="1"/>
      <name val="ＭＳ 明朝"/>
      <family val="1"/>
      <charset val="128"/>
    </font>
    <font>
      <sz val="11"/>
      <color theme="1"/>
      <name val="游ゴシック"/>
      <family val="2"/>
      <charset val="128"/>
      <scheme val="minor"/>
    </font>
    <font>
      <sz val="11"/>
      <name val="ＭＳ Ｐゴシック"/>
      <family val="3"/>
      <charset val="128"/>
    </font>
    <font>
      <sz val="6"/>
      <name val="ＭＳ Ｐゴシック"/>
      <family val="3"/>
      <charset val="128"/>
    </font>
    <font>
      <sz val="6"/>
      <name val="ＭＳ 明朝"/>
      <family val="1"/>
      <charset val="128"/>
    </font>
    <font>
      <sz val="12"/>
      <color theme="1"/>
      <name val="ＭＳ Ｐゴシック"/>
      <family val="3"/>
      <charset val="128"/>
    </font>
    <font>
      <sz val="11"/>
      <name val="ＭＳ 明朝"/>
      <family val="1"/>
      <charset val="128"/>
    </font>
    <font>
      <sz val="11"/>
      <name val="ＭＳ ゴシック"/>
      <family val="3"/>
      <charset val="128"/>
    </font>
    <font>
      <sz val="11"/>
      <color theme="1"/>
      <name val="ＭＳ Ｐゴシック"/>
      <family val="3"/>
      <charset val="128"/>
    </font>
    <font>
      <sz val="11"/>
      <color theme="1"/>
      <name val="ＭＳ ゴシック"/>
      <family val="3"/>
      <charset val="128"/>
    </font>
    <font>
      <u/>
      <sz val="11"/>
      <name val="ＭＳ ゴシック"/>
      <family val="3"/>
      <charset val="128"/>
    </font>
    <font>
      <strike/>
      <sz val="11"/>
      <name val="ＭＳ ゴシック"/>
      <family val="3"/>
      <charset val="128"/>
    </font>
    <font>
      <sz val="10"/>
      <color rgb="FF0070C0"/>
      <name val="ＭＳ ゴシック"/>
      <family val="3"/>
      <charset val="128"/>
    </font>
    <font>
      <sz val="11"/>
      <color rgb="FF0070C0"/>
      <name val="ＭＳ ゴシック"/>
      <family val="3"/>
      <charset val="128"/>
    </font>
    <font>
      <sz val="11"/>
      <color rgb="FFFF0000"/>
      <name val="ＭＳ ゴシック"/>
      <family val="3"/>
      <charset val="128"/>
    </font>
    <font>
      <sz val="11"/>
      <color theme="1"/>
      <name val="游ゴシック"/>
      <family val="3"/>
      <charset val="128"/>
      <scheme val="minor"/>
    </font>
    <font>
      <sz val="6"/>
      <name val="游ゴシック"/>
      <family val="2"/>
      <charset val="128"/>
      <scheme val="minor"/>
    </font>
    <font>
      <sz val="16"/>
      <color theme="1"/>
      <name val="ＭＳ Ｐゴシック"/>
      <family val="3"/>
      <charset val="128"/>
    </font>
    <font>
      <sz val="9"/>
      <color theme="1"/>
      <name val="ＭＳ Ｐゴシック"/>
      <family val="3"/>
      <charset val="128"/>
    </font>
    <font>
      <sz val="11"/>
      <color theme="1"/>
      <name val="游ゴシック"/>
      <family val="2"/>
      <scheme val="minor"/>
    </font>
    <font>
      <b/>
      <sz val="11"/>
      <color theme="1"/>
      <name val="ＭＳ ゴシック"/>
      <family val="3"/>
      <charset val="128"/>
    </font>
    <font>
      <strike/>
      <u/>
      <sz val="11"/>
      <name val="ＭＳ ゴシック"/>
      <family val="3"/>
      <charset val="128"/>
    </font>
    <font>
      <u/>
      <sz val="11"/>
      <color theme="1"/>
      <name val="ＭＳ Ｐゴシック"/>
      <family val="3"/>
      <charset val="128"/>
    </font>
    <font>
      <u/>
      <sz val="11"/>
      <color theme="1"/>
      <name val="ＭＳ ゴシック"/>
      <family val="3"/>
      <charset val="128"/>
    </font>
    <font>
      <u/>
      <sz val="11"/>
      <name val="ＭＳ Ｐゴシック"/>
      <family val="3"/>
    </font>
    <font>
      <u/>
      <sz val="11"/>
      <color theme="1"/>
      <name val="ＭＳ Ｐゴシック"/>
      <family val="3"/>
    </font>
    <font>
      <u/>
      <sz val="11"/>
      <name val="ＭＳ ゴシック"/>
      <family val="3"/>
    </font>
    <font>
      <sz val="11"/>
      <color theme="1"/>
      <name val="ＭＳ Ｐゴシック"/>
      <family val="3"/>
    </font>
    <font>
      <sz val="13"/>
      <color theme="1"/>
      <name val="ＭＳ Ｐゴシック"/>
      <family val="3"/>
      <charset val="128"/>
    </font>
    <font>
      <sz val="10"/>
      <color theme="1"/>
      <name val="ＭＳ ゴシック"/>
      <family val="3"/>
      <charset val="128"/>
    </font>
    <font>
      <sz val="11"/>
      <color theme="1"/>
      <name val="ＭＳ 明朝"/>
      <family val="1"/>
      <charset val="128"/>
    </font>
    <font>
      <sz val="11"/>
      <color theme="1"/>
      <name val="ＭＳ ゴシック"/>
      <family val="3"/>
    </font>
    <font>
      <sz val="12"/>
      <color theme="1"/>
      <name val="ＭＳ Ｐゴシック"/>
      <family val="3"/>
    </font>
    <font>
      <sz val="14"/>
      <color theme="1"/>
      <name val="ＭＳ Ｐゴシック"/>
      <family val="3"/>
    </font>
    <font>
      <sz val="11"/>
      <name val="ＭＳ Ｐゴシック"/>
      <family val="3"/>
    </font>
    <font>
      <sz val="14"/>
      <name val="ＭＳ Ｐゴシック"/>
      <family val="3"/>
    </font>
    <font>
      <sz val="13"/>
      <color theme="1"/>
      <name val="ＭＳ Ｐゴシック"/>
      <family val="3"/>
    </font>
    <font>
      <strike/>
      <sz val="13"/>
      <color theme="1"/>
      <name val="ＭＳ Ｐゴシック"/>
      <family val="3"/>
      <charset val="128"/>
    </font>
    <font>
      <sz val="12"/>
      <color theme="1"/>
      <name val="ＭＳ 明朝"/>
      <family val="1"/>
      <charset val="128"/>
    </font>
    <font>
      <sz val="10.5"/>
      <color theme="1"/>
      <name val="ＭＳ Ｐゴシック"/>
      <family val="3"/>
      <charset val="128"/>
    </font>
    <font>
      <sz val="8"/>
      <color theme="1"/>
      <name val="ＭＳ Ｐゴシック"/>
      <family val="3"/>
      <charset val="128"/>
    </font>
  </fonts>
  <fills count="3">
    <fill>
      <patternFill patternType="none"/>
    </fill>
    <fill>
      <patternFill patternType="gray125"/>
    </fill>
    <fill>
      <patternFill patternType="solid">
        <fgColor indexed="9"/>
        <bgColor indexed="64"/>
      </patternFill>
    </fill>
  </fills>
  <borders count="141">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thin">
        <color indexed="64"/>
      </top>
      <bottom/>
      <diagonal/>
    </border>
    <border>
      <left style="medium">
        <color indexed="64"/>
      </left>
      <right/>
      <top style="thin">
        <color indexed="64"/>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thin">
        <color indexed="64"/>
      </right>
      <top/>
      <bottom style="medium">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top style="thin">
        <color indexed="64"/>
      </top>
      <bottom style="thin">
        <color indexed="64"/>
      </bottom>
      <diagonal/>
    </border>
    <border>
      <left/>
      <right/>
      <top style="thin">
        <color indexed="64"/>
      </top>
      <bottom style="medium">
        <color indexed="64"/>
      </bottom>
      <diagonal/>
    </border>
    <border>
      <left style="thin">
        <color indexed="64"/>
      </left>
      <right style="thin">
        <color auto="1"/>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right/>
      <top style="hair">
        <color indexed="64"/>
      </top>
      <bottom style="medium">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bottom style="medium">
        <color indexed="64"/>
      </bottom>
      <diagonal/>
    </border>
    <border>
      <left/>
      <right style="medium">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top style="hair">
        <color indexed="64"/>
      </top>
      <bottom/>
      <diagonal/>
    </border>
    <border>
      <left style="thin">
        <color indexed="64"/>
      </left>
      <right/>
      <top style="hair">
        <color indexed="64"/>
      </top>
      <bottom/>
      <diagonal/>
    </border>
    <border>
      <left/>
      <right style="medium">
        <color indexed="64"/>
      </right>
      <top style="thin">
        <color indexed="64"/>
      </top>
      <bottom style="medium">
        <color indexed="64"/>
      </bottom>
      <diagonal/>
    </border>
    <border diagonalUp="1">
      <left style="thin">
        <color indexed="64"/>
      </left>
      <right/>
      <top style="thin">
        <color indexed="64"/>
      </top>
      <bottom style="thin">
        <color indexed="64"/>
      </bottom>
      <diagonal style="thin">
        <color indexed="64"/>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diagonalUp="1">
      <left style="thin">
        <color theme="1"/>
      </left>
      <right style="medium">
        <color indexed="64"/>
      </right>
      <top style="hair">
        <color auto="1"/>
      </top>
      <bottom style="medium">
        <color indexed="64"/>
      </bottom>
      <diagonal style="thin">
        <color indexed="64"/>
      </diagonal>
    </border>
    <border>
      <left style="medium">
        <color indexed="64"/>
      </left>
      <right style="medium">
        <color indexed="64"/>
      </right>
      <top style="hair">
        <color auto="1"/>
      </top>
      <bottom style="medium">
        <color indexed="64"/>
      </bottom>
      <diagonal/>
    </border>
    <border>
      <left style="thin">
        <color theme="1"/>
      </left>
      <right style="thin">
        <color theme="1"/>
      </right>
      <top style="hair">
        <color auto="1"/>
      </top>
      <bottom style="medium">
        <color indexed="64"/>
      </bottom>
      <diagonal/>
    </border>
    <border diagonalUp="1">
      <left style="medium">
        <color auto="1"/>
      </left>
      <right style="thin">
        <color theme="1"/>
      </right>
      <top style="hair">
        <color indexed="64"/>
      </top>
      <bottom style="medium">
        <color indexed="64"/>
      </bottom>
      <diagonal style="thin">
        <color indexed="64"/>
      </diagonal>
    </border>
    <border>
      <left style="thin">
        <color auto="1"/>
      </left>
      <right style="thin">
        <color auto="1"/>
      </right>
      <top style="hair">
        <color auto="1"/>
      </top>
      <bottom style="medium">
        <color indexed="64"/>
      </bottom>
      <diagonal/>
    </border>
    <border>
      <left style="thin">
        <color indexed="64"/>
      </left>
      <right style="medium">
        <color indexed="64"/>
      </right>
      <top style="hair">
        <color auto="1"/>
      </top>
      <bottom style="medium">
        <color indexed="64"/>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diagonalUp="1">
      <left style="thin">
        <color theme="1"/>
      </left>
      <right style="medium">
        <color indexed="64"/>
      </right>
      <top style="double">
        <color indexed="64"/>
      </top>
      <bottom style="hair">
        <color auto="1"/>
      </bottom>
      <diagonal style="thin">
        <color indexed="64"/>
      </diagonal>
    </border>
    <border>
      <left style="medium">
        <color indexed="64"/>
      </left>
      <right style="medium">
        <color indexed="64"/>
      </right>
      <top style="double">
        <color indexed="64"/>
      </top>
      <bottom style="hair">
        <color indexed="64"/>
      </bottom>
      <diagonal/>
    </border>
    <border>
      <left style="thin">
        <color theme="1"/>
      </left>
      <right style="thin">
        <color theme="1"/>
      </right>
      <top style="double">
        <color indexed="64"/>
      </top>
      <bottom style="hair">
        <color indexed="64"/>
      </bottom>
      <diagonal/>
    </border>
    <border diagonalUp="1">
      <left style="medium">
        <color auto="1"/>
      </left>
      <right style="thin">
        <color theme="1"/>
      </right>
      <top style="double">
        <color indexed="64"/>
      </top>
      <bottom style="hair">
        <color indexed="64"/>
      </bottom>
      <diagonal style="thin">
        <color indexed="64"/>
      </diagonal>
    </border>
    <border>
      <left style="thin">
        <color indexed="64"/>
      </left>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thin">
        <color indexed="64"/>
      </right>
      <top style="double">
        <color indexed="64"/>
      </top>
      <bottom style="hair">
        <color indexed="64"/>
      </bottom>
      <diagonal/>
    </border>
    <border>
      <left/>
      <right/>
      <top style="double">
        <color indexed="64"/>
      </top>
      <bottom style="hair">
        <color indexed="64"/>
      </bottom>
      <diagonal/>
    </border>
    <border>
      <left style="thin">
        <color indexed="64"/>
      </left>
      <right style="medium">
        <color indexed="64"/>
      </right>
      <top style="double">
        <color indexed="64"/>
      </top>
      <bottom style="hair">
        <color indexed="64"/>
      </bottom>
      <diagonal/>
    </border>
    <border>
      <left/>
      <right style="medium">
        <color indexed="64"/>
      </right>
      <top style="double">
        <color indexed="64"/>
      </top>
      <bottom/>
      <diagonal/>
    </border>
    <border>
      <left style="thin">
        <color indexed="64"/>
      </left>
      <right style="medium">
        <color auto="1"/>
      </right>
      <top style="thin">
        <color indexed="64"/>
      </top>
      <bottom/>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auto="1"/>
      </right>
      <top style="double">
        <color indexed="64"/>
      </top>
      <bottom/>
      <diagonal style="thin">
        <color indexed="64"/>
      </diagonal>
    </border>
    <border diagonalUp="1">
      <left style="thin">
        <color indexed="64"/>
      </left>
      <right style="thin">
        <color indexed="64"/>
      </right>
      <top style="double">
        <color indexed="64"/>
      </top>
      <bottom/>
      <diagonal style="thin">
        <color indexed="64"/>
      </diagonal>
    </border>
    <border>
      <left style="medium">
        <color indexed="64"/>
      </left>
      <right style="thin">
        <color indexed="64"/>
      </right>
      <top style="double">
        <color indexed="64"/>
      </top>
      <bottom/>
      <diagonal/>
    </border>
    <border>
      <left style="medium">
        <color indexed="64"/>
      </left>
      <right style="medium">
        <color indexed="64"/>
      </right>
      <top style="hair">
        <color indexed="64"/>
      </top>
      <bottom/>
      <diagonal/>
    </border>
    <border>
      <left style="medium">
        <color auto="1"/>
      </left>
      <right style="medium">
        <color auto="1"/>
      </right>
      <top/>
      <bottom/>
      <diagonal/>
    </border>
    <border>
      <left style="thin">
        <color theme="1"/>
      </left>
      <right style="medium">
        <color indexed="64"/>
      </right>
      <top/>
      <bottom/>
      <diagonal/>
    </border>
    <border>
      <left style="thin">
        <color theme="1"/>
      </left>
      <right style="thin">
        <color theme="1"/>
      </right>
      <top/>
      <bottom/>
      <diagonal/>
    </border>
    <border>
      <left style="medium">
        <color auto="1"/>
      </left>
      <right style="thin">
        <color theme="1"/>
      </right>
      <top/>
      <bottom/>
      <diagonal/>
    </border>
    <border>
      <left style="thin">
        <color indexed="64"/>
      </left>
      <right style="thin">
        <color auto="1"/>
      </right>
      <top style="hair">
        <color indexed="64"/>
      </top>
      <bottom/>
      <diagonal/>
    </border>
    <border>
      <left/>
      <right style="thin">
        <color indexed="64"/>
      </right>
      <top style="hair">
        <color indexed="64"/>
      </top>
      <bottom/>
      <diagonal/>
    </border>
    <border>
      <left style="thin">
        <color indexed="64"/>
      </left>
      <right style="medium">
        <color indexed="64"/>
      </right>
      <top style="hair">
        <color indexed="64"/>
      </top>
      <bottom/>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thin">
        <color theme="1"/>
      </top>
      <bottom/>
      <diagonal/>
    </border>
    <border>
      <left style="medium">
        <color indexed="64"/>
      </left>
      <right style="medium">
        <color indexed="64"/>
      </right>
      <top style="thin">
        <color indexed="64"/>
      </top>
      <bottom style="hair">
        <color indexed="64"/>
      </bottom>
      <diagonal/>
    </border>
    <border>
      <left style="thin">
        <color theme="1"/>
      </left>
      <right style="medium">
        <color indexed="64"/>
      </right>
      <top style="thin">
        <color indexed="64"/>
      </top>
      <bottom style="hair">
        <color indexed="64"/>
      </bottom>
      <diagonal/>
    </border>
    <border>
      <left style="thin">
        <color theme="1"/>
      </left>
      <right style="thin">
        <color theme="1"/>
      </right>
      <top style="thin">
        <color indexed="64"/>
      </top>
      <bottom style="hair">
        <color indexed="64"/>
      </bottom>
      <diagonal/>
    </border>
    <border>
      <left style="medium">
        <color auto="1"/>
      </left>
      <right style="thin">
        <color theme="1"/>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thin">
        <color indexed="64"/>
      </bottom>
      <diagonal/>
    </border>
    <border>
      <left style="medium">
        <color auto="1"/>
      </left>
      <right style="medium">
        <color auto="1"/>
      </right>
      <top/>
      <bottom style="thin">
        <color auto="1"/>
      </bottom>
      <diagonal/>
    </border>
    <border>
      <left style="thin">
        <color theme="1"/>
      </left>
      <right style="medium">
        <color indexed="64"/>
      </right>
      <top/>
      <bottom style="thin">
        <color auto="1"/>
      </bottom>
      <diagonal/>
    </border>
    <border>
      <left style="thin">
        <color theme="1"/>
      </left>
      <right style="thin">
        <color theme="1"/>
      </right>
      <top/>
      <bottom style="thin">
        <color auto="1"/>
      </bottom>
      <diagonal/>
    </border>
    <border>
      <left style="medium">
        <color auto="1"/>
      </left>
      <right style="thin">
        <color theme="1"/>
      </right>
      <top/>
      <bottom style="thin">
        <color auto="1"/>
      </bottom>
      <diagonal/>
    </border>
    <border>
      <left style="thin">
        <color theme="1"/>
      </left>
      <right style="medium">
        <color indexed="64"/>
      </right>
      <top style="hair">
        <color indexed="64"/>
      </top>
      <bottom/>
      <diagonal/>
    </border>
    <border>
      <left style="thin">
        <color theme="1"/>
      </left>
      <right style="thin">
        <color theme="1"/>
      </right>
      <top style="hair">
        <color indexed="64"/>
      </top>
      <bottom/>
      <diagonal/>
    </border>
    <border>
      <left style="medium">
        <color auto="1"/>
      </left>
      <right style="thin">
        <color theme="1"/>
      </right>
      <top style="hair">
        <color indexed="64"/>
      </top>
      <bottom/>
      <diagonal/>
    </border>
    <border diagonalUp="1">
      <left style="thin">
        <color indexed="64"/>
      </left>
      <right style="thin">
        <color indexed="64"/>
      </right>
      <top/>
      <bottom/>
      <diagonal style="thin">
        <color indexed="64"/>
      </diagonal>
    </border>
    <border>
      <left style="thin">
        <color theme="1"/>
      </left>
      <right style="medium">
        <color indexed="64"/>
      </right>
      <top style="thin">
        <color theme="1"/>
      </top>
      <bottom/>
      <diagonal/>
    </border>
    <border>
      <left style="medium">
        <color indexed="64"/>
      </left>
      <right style="medium">
        <color indexed="64"/>
      </right>
      <top style="thin">
        <color indexed="64"/>
      </top>
      <bottom/>
      <diagonal/>
    </border>
    <border>
      <left style="thin">
        <color theme="1"/>
      </left>
      <right style="thin">
        <color theme="1"/>
      </right>
      <top style="thin">
        <color auto="1"/>
      </top>
      <bottom/>
      <diagonal/>
    </border>
    <border>
      <left style="medium">
        <color auto="1"/>
      </left>
      <right style="thin">
        <color theme="1"/>
      </right>
      <top style="thin">
        <color auto="1"/>
      </top>
      <bottom/>
      <diagonal/>
    </border>
    <border>
      <left style="medium">
        <color indexed="64"/>
      </left>
      <right style="medium">
        <color indexed="64"/>
      </right>
      <top style="thin">
        <color indexed="64"/>
      </top>
      <bottom style="thin">
        <color indexed="64"/>
      </bottom>
      <diagonal/>
    </border>
    <border>
      <left style="thin">
        <color auto="1"/>
      </left>
      <right style="medium">
        <color indexed="64"/>
      </right>
      <top/>
      <bottom style="thin">
        <color theme="1"/>
      </bottom>
      <diagonal/>
    </border>
    <border>
      <left style="medium">
        <color auto="1"/>
      </left>
      <right style="medium">
        <color auto="1"/>
      </right>
      <top style="medium">
        <color auto="1"/>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hair">
        <color indexed="64"/>
      </right>
      <top style="medium">
        <color auto="1"/>
      </top>
      <bottom style="medium">
        <color auto="1"/>
      </bottom>
      <diagonal/>
    </border>
    <border>
      <left style="thin">
        <color indexed="64"/>
      </left>
      <right style="hair">
        <color indexed="64"/>
      </right>
      <top style="medium">
        <color auto="1"/>
      </top>
      <bottom style="medium">
        <color auto="1"/>
      </bottom>
      <diagonal/>
    </border>
    <border>
      <left style="hair">
        <color indexed="64"/>
      </left>
      <right style="thin">
        <color auto="1"/>
      </right>
      <top style="medium">
        <color auto="1"/>
      </top>
      <bottom style="medium">
        <color indexed="64"/>
      </bottom>
      <diagonal/>
    </border>
    <border>
      <left style="thin">
        <color indexed="64"/>
      </left>
      <right style="hair">
        <color indexed="64"/>
      </right>
      <top/>
      <bottom/>
      <diagonal/>
    </border>
    <border>
      <left style="hair">
        <color indexed="64"/>
      </left>
      <right style="thin">
        <color auto="1"/>
      </right>
      <top/>
      <bottom/>
      <diagonal/>
    </border>
    <border>
      <left style="medium">
        <color indexed="64"/>
      </left>
      <right style="medium">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auto="1"/>
      </right>
      <top style="hair">
        <color indexed="64"/>
      </top>
      <bottom style="hair">
        <color indexed="64"/>
      </bottom>
      <diagonal/>
    </border>
    <border>
      <left style="medium">
        <color indexed="64"/>
      </left>
      <right/>
      <top style="hair">
        <color indexed="64"/>
      </top>
      <bottom style="hair">
        <color indexed="64"/>
      </bottom>
      <diagonal/>
    </border>
    <border>
      <left style="medium">
        <color indexed="64"/>
      </left>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thin">
        <color auto="1"/>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hair">
        <color indexed="64"/>
      </left>
      <right style="thin">
        <color indexed="64"/>
      </right>
      <top/>
      <bottom style="thin">
        <color indexed="64"/>
      </bottom>
      <diagonal/>
    </border>
    <border>
      <left style="hair">
        <color indexed="64"/>
      </left>
      <right style="thin">
        <color auto="1"/>
      </right>
      <top style="hair">
        <color indexed="64"/>
      </top>
      <bottom/>
      <diagonal/>
    </border>
  </borders>
  <cellStyleXfs count="14">
    <xf numFmtId="0" fontId="0" fillId="0" borderId="0">
      <alignment vertical="center"/>
    </xf>
    <xf numFmtId="0" fontId="2" fillId="0" borderId="0">
      <alignment vertical="center"/>
    </xf>
    <xf numFmtId="0" fontId="6" fillId="0" borderId="0">
      <alignment vertical="center"/>
    </xf>
    <xf numFmtId="38" fontId="6" fillId="0" borderId="0" applyFont="0" applyFill="0" applyBorder="0" applyAlignment="0" applyProtection="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xf numFmtId="0" fontId="2" fillId="0" borderId="0">
      <alignment vertical="center"/>
    </xf>
    <xf numFmtId="0" fontId="19" fillId="0" borderId="0"/>
    <xf numFmtId="38" fontId="19" fillId="0" borderId="0" applyFont="0" applyFill="0" applyBorder="0" applyAlignment="0" applyProtection="0">
      <alignment vertical="center"/>
    </xf>
    <xf numFmtId="9" fontId="6" fillId="0" borderId="0" applyFont="0" applyFill="0" applyBorder="0" applyAlignment="0" applyProtection="0">
      <alignment vertical="center"/>
    </xf>
    <xf numFmtId="0" fontId="15" fillId="0" borderId="0">
      <alignment vertical="center"/>
    </xf>
  </cellStyleXfs>
  <cellXfs count="419">
    <xf numFmtId="0" fontId="0" fillId="0" borderId="0" xfId="0">
      <alignment vertical="center"/>
    </xf>
    <xf numFmtId="0" fontId="7" fillId="0" borderId="0" xfId="2" applyFont="1">
      <alignment vertical="center"/>
    </xf>
    <xf numFmtId="0" fontId="7" fillId="0" borderId="0" xfId="2" applyFont="1" applyAlignment="1">
      <alignment vertical="top"/>
    </xf>
    <xf numFmtId="0" fontId="7" fillId="2" borderId="0" xfId="2" applyFont="1" applyFill="1">
      <alignment vertical="center"/>
    </xf>
    <xf numFmtId="0" fontId="6" fillId="0" borderId="0" xfId="2">
      <alignment vertical="center"/>
    </xf>
    <xf numFmtId="0" fontId="11" fillId="0" borderId="0" xfId="2" applyFont="1">
      <alignment vertical="center"/>
    </xf>
    <xf numFmtId="0" fontId="11" fillId="2" borderId="0" xfId="2" applyFont="1" applyFill="1">
      <alignment vertical="center"/>
    </xf>
    <xf numFmtId="0" fontId="7" fillId="2" borderId="0" xfId="2" applyFont="1" applyFill="1" applyAlignment="1">
      <alignment horizontal="left" vertical="center"/>
    </xf>
    <xf numFmtId="0" fontId="7" fillId="2" borderId="11" xfId="2" applyFont="1" applyFill="1" applyBorder="1">
      <alignment vertical="center"/>
    </xf>
    <xf numFmtId="0" fontId="7" fillId="2" borderId="12" xfId="2" applyFont="1" applyFill="1" applyBorder="1">
      <alignment vertical="center"/>
    </xf>
    <xf numFmtId="0" fontId="7" fillId="2" borderId="10" xfId="2" applyFont="1" applyFill="1" applyBorder="1">
      <alignment vertical="center"/>
    </xf>
    <xf numFmtId="0" fontId="14" fillId="2" borderId="0" xfId="2" applyFont="1" applyFill="1">
      <alignment vertical="center"/>
    </xf>
    <xf numFmtId="0" fontId="10" fillId="2" borderId="0" xfId="2" applyFont="1" applyFill="1" applyAlignment="1">
      <alignment vertical="center" wrapText="1"/>
    </xf>
    <xf numFmtId="0" fontId="7" fillId="0" borderId="0" xfId="13" applyFont="1">
      <alignment vertical="center"/>
    </xf>
    <xf numFmtId="0" fontId="7" fillId="2" borderId="0" xfId="13" applyFont="1" applyFill="1">
      <alignment vertical="center"/>
    </xf>
    <xf numFmtId="0" fontId="14" fillId="0" borderId="0" xfId="13" applyFont="1">
      <alignment vertical="center"/>
    </xf>
    <xf numFmtId="0" fontId="14" fillId="2" borderId="0" xfId="13" applyFont="1" applyFill="1">
      <alignment vertical="center"/>
    </xf>
    <xf numFmtId="0" fontId="20" fillId="0" borderId="0" xfId="13" applyFont="1">
      <alignment vertical="center"/>
    </xf>
    <xf numFmtId="0" fontId="7" fillId="2" borderId="0" xfId="2" applyFont="1" applyFill="1" applyAlignment="1">
      <alignment horizontal="left" vertical="center" wrapText="1"/>
    </xf>
    <xf numFmtId="0" fontId="7" fillId="2" borderId="0" xfId="2" applyFont="1" applyFill="1" applyAlignment="1">
      <alignment horizontal="center" vertical="center"/>
    </xf>
    <xf numFmtId="0" fontId="11" fillId="2" borderId="0" xfId="2" applyFont="1" applyFill="1" applyAlignment="1">
      <alignment horizontal="left" vertical="center" wrapText="1"/>
    </xf>
    <xf numFmtId="0" fontId="11" fillId="2" borderId="0" xfId="2" applyFont="1" applyFill="1" applyAlignment="1">
      <alignment horizontal="left" vertical="center"/>
    </xf>
    <xf numFmtId="0" fontId="14" fillId="2" borderId="11" xfId="2" applyFont="1" applyFill="1" applyBorder="1">
      <alignment vertical="center"/>
    </xf>
    <xf numFmtId="0" fontId="14" fillId="2" borderId="12" xfId="2" applyFont="1" applyFill="1" applyBorder="1">
      <alignment vertical="center"/>
    </xf>
    <xf numFmtId="0" fontId="11" fillId="2" borderId="11" xfId="2" applyFont="1" applyFill="1" applyBorder="1" applyAlignment="1">
      <alignment horizontal="center" vertical="center"/>
    </xf>
    <xf numFmtId="0" fontId="21" fillId="2" borderId="0" xfId="2" applyFont="1" applyFill="1" applyAlignment="1">
      <alignment vertical="center" wrapText="1"/>
    </xf>
    <xf numFmtId="0" fontId="11" fillId="0" borderId="0" xfId="2" applyFont="1" applyAlignment="1">
      <alignment horizontal="left" vertical="center"/>
    </xf>
    <xf numFmtId="0" fontId="11" fillId="2" borderId="0" xfId="2" applyFont="1" applyFill="1" applyAlignment="1">
      <alignment horizontal="center" vertical="center"/>
    </xf>
    <xf numFmtId="0" fontId="22" fillId="0" borderId="0" xfId="2" applyFont="1">
      <alignment vertical="center"/>
    </xf>
    <xf numFmtId="0" fontId="23" fillId="0" borderId="0" xfId="2" applyFont="1">
      <alignment vertical="center"/>
    </xf>
    <xf numFmtId="0" fontId="24" fillId="0" borderId="0" xfId="2" applyFont="1">
      <alignment vertical="center"/>
    </xf>
    <xf numFmtId="0" fontId="25" fillId="0" borderId="0" xfId="2" applyFont="1">
      <alignment vertical="center"/>
    </xf>
    <xf numFmtId="0" fontId="26" fillId="0" borderId="0" xfId="2" applyFont="1">
      <alignment vertical="center"/>
    </xf>
    <xf numFmtId="0" fontId="27" fillId="0" borderId="0" xfId="2" applyFont="1">
      <alignment vertical="center"/>
    </xf>
    <xf numFmtId="38" fontId="27" fillId="0" borderId="0" xfId="3" applyFont="1">
      <alignment vertical="center"/>
    </xf>
    <xf numFmtId="0" fontId="31" fillId="0" borderId="0" xfId="2" applyFont="1">
      <alignment vertical="center"/>
    </xf>
    <xf numFmtId="0" fontId="32" fillId="0" borderId="0" xfId="2" applyFont="1">
      <alignment vertical="center"/>
    </xf>
    <xf numFmtId="0" fontId="27" fillId="0" borderId="2" xfId="2" applyFont="1" applyBorder="1">
      <alignment vertical="center"/>
    </xf>
    <xf numFmtId="38" fontId="27" fillId="0" borderId="4" xfId="3" applyFont="1" applyBorder="1" applyAlignment="1">
      <alignment horizontal="center" vertical="center" wrapText="1"/>
    </xf>
    <xf numFmtId="0" fontId="27" fillId="0" borderId="38" xfId="2" applyFont="1" applyBorder="1">
      <alignment vertical="center"/>
    </xf>
    <xf numFmtId="0" fontId="27" fillId="0" borderId="64" xfId="2" applyFont="1" applyBorder="1">
      <alignment vertical="center"/>
    </xf>
    <xf numFmtId="0" fontId="34" fillId="0" borderId="0" xfId="2" applyFont="1">
      <alignment vertical="center"/>
    </xf>
    <xf numFmtId="38" fontId="34" fillId="0" borderId="138" xfId="3" applyFont="1" applyBorder="1" applyAlignment="1">
      <alignment horizontal="center" vertical="center" wrapText="1"/>
    </xf>
    <xf numFmtId="38" fontId="35" fillId="0" borderId="41" xfId="3" applyFont="1" applyBorder="1" applyAlignment="1">
      <alignment horizontal="center" vertical="center" wrapText="1"/>
    </xf>
    <xf numFmtId="38" fontId="35" fillId="0" borderId="47" xfId="3" applyFont="1" applyBorder="1" applyAlignment="1">
      <alignment horizontal="center" vertical="center" wrapText="1"/>
    </xf>
    <xf numFmtId="38" fontId="35" fillId="0" borderId="135" xfId="3" applyFont="1" applyBorder="1" applyAlignment="1">
      <alignment horizontal="right" vertical="center"/>
    </xf>
    <xf numFmtId="38" fontId="35" fillId="0" borderId="137" xfId="3" applyFont="1" applyBorder="1" applyAlignment="1">
      <alignment horizontal="right" vertical="center" wrapText="1"/>
    </xf>
    <xf numFmtId="38" fontId="35" fillId="0" borderId="47" xfId="3" applyFont="1" applyBorder="1" applyAlignment="1">
      <alignment horizontal="right" vertical="center"/>
    </xf>
    <xf numFmtId="38" fontId="35" fillId="0" borderId="41" xfId="3" applyFont="1" applyBorder="1" applyAlignment="1">
      <alignment horizontal="right" vertical="center"/>
    </xf>
    <xf numFmtId="38" fontId="35" fillId="0" borderId="136" xfId="3" applyFont="1" applyBorder="1" applyAlignment="1">
      <alignment horizontal="right" vertical="center"/>
    </xf>
    <xf numFmtId="38" fontId="35" fillId="0" borderId="46" xfId="3" applyFont="1" applyBorder="1" applyAlignment="1">
      <alignment horizontal="right" vertical="center"/>
    </xf>
    <xf numFmtId="38" fontId="35" fillId="0" borderId="47" xfId="3" applyFont="1" applyBorder="1" applyAlignment="1">
      <alignment horizontal="right" vertical="center" wrapText="1"/>
    </xf>
    <xf numFmtId="38" fontId="35" fillId="0" borderId="5" xfId="3" applyFont="1" applyBorder="1" applyAlignment="1">
      <alignment horizontal="right" vertical="center" wrapText="1"/>
    </xf>
    <xf numFmtId="38" fontId="35" fillId="0" borderId="41" xfId="3" applyFont="1" applyBorder="1" applyAlignment="1">
      <alignment horizontal="right" vertical="center" wrapText="1"/>
    </xf>
    <xf numFmtId="38" fontId="35" fillId="0" borderId="5" xfId="3" applyFont="1" applyBorder="1" applyAlignment="1">
      <alignment horizontal="right" vertical="center"/>
    </xf>
    <xf numFmtId="0" fontId="35" fillId="0" borderId="103" xfId="2" applyFont="1" applyBorder="1">
      <alignment vertical="center"/>
    </xf>
    <xf numFmtId="38" fontId="35" fillId="0" borderId="55" xfId="2" applyNumberFormat="1" applyFont="1" applyBorder="1">
      <alignment vertical="center"/>
    </xf>
    <xf numFmtId="38" fontId="34" fillId="0" borderId="54" xfId="3" applyFont="1" applyBorder="1" applyAlignment="1">
      <alignment horizontal="center" vertical="center" wrapText="1"/>
    </xf>
    <xf numFmtId="38" fontId="35" fillId="0" borderId="40" xfId="3" applyFont="1" applyBorder="1" applyAlignment="1">
      <alignment horizontal="center" vertical="center" wrapText="1"/>
    </xf>
    <xf numFmtId="38" fontId="35" fillId="0" borderId="44" xfId="3" applyFont="1" applyBorder="1" applyAlignment="1">
      <alignment horizontal="center" vertical="center" wrapText="1"/>
    </xf>
    <xf numFmtId="38" fontId="35" fillId="0" borderId="134" xfId="3" applyFont="1" applyBorder="1" applyAlignment="1">
      <alignment horizontal="right" vertical="center"/>
    </xf>
    <xf numFmtId="38" fontId="35" fillId="0" borderId="133" xfId="3" applyFont="1" applyBorder="1" applyAlignment="1">
      <alignment horizontal="right" vertical="center" wrapText="1"/>
    </xf>
    <xf numFmtId="38" fontId="35" fillId="0" borderId="44" xfId="3" applyFont="1" applyBorder="1" applyAlignment="1">
      <alignment horizontal="right" vertical="center"/>
    </xf>
    <xf numFmtId="38" fontId="35" fillId="0" borderId="40" xfId="3" applyFont="1" applyBorder="1" applyAlignment="1">
      <alignment horizontal="right" vertical="center"/>
    </xf>
    <xf numFmtId="38" fontId="35" fillId="0" borderId="132" xfId="3" applyFont="1" applyBorder="1" applyAlignment="1">
      <alignment horizontal="right" vertical="center"/>
    </xf>
    <xf numFmtId="38" fontId="35" fillId="0" borderId="43" xfId="3" applyFont="1" applyBorder="1" applyAlignment="1">
      <alignment horizontal="right" vertical="center"/>
    </xf>
    <xf numFmtId="38" fontId="35" fillId="0" borderId="44" xfId="3" applyFont="1" applyBorder="1" applyAlignment="1">
      <alignment horizontal="right" vertical="center" wrapText="1"/>
    </xf>
    <xf numFmtId="38" fontId="35" fillId="0" borderId="59" xfId="3" applyFont="1" applyBorder="1" applyAlignment="1">
      <alignment horizontal="right" vertical="center" wrapText="1"/>
    </xf>
    <xf numFmtId="38" fontId="35" fillId="0" borderId="40" xfId="3" applyFont="1" applyBorder="1" applyAlignment="1">
      <alignment horizontal="right" vertical="center" wrapText="1"/>
    </xf>
    <xf numFmtId="0" fontId="35" fillId="0" borderId="131" xfId="2" applyFont="1" applyBorder="1">
      <alignment vertical="center"/>
    </xf>
    <xf numFmtId="38" fontId="35" fillId="0" borderId="53" xfId="2" applyNumberFormat="1" applyFont="1" applyBorder="1">
      <alignment vertical="center"/>
    </xf>
    <xf numFmtId="38" fontId="34" fillId="0" borderId="54" xfId="3" applyFont="1" applyBorder="1" applyAlignment="1">
      <alignment horizontal="center" vertical="center"/>
    </xf>
    <xf numFmtId="38" fontId="35" fillId="0" borderId="40" xfId="3" applyFont="1" applyBorder="1">
      <alignment vertical="center"/>
    </xf>
    <xf numFmtId="38" fontId="35" fillId="0" borderId="44" xfId="3" applyFont="1" applyBorder="1">
      <alignment vertical="center"/>
    </xf>
    <xf numFmtId="38" fontId="35" fillId="0" borderId="133" xfId="3" applyFont="1" applyBorder="1" applyAlignment="1">
      <alignment horizontal="right" vertical="center"/>
    </xf>
    <xf numFmtId="38" fontId="35" fillId="0" borderId="54" xfId="3" applyFont="1" applyBorder="1" applyAlignment="1">
      <alignment horizontal="right" vertical="center"/>
    </xf>
    <xf numFmtId="38" fontId="35" fillId="0" borderId="42" xfId="3" applyFont="1" applyBorder="1" applyAlignment="1">
      <alignment horizontal="right" vertical="center"/>
    </xf>
    <xf numFmtId="38" fontId="34" fillId="0" borderId="33" xfId="3" applyFont="1" applyBorder="1" applyAlignment="1">
      <alignment horizontal="center" vertical="center"/>
    </xf>
    <xf numFmtId="38" fontId="35" fillId="0" borderId="56" xfId="3" applyFont="1" applyBorder="1">
      <alignment vertical="center"/>
    </xf>
    <xf numFmtId="38" fontId="35" fillId="0" borderId="7" xfId="3" applyFont="1" applyBorder="1">
      <alignment vertical="center"/>
    </xf>
    <xf numFmtId="38" fontId="35" fillId="0" borderId="23" xfId="3" applyFont="1" applyBorder="1" applyAlignment="1">
      <alignment horizontal="right" vertical="center"/>
    </xf>
    <xf numFmtId="38" fontId="35" fillId="0" borderId="130" xfId="3" applyFont="1" applyBorder="1" applyAlignment="1">
      <alignment horizontal="right" vertical="center"/>
    </xf>
    <xf numFmtId="38" fontId="35" fillId="0" borderId="7" xfId="3" applyFont="1" applyBorder="1" applyAlignment="1">
      <alignment horizontal="right" vertical="center"/>
    </xf>
    <xf numFmtId="38" fontId="35" fillId="0" borderId="56" xfId="3" applyFont="1" applyBorder="1" applyAlignment="1">
      <alignment horizontal="right" vertical="center"/>
    </xf>
    <xf numFmtId="38" fontId="35" fillId="0" borderId="129" xfId="3" applyFont="1" applyBorder="1" applyAlignment="1">
      <alignment horizontal="right" vertical="center"/>
    </xf>
    <xf numFmtId="38" fontId="35" fillId="0" borderId="0" xfId="3" applyFont="1" applyAlignment="1">
      <alignment horizontal="right" vertical="center"/>
    </xf>
    <xf numFmtId="38" fontId="35" fillId="0" borderId="7" xfId="3" applyFont="1" applyBorder="1" applyAlignment="1">
      <alignment horizontal="right" vertical="center" wrapText="1"/>
    </xf>
    <xf numFmtId="38" fontId="35" fillId="0" borderId="33" xfId="3" applyFont="1" applyBorder="1" applyAlignment="1">
      <alignment horizontal="right" vertical="center"/>
    </xf>
    <xf numFmtId="38" fontId="35" fillId="0" borderId="6" xfId="3" applyFont="1" applyBorder="1" applyAlignment="1">
      <alignment horizontal="right" vertical="center"/>
    </xf>
    <xf numFmtId="38" fontId="35" fillId="0" borderId="58" xfId="3" applyFont="1" applyBorder="1" applyAlignment="1">
      <alignment horizontal="right" vertical="center" wrapText="1"/>
    </xf>
    <xf numFmtId="0" fontId="35" fillId="0" borderId="94" xfId="2" applyFont="1" applyBorder="1">
      <alignment vertical="center"/>
    </xf>
    <xf numFmtId="38" fontId="35" fillId="0" borderId="24" xfId="2" applyNumberFormat="1" applyFont="1" applyBorder="1">
      <alignment vertical="center"/>
    </xf>
    <xf numFmtId="38" fontId="34" fillId="0" borderId="69" xfId="3" applyFont="1" applyBorder="1" applyAlignment="1">
      <alignment horizontal="center" vertical="center"/>
    </xf>
    <xf numFmtId="38" fontId="35" fillId="0" borderId="66" xfId="3" applyFont="1" applyBorder="1">
      <alignment vertical="center"/>
    </xf>
    <xf numFmtId="38" fontId="35" fillId="0" borderId="68" xfId="3" applyFont="1" applyBorder="1">
      <alignment vertical="center"/>
    </xf>
    <xf numFmtId="38" fontId="35" fillId="0" borderId="17" xfId="3" applyFont="1" applyBorder="1">
      <alignment vertical="center"/>
    </xf>
    <xf numFmtId="38" fontId="35" fillId="0" borderId="128" xfId="3" applyFont="1" applyBorder="1">
      <alignment vertical="center"/>
    </xf>
    <xf numFmtId="38" fontId="35" fillId="0" borderId="127" xfId="3" applyFont="1" applyBorder="1">
      <alignment vertical="center"/>
    </xf>
    <xf numFmtId="38" fontId="35" fillId="0" borderId="126" xfId="3" applyFont="1" applyBorder="1">
      <alignment vertical="center"/>
    </xf>
    <xf numFmtId="38" fontId="35" fillId="0" borderId="69" xfId="3" applyFont="1" applyBorder="1">
      <alignment vertical="center"/>
    </xf>
    <xf numFmtId="38" fontId="35" fillId="0" borderId="67" xfId="3" applyFont="1" applyBorder="1">
      <alignment vertical="center"/>
    </xf>
    <xf numFmtId="0" fontId="35" fillId="0" borderId="17" xfId="2" applyFont="1" applyBorder="1">
      <alignment vertical="center"/>
    </xf>
    <xf numFmtId="38" fontId="35" fillId="0" borderId="125" xfId="2" applyNumberFormat="1" applyFont="1" applyBorder="1">
      <alignment vertical="center"/>
    </xf>
    <xf numFmtId="0" fontId="35" fillId="0" borderId="125" xfId="2" applyFont="1" applyBorder="1">
      <alignment vertical="center"/>
    </xf>
    <xf numFmtId="38" fontId="34" fillId="0" borderId="0" xfId="3" applyFont="1">
      <alignment vertical="center"/>
    </xf>
    <xf numFmtId="0" fontId="8" fillId="0" borderId="0" xfId="2" applyFont="1">
      <alignment vertical="center"/>
    </xf>
    <xf numFmtId="0" fontId="5" fillId="0" borderId="0" xfId="2" applyFont="1">
      <alignment vertical="center"/>
    </xf>
    <xf numFmtId="38" fontId="8" fillId="0" borderId="0" xfId="3" applyFont="1" applyFill="1">
      <alignment vertical="center"/>
    </xf>
    <xf numFmtId="0" fontId="30" fillId="0" borderId="0" xfId="2" applyFont="1">
      <alignment vertical="center"/>
    </xf>
    <xf numFmtId="0" fontId="38" fillId="0" borderId="27" xfId="2" applyFont="1" applyBorder="1" applyAlignment="1">
      <alignment horizontal="center" vertical="center"/>
    </xf>
    <xf numFmtId="38" fontId="8" fillId="0" borderId="0" xfId="3" applyFont="1" applyFill="1" applyBorder="1" applyAlignment="1">
      <alignment vertical="center" wrapText="1"/>
    </xf>
    <xf numFmtId="38" fontId="8" fillId="0" borderId="16" xfId="3" applyFont="1" applyFill="1" applyBorder="1" applyAlignment="1">
      <alignment vertical="center" wrapText="1"/>
    </xf>
    <xf numFmtId="38" fontId="8" fillId="0" borderId="15" xfId="3" applyFont="1" applyFill="1" applyBorder="1" applyAlignment="1">
      <alignment horizontal="center" vertical="center" wrapText="1"/>
    </xf>
    <xf numFmtId="0" fontId="9" fillId="0" borderId="33" xfId="2" applyFont="1" applyBorder="1" applyAlignment="1">
      <alignment horizontal="center" vertical="center" wrapText="1"/>
    </xf>
    <xf numFmtId="38" fontId="8" fillId="0" borderId="0" xfId="3" applyFont="1" applyFill="1" applyBorder="1" applyAlignment="1">
      <alignment horizontal="center" vertical="center" wrapText="1"/>
    </xf>
    <xf numFmtId="38" fontId="8" fillId="0" borderId="1" xfId="3" applyFont="1" applyFill="1" applyBorder="1" applyAlignment="1">
      <alignment vertical="center" wrapText="1"/>
    </xf>
    <xf numFmtId="38" fontId="8" fillId="0" borderId="30" xfId="3" applyFont="1" applyFill="1" applyBorder="1" applyAlignment="1">
      <alignment vertical="center" wrapText="1"/>
    </xf>
    <xf numFmtId="38" fontId="8" fillId="0" borderId="1" xfId="3" applyFont="1" applyFill="1" applyBorder="1" applyAlignment="1">
      <alignment horizontal="center" vertical="center" wrapText="1"/>
    </xf>
    <xf numFmtId="0" fontId="30" fillId="0" borderId="1" xfId="2" applyFont="1" applyBorder="1">
      <alignment vertical="center"/>
    </xf>
    <xf numFmtId="38" fontId="5" fillId="0" borderId="123" xfId="3" applyFont="1" applyFill="1" applyBorder="1" applyAlignment="1">
      <alignment horizontal="center" vertical="center" wrapText="1"/>
    </xf>
    <xf numFmtId="0" fontId="9" fillId="0" borderId="33" xfId="2" applyFont="1" applyBorder="1" applyAlignment="1">
      <alignment horizontal="center" vertical="center"/>
    </xf>
    <xf numFmtId="38" fontId="8" fillId="0" borderId="10" xfId="3" applyFont="1" applyFill="1" applyBorder="1" applyAlignment="1">
      <alignment horizontal="center" vertical="center" wrapText="1"/>
    </xf>
    <xf numFmtId="38" fontId="8" fillId="0" borderId="2" xfId="3" applyFont="1" applyFill="1" applyBorder="1" applyAlignment="1">
      <alignment horizontal="center" vertical="center"/>
    </xf>
    <xf numFmtId="0" fontId="9" fillId="0" borderId="6" xfId="2" quotePrefix="1" applyFont="1" applyBorder="1" applyAlignment="1">
      <alignment horizontal="center" vertical="center"/>
    </xf>
    <xf numFmtId="0" fontId="9" fillId="0" borderId="88" xfId="2" applyFont="1" applyBorder="1" applyAlignment="1">
      <alignment horizontal="center" vertical="center"/>
    </xf>
    <xf numFmtId="0" fontId="9" fillId="0" borderId="6" xfId="2" applyFont="1" applyBorder="1" applyAlignment="1">
      <alignment horizontal="center" vertical="center"/>
    </xf>
    <xf numFmtId="0" fontId="9" fillId="0" borderId="48" xfId="2" applyFont="1" applyBorder="1" applyAlignment="1">
      <alignment horizontal="center" vertical="center"/>
    </xf>
    <xf numFmtId="0" fontId="9" fillId="0" borderId="4" xfId="2" applyFont="1" applyBorder="1" applyAlignment="1">
      <alignment horizontal="center" vertical="center"/>
    </xf>
    <xf numFmtId="0" fontId="9" fillId="0" borderId="60" xfId="2" applyFont="1" applyBorder="1" applyAlignment="1">
      <alignment horizontal="center" vertical="center"/>
    </xf>
    <xf numFmtId="0" fontId="9" fillId="0" borderId="6" xfId="2" applyFont="1" applyBorder="1" applyAlignment="1">
      <alignment vertical="center" wrapText="1"/>
    </xf>
    <xf numFmtId="0" fontId="9" fillId="0" borderId="56" xfId="2" applyFont="1" applyBorder="1" applyAlignment="1">
      <alignment horizontal="center" vertical="center"/>
    </xf>
    <xf numFmtId="38" fontId="8" fillId="0" borderId="2" xfId="3" applyFont="1" applyFill="1" applyBorder="1">
      <alignment vertical="center"/>
    </xf>
    <xf numFmtId="38" fontId="8" fillId="0" borderId="5" xfId="3" applyFont="1" applyFill="1" applyBorder="1">
      <alignment vertical="center"/>
    </xf>
    <xf numFmtId="38" fontId="8" fillId="0" borderId="48" xfId="3" applyFont="1" applyFill="1" applyBorder="1">
      <alignment vertical="center"/>
    </xf>
    <xf numFmtId="38" fontId="8" fillId="0" borderId="4" xfId="3" applyFont="1" applyFill="1" applyBorder="1">
      <alignment vertical="center"/>
    </xf>
    <xf numFmtId="38" fontId="8" fillId="0" borderId="107" xfId="3" applyFont="1" applyFill="1" applyBorder="1">
      <alignment vertical="center"/>
    </xf>
    <xf numFmtId="0" fontId="8" fillId="0" borderId="120" xfId="2" applyFont="1" applyBorder="1">
      <alignment vertical="center"/>
    </xf>
    <xf numFmtId="3" fontId="8" fillId="0" borderId="119" xfId="2" applyNumberFormat="1" applyFont="1" applyBorder="1">
      <alignment vertical="center"/>
    </xf>
    <xf numFmtId="0" fontId="8" fillId="0" borderId="95" xfId="2" applyFont="1" applyBorder="1">
      <alignment vertical="center"/>
    </xf>
    <xf numFmtId="3" fontId="8" fillId="0" borderId="118" xfId="2" applyNumberFormat="1" applyFont="1" applyBorder="1">
      <alignment vertical="center"/>
    </xf>
    <xf numFmtId="0" fontId="8" fillId="0" borderId="117" xfId="2" applyFont="1" applyBorder="1">
      <alignment vertical="center"/>
    </xf>
    <xf numFmtId="38" fontId="8" fillId="0" borderId="62" xfId="3" applyFont="1" applyFill="1" applyBorder="1">
      <alignment vertical="center"/>
    </xf>
    <xf numFmtId="38" fontId="8" fillId="0" borderId="39" xfId="3" applyFont="1" applyFill="1" applyBorder="1">
      <alignment vertical="center"/>
    </xf>
    <xf numFmtId="38" fontId="8" fillId="0" borderId="98" xfId="3" applyFont="1" applyFill="1" applyBorder="1">
      <alignment vertical="center"/>
    </xf>
    <xf numFmtId="38" fontId="8" fillId="0" borderId="99" xfId="3" applyFont="1" applyFill="1" applyBorder="1">
      <alignment vertical="center"/>
    </xf>
    <xf numFmtId="38" fontId="8" fillId="0" borderId="100" xfId="3" applyFont="1" applyFill="1" applyBorder="1">
      <alignment vertical="center"/>
    </xf>
    <xf numFmtId="38" fontId="8" fillId="0" borderId="63" xfId="3" applyFont="1" applyFill="1" applyBorder="1">
      <alignment vertical="center"/>
    </xf>
    <xf numFmtId="0" fontId="8" fillId="0" borderId="115" xfId="2" applyFont="1" applyBorder="1">
      <alignment vertical="center"/>
    </xf>
    <xf numFmtId="3" fontId="8" fillId="0" borderId="114" xfId="2" applyNumberFormat="1" applyFont="1" applyBorder="1">
      <alignment vertical="center"/>
    </xf>
    <xf numFmtId="0" fontId="8" fillId="0" borderId="113" xfId="2" applyFont="1" applyBorder="1">
      <alignment vertical="center"/>
    </xf>
    <xf numFmtId="3" fontId="8" fillId="0" borderId="93" xfId="2" applyNumberFormat="1" applyFont="1" applyBorder="1">
      <alignment vertical="center"/>
    </xf>
    <xf numFmtId="0" fontId="8" fillId="0" borderId="108" xfId="2" applyFont="1" applyBorder="1">
      <alignment vertical="center"/>
    </xf>
    <xf numFmtId="38" fontId="8" fillId="0" borderId="46" xfId="3" applyFont="1" applyFill="1" applyBorder="1">
      <alignment vertical="center"/>
    </xf>
    <xf numFmtId="38" fontId="8" fillId="0" borderId="47" xfId="3" applyFont="1" applyFill="1" applyBorder="1">
      <alignment vertical="center"/>
    </xf>
    <xf numFmtId="38" fontId="8" fillId="0" borderId="41" xfId="3" applyFont="1" applyFill="1" applyBorder="1">
      <alignment vertical="center"/>
    </xf>
    <xf numFmtId="38" fontId="8" fillId="0" borderId="45" xfId="3" applyFont="1" applyFill="1" applyBorder="1">
      <alignment vertical="center"/>
    </xf>
    <xf numFmtId="0" fontId="8" fillId="0" borderId="106" xfId="2" applyFont="1" applyBorder="1">
      <alignment vertical="center"/>
    </xf>
    <xf numFmtId="3" fontId="8" fillId="0" borderId="105" xfId="2" applyNumberFormat="1" applyFont="1" applyBorder="1">
      <alignment vertical="center"/>
    </xf>
    <xf numFmtId="0" fontId="8" fillId="0" borderId="104" xfId="2" applyFont="1" applyBorder="1">
      <alignment vertical="center"/>
    </xf>
    <xf numFmtId="0" fontId="8" fillId="0" borderId="102" xfId="2" applyFont="1" applyBorder="1">
      <alignment vertical="center"/>
    </xf>
    <xf numFmtId="0" fontId="8" fillId="0" borderId="112" xfId="2" applyFont="1" applyBorder="1">
      <alignment vertical="center"/>
    </xf>
    <xf numFmtId="3" fontId="8" fillId="0" borderId="111" xfId="2" applyNumberFormat="1" applyFont="1" applyBorder="1">
      <alignment vertical="center"/>
    </xf>
    <xf numFmtId="0" fontId="8" fillId="0" borderId="110" xfId="2" applyFont="1" applyBorder="1">
      <alignment vertical="center"/>
    </xf>
    <xf numFmtId="0" fontId="8" fillId="0" borderId="97" xfId="2" applyFont="1" applyBorder="1">
      <alignment vertical="center"/>
    </xf>
    <xf numFmtId="3" fontId="8" fillId="0" borderId="96" xfId="2" applyNumberFormat="1" applyFont="1" applyBorder="1">
      <alignment vertical="center"/>
    </xf>
    <xf numFmtId="0" fontId="8" fillId="0" borderId="93" xfId="2" applyFont="1" applyBorder="1">
      <alignment vertical="center"/>
    </xf>
    <xf numFmtId="38" fontId="8" fillId="0" borderId="85" xfId="3" applyFont="1" applyFill="1" applyBorder="1">
      <alignment vertical="center"/>
    </xf>
    <xf numFmtId="38" fontId="8" fillId="0" borderId="82" xfId="3" applyFont="1" applyFill="1" applyBorder="1">
      <alignment vertical="center"/>
    </xf>
    <xf numFmtId="38" fontId="8" fillId="0" borderId="83" xfId="3" applyFont="1" applyFill="1" applyBorder="1">
      <alignment vertical="center"/>
    </xf>
    <xf numFmtId="38" fontId="8" fillId="0" borderId="84" xfId="3" applyFont="1" applyFill="1" applyBorder="1">
      <alignment vertical="center"/>
    </xf>
    <xf numFmtId="38" fontId="8" fillId="0" borderId="86" xfId="3" applyFont="1" applyFill="1" applyBorder="1">
      <alignment vertical="center"/>
    </xf>
    <xf numFmtId="0" fontId="8" fillId="0" borderId="81" xfId="2" applyFont="1" applyBorder="1">
      <alignment vertical="center"/>
    </xf>
    <xf numFmtId="3" fontId="8" fillId="0" borderId="80" xfId="2" applyNumberFormat="1" applyFont="1" applyBorder="1">
      <alignment vertical="center"/>
    </xf>
    <xf numFmtId="0" fontId="8" fillId="0" borderId="78" xfId="2" applyFont="1" applyBorder="1">
      <alignment vertical="center"/>
    </xf>
    <xf numFmtId="3" fontId="8" fillId="0" borderId="79" xfId="2" applyNumberFormat="1" applyFont="1" applyBorder="1">
      <alignment vertical="center"/>
    </xf>
    <xf numFmtId="38" fontId="8" fillId="0" borderId="49" xfId="3" applyFont="1" applyFill="1" applyBorder="1">
      <alignment vertical="center"/>
    </xf>
    <xf numFmtId="38" fontId="8" fillId="0" borderId="74" xfId="3" applyFont="1" applyFill="1" applyBorder="1">
      <alignment vertical="center"/>
    </xf>
    <xf numFmtId="38" fontId="8" fillId="0" borderId="75" xfId="3" applyFont="1" applyFill="1" applyBorder="1">
      <alignment vertical="center"/>
    </xf>
    <xf numFmtId="38" fontId="8" fillId="0" borderId="51" xfId="3" applyFont="1" applyFill="1" applyBorder="1">
      <alignment vertical="center"/>
    </xf>
    <xf numFmtId="38" fontId="8" fillId="0" borderId="50" xfId="3" applyFont="1" applyFill="1" applyBorder="1">
      <alignment vertical="center"/>
    </xf>
    <xf numFmtId="0" fontId="8" fillId="0" borderId="73" xfId="2" applyFont="1" applyBorder="1">
      <alignment vertical="center"/>
    </xf>
    <xf numFmtId="3" fontId="8" fillId="0" borderId="72" xfId="2" applyNumberFormat="1" applyFont="1" applyBorder="1">
      <alignment vertical="center"/>
    </xf>
    <xf numFmtId="0" fontId="8" fillId="0" borderId="70" xfId="2" applyFont="1" applyBorder="1">
      <alignment vertical="center"/>
    </xf>
    <xf numFmtId="3" fontId="8" fillId="0" borderId="71" xfId="2" applyNumberFormat="1" applyFont="1" applyBorder="1">
      <alignment vertical="center"/>
    </xf>
    <xf numFmtId="0" fontId="8" fillId="0" borderId="0" xfId="2" applyFont="1" applyAlignment="1">
      <alignment horizontal="center" vertical="center"/>
    </xf>
    <xf numFmtId="38" fontId="8" fillId="0" borderId="3" xfId="3" applyFont="1" applyFill="1" applyBorder="1" applyAlignment="1">
      <alignment horizontal="center" vertical="center"/>
    </xf>
    <xf numFmtId="38" fontId="40" fillId="0" borderId="12" xfId="3" applyFont="1" applyFill="1" applyBorder="1" applyAlignment="1">
      <alignment horizontal="center" vertical="center" wrapText="1"/>
    </xf>
    <xf numFmtId="0" fontId="8" fillId="0" borderId="12" xfId="2" applyFont="1" applyBorder="1" applyAlignment="1">
      <alignment horizontal="center" vertical="center"/>
    </xf>
    <xf numFmtId="0" fontId="8" fillId="0" borderId="3" xfId="2" applyFont="1" applyBorder="1" applyAlignment="1">
      <alignment horizontal="center" vertical="center"/>
    </xf>
    <xf numFmtId="38" fontId="8" fillId="0" borderId="3" xfId="3" applyFont="1" applyFill="1" applyBorder="1" applyAlignment="1">
      <alignment horizontal="right" vertical="center"/>
    </xf>
    <xf numFmtId="38" fontId="8" fillId="0" borderId="65" xfId="3" applyFont="1" applyFill="1" applyBorder="1" applyAlignment="1">
      <alignment horizontal="center" vertical="center"/>
    </xf>
    <xf numFmtId="38" fontId="8" fillId="0" borderId="13" xfId="3" applyFont="1" applyFill="1" applyBorder="1" applyAlignment="1">
      <alignment horizontal="center" vertical="center"/>
    </xf>
    <xf numFmtId="0" fontId="8" fillId="0" borderId="3" xfId="2" applyFont="1" applyBorder="1" applyAlignment="1">
      <alignment horizontal="right" vertical="center"/>
    </xf>
    <xf numFmtId="9" fontId="8" fillId="0" borderId="3" xfId="12" applyFont="1" applyFill="1" applyBorder="1" applyAlignment="1">
      <alignment horizontal="right" vertical="center"/>
    </xf>
    <xf numFmtId="9" fontId="8" fillId="0" borderId="65" xfId="12" applyFont="1" applyFill="1" applyBorder="1" applyAlignment="1">
      <alignment horizontal="center" vertical="center"/>
    </xf>
    <xf numFmtId="0" fontId="8" fillId="0" borderId="12" xfId="2" applyFont="1" applyBorder="1" applyAlignment="1">
      <alignment horizontal="right" vertical="center"/>
    </xf>
    <xf numFmtId="38" fontId="8" fillId="0" borderId="12" xfId="3" applyFont="1" applyFill="1" applyBorder="1" applyAlignment="1">
      <alignment horizontal="right" vertical="center"/>
    </xf>
    <xf numFmtId="0" fontId="8" fillId="0" borderId="17" xfId="2" applyFont="1" applyBorder="1" applyAlignment="1">
      <alignment horizontal="center" vertical="center"/>
    </xf>
    <xf numFmtId="0" fontId="8" fillId="0" borderId="16" xfId="2" applyFont="1" applyBorder="1" applyAlignment="1">
      <alignment horizontal="center" vertical="center"/>
    </xf>
    <xf numFmtId="0" fontId="8" fillId="0" borderId="15" xfId="2" applyFont="1" applyBorder="1" applyAlignment="1">
      <alignment horizontal="center" vertical="center"/>
    </xf>
    <xf numFmtId="38" fontId="8" fillId="0" borderId="0" xfId="3" applyFont="1" applyFill="1" applyBorder="1">
      <alignment vertical="center"/>
    </xf>
    <xf numFmtId="0" fontId="27" fillId="0" borderId="123" xfId="2" applyFont="1" applyBorder="1" applyAlignment="1">
      <alignment horizontal="center" vertical="center" wrapText="1"/>
    </xf>
    <xf numFmtId="0" fontId="27" fillId="0" borderId="94" xfId="2" applyFont="1" applyBorder="1" applyAlignment="1">
      <alignment horizontal="center" vertical="center" wrapText="1"/>
    </xf>
    <xf numFmtId="0" fontId="27" fillId="0" borderId="109" xfId="2" applyFont="1" applyBorder="1" applyAlignment="1">
      <alignment horizontal="center" vertical="center" wrapText="1"/>
    </xf>
    <xf numFmtId="38" fontId="27" fillId="0" borderId="5" xfId="3" applyFont="1" applyBorder="1" applyAlignment="1">
      <alignment horizontal="center" vertical="center" wrapText="1"/>
    </xf>
    <xf numFmtId="38" fontId="27" fillId="0" borderId="7" xfId="3" applyFont="1" applyBorder="1" applyAlignment="1">
      <alignment horizontal="center" vertical="center" wrapText="1"/>
    </xf>
    <xf numFmtId="38" fontId="27" fillId="0" borderId="9" xfId="3" applyFont="1" applyBorder="1" applyAlignment="1">
      <alignment horizontal="center" vertical="center" wrapText="1"/>
    </xf>
    <xf numFmtId="38" fontId="27" fillId="0" borderId="48" xfId="3" applyFont="1" applyBorder="1" applyAlignment="1">
      <alignment horizontal="center" vertical="center" wrapText="1"/>
    </xf>
    <xf numFmtId="38" fontId="27" fillId="0" borderId="56" xfId="3" applyFont="1" applyBorder="1" applyAlignment="1">
      <alignment horizontal="center" vertical="center" wrapText="1"/>
    </xf>
    <xf numFmtId="38" fontId="27" fillId="0" borderId="13" xfId="3" applyFont="1" applyBorder="1" applyAlignment="1">
      <alignment horizontal="center" vertical="center" wrapText="1"/>
    </xf>
    <xf numFmtId="0" fontId="27" fillId="0" borderId="26" xfId="2" applyFont="1" applyBorder="1" applyAlignment="1">
      <alignment horizontal="center" vertical="center" wrapText="1"/>
    </xf>
    <xf numFmtId="0" fontId="27" fillId="0" borderId="30" xfId="2" applyFont="1" applyBorder="1" applyAlignment="1">
      <alignment horizontal="center" vertical="center" wrapText="1"/>
    </xf>
    <xf numFmtId="38" fontId="27" fillId="0" borderId="28" xfId="3" applyFont="1" applyBorder="1" applyAlignment="1">
      <alignment horizontal="center" vertical="center" wrapText="1"/>
    </xf>
    <xf numFmtId="38" fontId="27" fillId="0" borderId="27" xfId="3" applyFont="1" applyBorder="1" applyAlignment="1">
      <alignment horizontal="center" vertical="center" wrapText="1"/>
    </xf>
    <xf numFmtId="38" fontId="27" fillId="0" borderId="26" xfId="3" applyFont="1" applyBorder="1" applyAlignment="1">
      <alignment horizontal="center" vertical="center" wrapText="1"/>
    </xf>
    <xf numFmtId="38" fontId="27" fillId="0" borderId="32" xfId="3" applyFont="1" applyBorder="1" applyAlignment="1">
      <alignment horizontal="center" vertical="center" wrapText="1"/>
    </xf>
    <xf numFmtId="38" fontId="27" fillId="0" borderId="33" xfId="3" applyFont="1" applyBorder="1" applyAlignment="1">
      <alignment horizontal="center" vertical="center" wrapText="1"/>
    </xf>
    <xf numFmtId="38" fontId="27" fillId="0" borderId="31" xfId="3" applyFont="1" applyBorder="1" applyAlignment="1">
      <alignment horizontal="center" vertical="center" wrapText="1"/>
    </xf>
    <xf numFmtId="38" fontId="28" fillId="0" borderId="27" xfId="3" applyFont="1" applyBorder="1" applyAlignment="1">
      <alignment horizontal="left" vertical="top" wrapText="1"/>
    </xf>
    <xf numFmtId="38" fontId="36" fillId="0" borderId="27" xfId="3" applyFont="1" applyBorder="1" applyAlignment="1">
      <alignment horizontal="left" vertical="top" wrapText="1"/>
    </xf>
    <xf numFmtId="38" fontId="36" fillId="0" borderId="0" xfId="3" applyFont="1" applyAlignment="1">
      <alignment horizontal="left" vertical="top" wrapText="1"/>
    </xf>
    <xf numFmtId="0" fontId="30" fillId="0" borderId="56" xfId="2" applyFont="1" applyBorder="1">
      <alignment vertical="center"/>
    </xf>
    <xf numFmtId="0" fontId="30" fillId="0" borderId="56" xfId="2" applyFont="1" applyBorder="1" applyAlignment="1">
      <alignment horizontal="center" vertical="center"/>
    </xf>
    <xf numFmtId="38" fontId="27" fillId="0" borderId="7" xfId="3" applyFont="1" applyBorder="1" applyAlignment="1">
      <alignment horizontal="center" vertical="center"/>
    </xf>
    <xf numFmtId="0" fontId="30" fillId="0" borderId="7" xfId="2" applyFont="1" applyBorder="1">
      <alignment vertical="center"/>
    </xf>
    <xf numFmtId="0" fontId="30" fillId="0" borderId="9" xfId="2" applyFont="1" applyBorder="1">
      <alignment vertical="center"/>
    </xf>
    <xf numFmtId="38" fontId="27" fillId="0" borderId="35" xfId="3" applyFont="1" applyBorder="1" applyAlignment="1">
      <alignment horizontal="center" vertical="center" wrapText="1"/>
    </xf>
    <xf numFmtId="38" fontId="27" fillId="0" borderId="60" xfId="3" applyFont="1" applyBorder="1" applyAlignment="1">
      <alignment horizontal="center" vertical="center" wrapText="1"/>
    </xf>
    <xf numFmtId="0" fontId="30" fillId="0" borderId="60" xfId="2" applyFont="1" applyBorder="1">
      <alignment vertical="center"/>
    </xf>
    <xf numFmtId="38" fontId="27" fillId="0" borderId="22" xfId="3" applyFont="1" applyBorder="1" applyAlignment="1">
      <alignment horizontal="center" vertical="center"/>
    </xf>
    <xf numFmtId="0" fontId="30" fillId="0" borderId="21" xfId="2" applyFont="1" applyBorder="1" applyAlignment="1">
      <alignment horizontal="center" vertical="center"/>
    </xf>
    <xf numFmtId="0" fontId="30" fillId="0" borderId="20" xfId="2" applyFont="1" applyBorder="1" applyAlignment="1">
      <alignment horizontal="center" vertical="center"/>
    </xf>
    <xf numFmtId="38" fontId="27" fillId="0" borderId="19" xfId="3" applyFont="1" applyBorder="1" applyAlignment="1">
      <alignment horizontal="center" vertical="center" wrapText="1"/>
    </xf>
    <xf numFmtId="38" fontId="27" fillId="0" borderId="23" xfId="3" applyFont="1" applyBorder="1" applyAlignment="1">
      <alignment horizontal="center" vertical="center"/>
    </xf>
    <xf numFmtId="0" fontId="30" fillId="0" borderId="23" xfId="2" applyFont="1" applyBorder="1">
      <alignment vertical="center"/>
    </xf>
    <xf numFmtId="38" fontId="27" fillId="0" borderId="140" xfId="3" applyFont="1" applyBorder="1" applyAlignment="1">
      <alignment horizontal="center" vertical="center" wrapText="1"/>
    </xf>
    <xf numFmtId="0" fontId="30" fillId="0" borderId="130" xfId="2" applyFont="1" applyBorder="1">
      <alignment vertical="center"/>
    </xf>
    <xf numFmtId="0" fontId="30" fillId="0" borderId="139" xfId="2" applyFont="1" applyBorder="1">
      <alignment vertical="center"/>
    </xf>
    <xf numFmtId="0" fontId="33" fillId="0" borderId="0" xfId="2" applyFont="1" applyAlignment="1">
      <alignment horizontal="center" vertical="center"/>
    </xf>
    <xf numFmtId="0" fontId="27" fillId="0" borderId="36" xfId="2" applyFont="1" applyBorder="1" applyAlignment="1">
      <alignment horizontal="center" vertical="center" wrapText="1"/>
    </xf>
    <xf numFmtId="0" fontId="27" fillId="0" borderId="33" xfId="2" applyFont="1" applyBorder="1" applyAlignment="1">
      <alignment horizontal="center" vertical="center" wrapText="1"/>
    </xf>
    <xf numFmtId="0" fontId="30" fillId="0" borderId="33" xfId="2" applyFont="1" applyBorder="1">
      <alignment vertical="center"/>
    </xf>
    <xf numFmtId="38" fontId="27" fillId="0" borderId="57" xfId="3" applyFont="1" applyBorder="1" applyAlignment="1">
      <alignment horizontal="center" vertical="center" wrapText="1"/>
    </xf>
    <xf numFmtId="38" fontId="27" fillId="0" borderId="88" xfId="3" applyFont="1" applyBorder="1" applyAlignment="1">
      <alignment horizontal="center" vertical="center" wrapText="1"/>
    </xf>
    <xf numFmtId="38" fontId="27" fillId="0" borderId="60" xfId="3" applyFont="1" applyBorder="1" applyAlignment="1">
      <alignment horizontal="center" vertical="center"/>
    </xf>
    <xf numFmtId="38" fontId="8" fillId="0" borderId="18" xfId="3" applyFont="1" applyFill="1" applyBorder="1" applyAlignment="1">
      <alignment horizontal="center" vertical="center"/>
    </xf>
    <xf numFmtId="38" fontId="8" fillId="0" borderId="30" xfId="3" applyFont="1" applyFill="1" applyBorder="1" applyAlignment="1">
      <alignment horizontal="center" vertical="center"/>
    </xf>
    <xf numFmtId="0" fontId="8" fillId="0" borderId="5" xfId="2" applyFont="1" applyBorder="1" applyAlignment="1">
      <alignment horizontal="center" vertical="center" wrapText="1"/>
    </xf>
    <xf numFmtId="0" fontId="8" fillId="0" borderId="2" xfId="2" applyFont="1" applyBorder="1" applyAlignment="1">
      <alignment horizontal="center" vertical="center" wrapText="1"/>
    </xf>
    <xf numFmtId="0" fontId="8" fillId="0" borderId="4" xfId="2" applyFont="1" applyBorder="1" applyAlignment="1">
      <alignment horizontal="center" vertical="center" wrapText="1"/>
    </xf>
    <xf numFmtId="0" fontId="8" fillId="0" borderId="9" xfId="2" applyFont="1" applyBorder="1" applyAlignment="1">
      <alignment horizontal="center" vertical="center" wrapText="1"/>
    </xf>
    <xf numFmtId="0" fontId="8" fillId="0" borderId="1" xfId="2" applyFont="1" applyBorder="1" applyAlignment="1">
      <alignment horizontal="center" vertical="center" wrapText="1"/>
    </xf>
    <xf numFmtId="0" fontId="8" fillId="0" borderId="8" xfId="2" applyFont="1" applyBorder="1" applyAlignment="1">
      <alignment horizontal="center" vertical="center" wrapText="1"/>
    </xf>
    <xf numFmtId="38" fontId="8" fillId="0" borderId="12" xfId="3" applyFont="1" applyFill="1" applyBorder="1" applyAlignment="1">
      <alignment horizontal="left" vertical="center"/>
    </xf>
    <xf numFmtId="38" fontId="8" fillId="0" borderId="11" xfId="3" applyFont="1" applyFill="1" applyBorder="1" applyAlignment="1">
      <alignment horizontal="left" vertical="center"/>
    </xf>
    <xf numFmtId="38" fontId="8" fillId="0" borderId="10" xfId="3" applyFont="1" applyFill="1" applyBorder="1" applyAlignment="1">
      <alignment horizontal="left" vertical="center"/>
    </xf>
    <xf numFmtId="0" fontId="8" fillId="0" borderId="0" xfId="2" applyFont="1" applyAlignment="1">
      <alignment horizontal="left" vertical="top" wrapText="1"/>
    </xf>
    <xf numFmtId="0" fontId="8" fillId="0" borderId="12" xfId="2" applyFont="1" applyBorder="1" applyAlignment="1">
      <alignment horizontal="center" vertical="center"/>
    </xf>
    <xf numFmtId="0" fontId="8" fillId="0" borderId="11" xfId="2" applyFont="1" applyBorder="1" applyAlignment="1">
      <alignment horizontal="center" vertical="center"/>
    </xf>
    <xf numFmtId="0" fontId="8" fillId="0" borderId="10" xfId="2" applyFont="1" applyBorder="1" applyAlignment="1">
      <alignment horizontal="center" vertical="center"/>
    </xf>
    <xf numFmtId="38" fontId="8" fillId="0" borderId="24" xfId="3" applyFont="1" applyFill="1" applyBorder="1" applyAlignment="1">
      <alignment horizontal="center" vertical="center"/>
    </xf>
    <xf numFmtId="0" fontId="8" fillId="0" borderId="32" xfId="2" applyFont="1" applyBorder="1" applyAlignment="1">
      <alignment horizontal="center" vertical="center"/>
    </xf>
    <xf numFmtId="0" fontId="8" fillId="0" borderId="33" xfId="2" applyFont="1" applyBorder="1" applyAlignment="1">
      <alignment horizontal="center" vertical="center"/>
    </xf>
    <xf numFmtId="0" fontId="8" fillId="0" borderId="48" xfId="2" applyFont="1" applyBorder="1" applyAlignment="1">
      <alignment horizontal="center" vertical="center"/>
    </xf>
    <xf numFmtId="0" fontId="8" fillId="0" borderId="56" xfId="2" applyFont="1" applyBorder="1" applyAlignment="1">
      <alignment horizontal="center" vertical="center"/>
    </xf>
    <xf numFmtId="0" fontId="8" fillId="0" borderId="88" xfId="2" applyFont="1" applyBorder="1" applyAlignment="1">
      <alignment horizontal="center" vertical="center"/>
    </xf>
    <xf numFmtId="0" fontId="8" fillId="0" borderId="60" xfId="2" applyFont="1" applyBorder="1" applyAlignment="1">
      <alignment horizontal="center" vertical="center"/>
    </xf>
    <xf numFmtId="0" fontId="29" fillId="0" borderId="89" xfId="2" applyFont="1" applyBorder="1" applyAlignment="1">
      <alignment horizontal="center" vertical="center"/>
    </xf>
    <xf numFmtId="0" fontId="29" fillId="0" borderId="76" xfId="2" applyFont="1" applyBorder="1" applyAlignment="1">
      <alignment horizontal="center" vertical="center"/>
    </xf>
    <xf numFmtId="0" fontId="29" fillId="0" borderId="88" xfId="2" applyFont="1" applyBorder="1" applyAlignment="1">
      <alignment horizontal="center" vertical="center"/>
    </xf>
    <xf numFmtId="0" fontId="29" fillId="0" borderId="61" xfId="2" applyFont="1" applyBorder="1" applyAlignment="1">
      <alignment horizontal="center" vertical="center"/>
    </xf>
    <xf numFmtId="0" fontId="29" fillId="0" borderId="48" xfId="2" applyFont="1" applyBorder="1" applyAlignment="1">
      <alignment horizontal="center" vertical="center" wrapText="1"/>
    </xf>
    <xf numFmtId="0" fontId="29" fillId="0" borderId="52" xfId="2" applyFont="1" applyBorder="1" applyAlignment="1">
      <alignment horizontal="center" vertical="center" wrapText="1"/>
    </xf>
    <xf numFmtId="0" fontId="8" fillId="0" borderId="92" xfId="2" applyFont="1" applyBorder="1" applyAlignment="1">
      <alignment horizontal="center" vertical="center"/>
    </xf>
    <xf numFmtId="0" fontId="8" fillId="0" borderId="29" xfId="2" applyFont="1" applyBorder="1" applyAlignment="1">
      <alignment horizontal="center" vertical="center"/>
    </xf>
    <xf numFmtId="0" fontId="8" fillId="0" borderId="91" xfId="2" applyFont="1" applyBorder="1" applyAlignment="1">
      <alignment horizontal="center" vertical="center"/>
    </xf>
    <xf numFmtId="0" fontId="8" fillId="0" borderId="76" xfId="2" applyFont="1" applyBorder="1" applyAlignment="1">
      <alignment horizontal="center" vertical="center"/>
    </xf>
    <xf numFmtId="0" fontId="8" fillId="0" borderId="90" xfId="2" applyFont="1" applyBorder="1" applyAlignment="1">
      <alignment horizontal="center" vertical="center"/>
    </xf>
    <xf numFmtId="0" fontId="8" fillId="0" borderId="77" xfId="2" applyFont="1" applyBorder="1" applyAlignment="1">
      <alignment horizontal="center" vertical="center"/>
    </xf>
    <xf numFmtId="0" fontId="29" fillId="0" borderId="32" xfId="2" applyFont="1" applyBorder="1" applyAlignment="1">
      <alignment horizontal="center" vertical="center" wrapText="1"/>
    </xf>
    <xf numFmtId="0" fontId="29" fillId="0" borderId="31" xfId="2" applyFont="1" applyBorder="1" applyAlignment="1">
      <alignment horizontal="center" vertical="center" wrapText="1"/>
    </xf>
    <xf numFmtId="0" fontId="29" fillId="0" borderId="89" xfId="2" applyFont="1" applyBorder="1" applyAlignment="1">
      <alignment horizontal="center" vertical="center" wrapText="1"/>
    </xf>
    <xf numFmtId="0" fontId="29" fillId="0" borderId="101" xfId="2" applyFont="1" applyBorder="1" applyAlignment="1">
      <alignment horizontal="center" vertical="center" wrapText="1"/>
    </xf>
    <xf numFmtId="0" fontId="29" fillId="0" borderId="48" xfId="2" applyFont="1" applyBorder="1" applyAlignment="1">
      <alignment horizontal="center" vertical="center"/>
    </xf>
    <xf numFmtId="0" fontId="29" fillId="0" borderId="13" xfId="2" applyFont="1" applyBorder="1" applyAlignment="1">
      <alignment horizontal="center" vertical="center"/>
    </xf>
    <xf numFmtId="0" fontId="29" fillId="0" borderId="60" xfId="2" applyFont="1" applyBorder="1" applyAlignment="1">
      <alignment horizontal="center" vertical="center"/>
    </xf>
    <xf numFmtId="0" fontId="29" fillId="0" borderId="29" xfId="2" applyFont="1" applyBorder="1" applyAlignment="1">
      <alignment horizontal="center" vertical="center" wrapText="1"/>
    </xf>
    <xf numFmtId="0" fontId="29" fillId="0" borderId="56" xfId="2" applyFont="1" applyBorder="1" applyAlignment="1">
      <alignment horizontal="center" vertical="center"/>
    </xf>
    <xf numFmtId="0" fontId="29" fillId="0" borderId="116" xfId="2" applyFont="1" applyBorder="1" applyAlignment="1">
      <alignment horizontal="center" vertical="center" wrapText="1"/>
    </xf>
    <xf numFmtId="0" fontId="29" fillId="0" borderId="33" xfId="2" applyFont="1" applyBorder="1" applyAlignment="1">
      <alignment horizontal="center" vertical="center" wrapText="1"/>
    </xf>
    <xf numFmtId="176" fontId="9" fillId="0" borderId="33" xfId="2" applyNumberFormat="1" applyFont="1" applyBorder="1" applyAlignment="1">
      <alignment horizontal="center" vertical="center" wrapText="1"/>
    </xf>
    <xf numFmtId="176" fontId="9" fillId="0" borderId="33" xfId="2" applyNumberFormat="1" applyFont="1" applyBorder="1" applyAlignment="1">
      <alignment horizontal="center" vertical="center"/>
    </xf>
    <xf numFmtId="176" fontId="9" fillId="0" borderId="31" xfId="2" applyNumberFormat="1" applyFont="1" applyBorder="1" applyAlignment="1">
      <alignment horizontal="center" vertical="center"/>
    </xf>
    <xf numFmtId="0" fontId="9" fillId="0" borderId="12" xfId="2" quotePrefix="1" applyFont="1" applyBorder="1" applyAlignment="1">
      <alignment horizontal="center" vertical="center"/>
    </xf>
    <xf numFmtId="0" fontId="30" fillId="0" borderId="11" xfId="2" applyFont="1" applyBorder="1" applyAlignment="1">
      <alignment horizontal="center" vertical="center"/>
    </xf>
    <xf numFmtId="0" fontId="30" fillId="0" borderId="10" xfId="2" applyFont="1" applyBorder="1" applyAlignment="1">
      <alignment horizontal="center" vertical="center"/>
    </xf>
    <xf numFmtId="38" fontId="8" fillId="0" borderId="87" xfId="3" applyFont="1" applyFill="1" applyBorder="1" applyAlignment="1">
      <alignment horizontal="center" vertical="center"/>
    </xf>
    <xf numFmtId="38" fontId="8" fillId="0" borderId="14" xfId="3" applyFont="1" applyFill="1" applyBorder="1" applyAlignment="1">
      <alignment horizontal="center" vertical="center"/>
    </xf>
    <xf numFmtId="0" fontId="8" fillId="0" borderId="34" xfId="2" applyFont="1" applyBorder="1" applyAlignment="1">
      <alignment horizontal="center" vertical="center"/>
    </xf>
    <xf numFmtId="0" fontId="8" fillId="0" borderId="31" xfId="2" applyFont="1" applyBorder="1" applyAlignment="1">
      <alignment horizontal="center" vertical="center"/>
    </xf>
    <xf numFmtId="0" fontId="8" fillId="0" borderId="13" xfId="2" applyFont="1" applyBorder="1" applyAlignment="1">
      <alignment horizontal="center" vertical="center"/>
    </xf>
    <xf numFmtId="0" fontId="9" fillId="0" borderId="9" xfId="2" applyFont="1" applyBorder="1" applyAlignment="1">
      <alignment horizontal="center" vertical="center"/>
    </xf>
    <xf numFmtId="0" fontId="15" fillId="0" borderId="1" xfId="2" applyFont="1" applyBorder="1" applyAlignment="1">
      <alignment horizontal="center" vertical="center"/>
    </xf>
    <xf numFmtId="0" fontId="15" fillId="0" borderId="30" xfId="2" applyFont="1" applyBorder="1" applyAlignment="1">
      <alignment horizontal="center" vertical="center"/>
    </xf>
    <xf numFmtId="0" fontId="9" fillId="0" borderId="22" xfId="2" applyFont="1" applyBorder="1" applyAlignment="1">
      <alignment horizontal="center" vertical="center" wrapText="1"/>
    </xf>
    <xf numFmtId="0" fontId="15" fillId="0" borderId="21" xfId="2" applyFont="1" applyBorder="1" applyAlignment="1">
      <alignment horizontal="center" vertical="center" wrapText="1"/>
    </xf>
    <xf numFmtId="0" fontId="15" fillId="0" borderId="20" xfId="2" applyFont="1" applyBorder="1" applyAlignment="1">
      <alignment horizontal="center" vertical="center" wrapText="1"/>
    </xf>
    <xf numFmtId="0" fontId="9" fillId="0" borderId="5" xfId="2" applyFont="1" applyBorder="1" applyAlignment="1">
      <alignment horizontal="center" vertical="center"/>
    </xf>
    <xf numFmtId="0" fontId="15" fillId="0" borderId="2" xfId="2" applyFont="1" applyBorder="1" applyAlignment="1">
      <alignment horizontal="center" vertical="center"/>
    </xf>
    <xf numFmtId="0" fontId="15" fillId="0" borderId="18" xfId="2" applyFont="1" applyBorder="1" applyAlignment="1">
      <alignment horizontal="center" vertical="center"/>
    </xf>
    <xf numFmtId="38" fontId="8" fillId="0" borderId="48" xfId="3" applyFont="1" applyFill="1" applyBorder="1" applyAlignment="1">
      <alignment horizontal="center" vertical="center" wrapText="1"/>
    </xf>
    <xf numFmtId="38" fontId="8" fillId="0" borderId="56" xfId="3" applyFont="1" applyFill="1" applyBorder="1" applyAlignment="1">
      <alignment horizontal="center" vertical="center" wrapText="1"/>
    </xf>
    <xf numFmtId="38" fontId="8" fillId="0" borderId="13" xfId="3" applyFont="1" applyFill="1" applyBorder="1" applyAlignment="1">
      <alignment horizontal="center" vertical="center" wrapText="1"/>
    </xf>
    <xf numFmtId="38" fontId="8" fillId="0" borderId="5" xfId="3" applyFont="1" applyFill="1" applyBorder="1" applyAlignment="1">
      <alignment horizontal="center" vertical="center"/>
    </xf>
    <xf numFmtId="38" fontId="8" fillId="0" borderId="7" xfId="3" applyFont="1" applyFill="1" applyBorder="1" applyAlignment="1">
      <alignment horizontal="center" vertical="center"/>
    </xf>
    <xf numFmtId="38" fontId="8" fillId="0" borderId="9" xfId="3" applyFont="1" applyFill="1" applyBorder="1" applyAlignment="1">
      <alignment horizontal="center" vertical="center"/>
    </xf>
    <xf numFmtId="38" fontId="8" fillId="0" borderId="19" xfId="3" applyFont="1" applyFill="1" applyBorder="1" applyAlignment="1">
      <alignment horizontal="center" vertical="center" wrapText="1"/>
    </xf>
    <xf numFmtId="38" fontId="8" fillId="0" borderId="23" xfId="3" applyFont="1" applyFill="1" applyBorder="1" applyAlignment="1">
      <alignment horizontal="center" vertical="center" wrapText="1"/>
    </xf>
    <xf numFmtId="38" fontId="8" fillId="0" borderId="25" xfId="3" applyFont="1" applyFill="1" applyBorder="1" applyAlignment="1">
      <alignment horizontal="center" vertical="center" wrapText="1"/>
    </xf>
    <xf numFmtId="0" fontId="18" fillId="0" borderId="109" xfId="2" applyFont="1" applyBorder="1" applyAlignment="1">
      <alignment horizontal="left" vertical="center" wrapText="1"/>
    </xf>
    <xf numFmtId="0" fontId="18" fillId="0" borderId="121" xfId="2" applyFont="1" applyBorder="1" applyAlignment="1">
      <alignment horizontal="left" vertical="center"/>
    </xf>
    <xf numFmtId="38" fontId="8" fillId="0" borderId="48" xfId="3" applyFont="1" applyFill="1" applyBorder="1" applyAlignment="1">
      <alignment horizontal="left" vertical="center" wrapText="1"/>
    </xf>
    <xf numFmtId="38" fontId="8" fillId="0" borderId="56" xfId="3" applyFont="1" applyFill="1" applyBorder="1" applyAlignment="1">
      <alignment horizontal="left" vertical="center" wrapText="1"/>
    </xf>
    <xf numFmtId="38" fontId="8" fillId="0" borderId="13" xfId="3" applyFont="1" applyFill="1" applyBorder="1" applyAlignment="1">
      <alignment horizontal="left" vertical="center" wrapText="1"/>
    </xf>
    <xf numFmtId="0" fontId="8" fillId="0" borderId="22" xfId="2" applyFont="1" applyBorder="1" applyAlignment="1">
      <alignment horizontal="center" vertical="center" wrapText="1"/>
    </xf>
    <xf numFmtId="0" fontId="8" fillId="0" borderId="21" xfId="2" applyFont="1" applyBorder="1" applyAlignment="1">
      <alignment horizontal="center" vertical="center" wrapText="1"/>
    </xf>
    <xf numFmtId="0" fontId="8" fillId="0" borderId="20" xfId="2" applyFont="1" applyBorder="1" applyAlignment="1">
      <alignment horizontal="center" vertical="center" wrapText="1"/>
    </xf>
    <xf numFmtId="0" fontId="8" fillId="0" borderId="88" xfId="2" applyFont="1" applyBorder="1" applyAlignment="1">
      <alignment horizontal="center" vertical="center" wrapText="1"/>
    </xf>
    <xf numFmtId="0" fontId="8" fillId="0" borderId="60" xfId="2" applyFont="1" applyBorder="1" applyAlignment="1">
      <alignment horizontal="center" vertical="center" wrapText="1"/>
    </xf>
    <xf numFmtId="0" fontId="8" fillId="0" borderId="122" xfId="2" applyFont="1" applyBorder="1" applyAlignment="1">
      <alignment horizontal="center" vertical="center" wrapText="1"/>
    </xf>
    <xf numFmtId="0" fontId="8" fillId="0" borderId="94" xfId="2" applyFont="1" applyBorder="1" applyAlignment="1">
      <alignment horizontal="center" vertical="center" wrapText="1"/>
    </xf>
    <xf numFmtId="0" fontId="8" fillId="0" borderId="109" xfId="2" applyFont="1" applyBorder="1" applyAlignment="1">
      <alignment horizontal="center" vertical="center" wrapText="1"/>
    </xf>
    <xf numFmtId="0" fontId="8" fillId="0" borderId="32" xfId="2" applyFont="1" applyBorder="1" applyAlignment="1">
      <alignment horizontal="center" vertical="center" textRotation="255"/>
    </xf>
    <xf numFmtId="0" fontId="8" fillId="0" borderId="33" xfId="2" applyFont="1" applyBorder="1" applyAlignment="1">
      <alignment horizontal="center" vertical="center" textRotation="255"/>
    </xf>
    <xf numFmtId="0" fontId="8" fillId="0" borderId="31" xfId="2" applyFont="1" applyBorder="1" applyAlignment="1">
      <alignment horizontal="center" vertical="center" textRotation="255"/>
    </xf>
    <xf numFmtId="0" fontId="8" fillId="0" borderId="48" xfId="2" applyFont="1" applyBorder="1" applyAlignment="1">
      <alignment horizontal="center" vertical="center" wrapText="1"/>
    </xf>
    <xf numFmtId="0" fontId="8" fillId="0" borderId="56" xfId="2" applyFont="1" applyBorder="1" applyAlignment="1">
      <alignment horizontal="center" vertical="center" wrapText="1"/>
    </xf>
    <xf numFmtId="0" fontId="8" fillId="0" borderId="13" xfId="2" applyFont="1" applyBorder="1" applyAlignment="1">
      <alignment horizontal="center" vertical="center" wrapText="1"/>
    </xf>
    <xf numFmtId="0" fontId="8" fillId="0" borderId="124" xfId="2" applyFont="1" applyBorder="1" applyAlignment="1">
      <alignment horizontal="center" vertical="center" wrapText="1"/>
    </xf>
    <xf numFmtId="0" fontId="8" fillId="0" borderId="121" xfId="2" applyFont="1" applyBorder="1" applyAlignment="1">
      <alignment horizontal="center" vertical="center"/>
    </xf>
    <xf numFmtId="0" fontId="39" fillId="0" borderId="124" xfId="2" applyFont="1" applyBorder="1" applyAlignment="1">
      <alignment horizontal="center" vertical="center" wrapText="1"/>
    </xf>
    <xf numFmtId="0" fontId="39" fillId="0" borderId="121" xfId="2" applyFont="1" applyBorder="1" applyAlignment="1">
      <alignment horizontal="center" vertical="center"/>
    </xf>
    <xf numFmtId="38" fontId="5" fillId="0" borderId="28" xfId="3" applyFont="1" applyFill="1" applyBorder="1" applyAlignment="1">
      <alignment horizontal="center" vertical="center" wrapText="1"/>
    </xf>
    <xf numFmtId="38" fontId="5" fillId="0" borderId="27" xfId="3" applyFont="1" applyFill="1" applyBorder="1" applyAlignment="1">
      <alignment horizontal="center" vertical="center" wrapText="1"/>
    </xf>
    <xf numFmtId="38" fontId="5" fillId="0" borderId="26" xfId="3" applyFont="1" applyFill="1" applyBorder="1" applyAlignment="1">
      <alignment horizontal="center" vertical="center" wrapText="1"/>
    </xf>
    <xf numFmtId="38" fontId="5" fillId="0" borderId="22" xfId="3" applyFont="1" applyFill="1" applyBorder="1" applyAlignment="1">
      <alignment horizontal="center" vertical="center" wrapText="1"/>
    </xf>
    <xf numFmtId="38" fontId="5" fillId="0" borderId="21" xfId="3" applyFont="1" applyFill="1" applyBorder="1" applyAlignment="1">
      <alignment horizontal="center" vertical="center" wrapText="1"/>
    </xf>
    <xf numFmtId="38" fontId="8" fillId="0" borderId="24" xfId="3" applyFont="1" applyFill="1" applyBorder="1" applyAlignment="1">
      <alignment horizontal="center" vertical="center" wrapText="1"/>
    </xf>
    <xf numFmtId="38" fontId="8" fillId="0" borderId="30" xfId="3" applyFont="1" applyFill="1" applyBorder="1" applyAlignment="1">
      <alignment horizontal="center" vertical="center" wrapText="1"/>
    </xf>
    <xf numFmtId="0" fontId="30" fillId="0" borderId="48" xfId="2" applyFont="1" applyBorder="1" applyAlignment="1">
      <alignment horizontal="center" vertical="center" wrapText="1"/>
    </xf>
    <xf numFmtId="0" fontId="30" fillId="0" borderId="56" xfId="2" applyFont="1" applyBorder="1" applyAlignment="1">
      <alignment horizontal="center" vertical="center" wrapText="1"/>
    </xf>
    <xf numFmtId="0" fontId="30" fillId="0" borderId="13" xfId="2" applyFont="1" applyBorder="1" applyAlignment="1">
      <alignment horizontal="center" vertical="center" wrapText="1"/>
    </xf>
    <xf numFmtId="0" fontId="30" fillId="0" borderId="48" xfId="2" applyFont="1" applyBorder="1" applyAlignment="1">
      <alignment horizontal="center" vertical="center"/>
    </xf>
    <xf numFmtId="0" fontId="30" fillId="0" borderId="13" xfId="2" applyFont="1" applyBorder="1" applyAlignment="1">
      <alignment horizontal="center" vertical="center"/>
    </xf>
    <xf numFmtId="38" fontId="8" fillId="0" borderId="12" xfId="3" applyFont="1" applyFill="1" applyBorder="1" applyAlignment="1">
      <alignment horizontal="center" vertical="center" wrapText="1"/>
    </xf>
    <xf numFmtId="38" fontId="8" fillId="0" borderId="11" xfId="3" applyFont="1" applyFill="1" applyBorder="1" applyAlignment="1">
      <alignment horizontal="center" vertical="center" wrapText="1"/>
    </xf>
    <xf numFmtId="0" fontId="17" fillId="0" borderId="0" xfId="2" applyFont="1" applyAlignment="1">
      <alignment horizontal="center" vertical="center"/>
    </xf>
    <xf numFmtId="0" fontId="30" fillId="0" borderId="0" xfId="2" applyFont="1" applyAlignment="1">
      <alignment vertical="center"/>
    </xf>
    <xf numFmtId="0" fontId="8" fillId="0" borderId="36" xfId="2" applyFont="1" applyBorder="1" applyAlignment="1">
      <alignment horizontal="center" vertical="center" wrapText="1"/>
    </xf>
    <xf numFmtId="0" fontId="30" fillId="0" borderId="33" xfId="2" applyFont="1" applyBorder="1" applyAlignment="1">
      <alignment horizontal="center" vertical="center"/>
    </xf>
    <xf numFmtId="0" fontId="8" fillId="0" borderId="57" xfId="2" applyFont="1" applyBorder="1" applyAlignment="1">
      <alignment horizontal="center" vertical="center"/>
    </xf>
    <xf numFmtId="0" fontId="30" fillId="0" borderId="56" xfId="2" applyFont="1" applyBorder="1" applyAlignment="1">
      <alignment vertical="center"/>
    </xf>
    <xf numFmtId="0" fontId="8" fillId="0" borderId="35" xfId="2" applyFont="1" applyBorder="1" applyAlignment="1">
      <alignment horizontal="center" vertical="center" wrapText="1"/>
    </xf>
    <xf numFmtId="0" fontId="30" fillId="0" borderId="60" xfId="2" applyFont="1" applyBorder="1" applyAlignment="1">
      <alignment vertical="center" wrapText="1"/>
    </xf>
    <xf numFmtId="38" fontId="8" fillId="0" borderId="26" xfId="3" applyFont="1" applyFill="1" applyBorder="1" applyAlignment="1">
      <alignment horizontal="center" vertical="center" wrapText="1"/>
    </xf>
    <xf numFmtId="38" fontId="8" fillId="0" borderId="0" xfId="3" applyFont="1" applyFill="1" applyBorder="1" applyAlignment="1">
      <alignment horizontal="center" vertical="center" wrapText="1"/>
    </xf>
    <xf numFmtId="0" fontId="30" fillId="0" borderId="1" xfId="2" applyFont="1" applyBorder="1" applyAlignment="1">
      <alignment vertical="center"/>
    </xf>
    <xf numFmtId="38" fontId="8" fillId="0" borderId="88" xfId="3" applyFont="1" applyFill="1" applyBorder="1" applyAlignment="1">
      <alignment horizontal="center" vertical="center" wrapText="1"/>
    </xf>
    <xf numFmtId="38" fontId="8" fillId="0" borderId="60" xfId="3" applyFont="1" applyFill="1" applyBorder="1" applyAlignment="1">
      <alignment horizontal="center" vertical="center" wrapText="1"/>
    </xf>
    <xf numFmtId="38" fontId="8" fillId="0" borderId="34" xfId="3" applyFont="1" applyFill="1" applyBorder="1" applyAlignment="1">
      <alignment horizontal="center" vertical="center" wrapText="1"/>
    </xf>
    <xf numFmtId="0" fontId="38" fillId="0" borderId="27" xfId="2" applyFont="1" applyBorder="1" applyAlignment="1">
      <alignment horizontal="center" vertical="center"/>
    </xf>
    <xf numFmtId="0" fontId="9" fillId="0" borderId="5" xfId="2" applyFont="1" applyBorder="1" applyAlignment="1">
      <alignment horizontal="center" vertical="center" wrapText="1"/>
    </xf>
    <xf numFmtId="38" fontId="8" fillId="0" borderId="4" xfId="3" applyFont="1" applyFill="1" applyBorder="1" applyAlignment="1">
      <alignment horizontal="center" vertical="center" wrapText="1"/>
    </xf>
    <xf numFmtId="38" fontId="8" fillId="0" borderId="37" xfId="3" applyFont="1" applyFill="1" applyBorder="1" applyAlignment="1">
      <alignment horizontal="center" vertical="center" wrapText="1"/>
    </xf>
    <xf numFmtId="38" fontId="8" fillId="0" borderId="33" xfId="3" applyFont="1" applyFill="1" applyBorder="1" applyAlignment="1">
      <alignment horizontal="center" vertical="center" wrapText="1"/>
    </xf>
    <xf numFmtId="38" fontId="8" fillId="0" borderId="31" xfId="3" applyFont="1" applyFill="1" applyBorder="1" applyAlignment="1">
      <alignment horizontal="center" vertical="center" wrapText="1"/>
    </xf>
    <xf numFmtId="0" fontId="7" fillId="2" borderId="12" xfId="2" applyFont="1" applyFill="1" applyBorder="1" applyAlignment="1">
      <alignment horizontal="center" vertical="center"/>
    </xf>
    <xf numFmtId="0" fontId="7" fillId="2" borderId="11" xfId="2" applyFont="1" applyFill="1" applyBorder="1" applyAlignment="1">
      <alignment horizontal="center" vertical="center"/>
    </xf>
    <xf numFmtId="0" fontId="7" fillId="2" borderId="10" xfId="2" applyFont="1" applyFill="1" applyBorder="1" applyAlignment="1">
      <alignment horizontal="center" vertical="center"/>
    </xf>
    <xf numFmtId="0" fontId="11" fillId="2" borderId="0" xfId="2" applyFont="1" applyFill="1" applyAlignment="1">
      <alignment horizontal="left" vertical="center" wrapText="1"/>
    </xf>
    <xf numFmtId="0" fontId="11" fillId="2" borderId="3" xfId="2" applyFont="1" applyFill="1" applyBorder="1" applyAlignment="1">
      <alignment horizontal="center" vertical="center"/>
    </xf>
    <xf numFmtId="0" fontId="11" fillId="0" borderId="3" xfId="2" applyFont="1" applyBorder="1" applyAlignment="1">
      <alignment horizontal="center" vertical="center"/>
    </xf>
    <xf numFmtId="0" fontId="7" fillId="2" borderId="3" xfId="2" applyFont="1" applyFill="1" applyBorder="1" applyAlignment="1">
      <alignment horizontal="center" vertical="center"/>
    </xf>
    <xf numFmtId="0" fontId="11" fillId="2" borderId="12" xfId="2" applyFont="1" applyFill="1" applyBorder="1" applyAlignment="1">
      <alignment horizontal="center" vertical="center"/>
    </xf>
    <xf numFmtId="0" fontId="11" fillId="2" borderId="11" xfId="2" applyFont="1" applyFill="1" applyBorder="1" applyAlignment="1">
      <alignment horizontal="center" vertical="center"/>
    </xf>
    <xf numFmtId="0" fontId="11" fillId="2" borderId="10" xfId="2" applyFont="1" applyFill="1" applyBorder="1" applyAlignment="1">
      <alignment horizontal="center" vertical="center"/>
    </xf>
    <xf numFmtId="0" fontId="13" fillId="2" borderId="3" xfId="2" applyFont="1" applyFill="1" applyBorder="1" applyAlignment="1">
      <alignment horizontal="center" vertical="center"/>
    </xf>
    <xf numFmtId="0" fontId="13" fillId="2" borderId="12" xfId="2" applyFont="1" applyFill="1" applyBorder="1" applyAlignment="1">
      <alignment horizontal="left" vertical="center" wrapText="1"/>
    </xf>
    <xf numFmtId="0" fontId="13" fillId="2" borderId="11" xfId="2" applyFont="1" applyFill="1" applyBorder="1" applyAlignment="1">
      <alignment horizontal="left" vertical="center" wrapText="1"/>
    </xf>
    <xf numFmtId="0" fontId="13" fillId="2" borderId="10" xfId="2" applyFont="1" applyFill="1" applyBorder="1" applyAlignment="1">
      <alignment horizontal="left" vertical="center" wrapText="1"/>
    </xf>
    <xf numFmtId="0" fontId="7" fillId="2" borderId="0" xfId="2" applyFont="1" applyFill="1" applyAlignment="1">
      <alignment horizontal="left" vertical="center" wrapText="1"/>
    </xf>
    <xf numFmtId="0" fontId="12" fillId="2" borderId="3" xfId="2" applyFont="1" applyFill="1" applyBorder="1" applyAlignment="1">
      <alignment horizontal="left" vertical="center"/>
    </xf>
    <xf numFmtId="38" fontId="12" fillId="2" borderId="12" xfId="3" applyFont="1" applyFill="1" applyBorder="1" applyAlignment="1">
      <alignment horizontal="center" vertical="center" wrapText="1"/>
    </xf>
    <xf numFmtId="38" fontId="12" fillId="2" borderId="11" xfId="3" applyFont="1" applyFill="1" applyBorder="1" applyAlignment="1">
      <alignment horizontal="center" vertical="center" wrapText="1"/>
    </xf>
    <xf numFmtId="38" fontId="12" fillId="2" borderId="10" xfId="3" applyFont="1" applyFill="1" applyBorder="1" applyAlignment="1">
      <alignment horizontal="center" vertical="center" wrapText="1"/>
    </xf>
    <xf numFmtId="38" fontId="12" fillId="2" borderId="3" xfId="3" applyFont="1" applyFill="1" applyBorder="1" applyAlignment="1">
      <alignment horizontal="center" vertical="center" wrapText="1"/>
    </xf>
    <xf numFmtId="38" fontId="12" fillId="2" borderId="12" xfId="3" applyFont="1" applyFill="1" applyBorder="1" applyAlignment="1">
      <alignment horizontal="center" vertical="center"/>
    </xf>
    <xf numFmtId="38" fontId="12" fillId="2" borderId="11" xfId="3" applyFont="1" applyFill="1" applyBorder="1" applyAlignment="1">
      <alignment horizontal="center" vertical="center"/>
    </xf>
    <xf numFmtId="38" fontId="12" fillId="2" borderId="10" xfId="3" applyFont="1" applyFill="1" applyBorder="1" applyAlignment="1">
      <alignment horizontal="center" vertical="center"/>
    </xf>
    <xf numFmtId="0" fontId="12" fillId="2" borderId="12" xfId="2" applyFont="1" applyFill="1" applyBorder="1" applyAlignment="1">
      <alignment horizontal="left" vertical="center" wrapText="1"/>
    </xf>
    <xf numFmtId="0" fontId="12" fillId="2" borderId="11" xfId="2" applyFont="1" applyFill="1" applyBorder="1" applyAlignment="1">
      <alignment horizontal="left" vertical="center" wrapText="1"/>
    </xf>
    <xf numFmtId="0" fontId="12" fillId="2" borderId="10" xfId="2" applyFont="1" applyFill="1" applyBorder="1" applyAlignment="1">
      <alignment horizontal="left" vertical="center" wrapText="1"/>
    </xf>
    <xf numFmtId="0" fontId="12" fillId="2" borderId="12" xfId="2" applyFont="1" applyFill="1" applyBorder="1" applyAlignment="1">
      <alignment horizontal="center" vertical="center" wrapText="1"/>
    </xf>
    <xf numFmtId="0" fontId="12" fillId="2" borderId="11" xfId="2" applyFont="1" applyFill="1" applyBorder="1" applyAlignment="1">
      <alignment horizontal="center" vertical="center" wrapText="1"/>
    </xf>
    <xf numFmtId="0" fontId="12" fillId="2" borderId="10" xfId="2" applyFont="1" applyFill="1" applyBorder="1" applyAlignment="1">
      <alignment horizontal="center" vertical="center" wrapText="1"/>
    </xf>
    <xf numFmtId="0" fontId="12" fillId="2" borderId="3" xfId="2" applyFont="1" applyFill="1" applyBorder="1" applyAlignment="1">
      <alignment horizontal="center" vertical="center" wrapText="1"/>
    </xf>
    <xf numFmtId="0" fontId="12" fillId="2" borderId="12" xfId="2" applyFont="1" applyFill="1" applyBorder="1" applyAlignment="1">
      <alignment horizontal="center" vertical="center"/>
    </xf>
    <xf numFmtId="0" fontId="12" fillId="2" borderId="11" xfId="2" applyFont="1" applyFill="1" applyBorder="1" applyAlignment="1">
      <alignment horizontal="center" vertical="center"/>
    </xf>
    <xf numFmtId="0" fontId="12" fillId="2" borderId="10" xfId="2" applyFont="1" applyFill="1" applyBorder="1" applyAlignment="1">
      <alignment horizontal="center" vertical="center"/>
    </xf>
    <xf numFmtId="0" fontId="7" fillId="2" borderId="12" xfId="2" applyFont="1" applyFill="1" applyBorder="1" applyAlignment="1">
      <alignment horizontal="center" vertical="center" wrapText="1"/>
    </xf>
    <xf numFmtId="0" fontId="7" fillId="2" borderId="11" xfId="2" applyFont="1" applyFill="1" applyBorder="1" applyAlignment="1">
      <alignment horizontal="center" vertical="center" wrapText="1"/>
    </xf>
    <xf numFmtId="0" fontId="7" fillId="2" borderId="10" xfId="2" applyFont="1" applyFill="1" applyBorder="1" applyAlignment="1">
      <alignment horizontal="center" vertical="center" wrapText="1"/>
    </xf>
    <xf numFmtId="0" fontId="14" fillId="2" borderId="3" xfId="2" applyFont="1" applyFill="1" applyBorder="1" applyAlignment="1">
      <alignment horizontal="center" vertical="center"/>
    </xf>
    <xf numFmtId="0" fontId="14" fillId="2" borderId="12" xfId="2" applyFont="1" applyFill="1" applyBorder="1" applyAlignment="1">
      <alignment horizontal="center" vertical="center"/>
    </xf>
    <xf numFmtId="0" fontId="14" fillId="2" borderId="11" xfId="2" applyFont="1" applyFill="1" applyBorder="1" applyAlignment="1">
      <alignment horizontal="center" vertical="center"/>
    </xf>
    <xf numFmtId="0" fontId="14" fillId="2" borderId="10" xfId="2" applyFont="1" applyFill="1" applyBorder="1" applyAlignment="1">
      <alignment horizontal="center" vertical="center"/>
    </xf>
    <xf numFmtId="0" fontId="14" fillId="2" borderId="12" xfId="2" applyFont="1" applyFill="1" applyBorder="1" applyAlignment="1">
      <alignment horizontal="center" vertical="center" wrapText="1"/>
    </xf>
    <xf numFmtId="0" fontId="14" fillId="2" borderId="11" xfId="2" applyFont="1" applyFill="1" applyBorder="1" applyAlignment="1">
      <alignment horizontal="center" vertical="center" wrapText="1"/>
    </xf>
    <xf numFmtId="0" fontId="14" fillId="2" borderId="10" xfId="2" applyFont="1" applyFill="1" applyBorder="1" applyAlignment="1">
      <alignment horizontal="center" vertical="center" wrapText="1"/>
    </xf>
  </cellXfs>
  <cellStyles count="14">
    <cellStyle name="パーセント 2" xfId="12" xr:uid="{30F24D2A-F632-48D4-AF0B-6395DDC25DF8}"/>
    <cellStyle name="桁区切り 2" xfId="3" xr:uid="{E3073CA9-ED16-41D3-ACC1-E9DDA96FEA10}"/>
    <cellStyle name="桁区切り 2 2" xfId="6" xr:uid="{1B226803-F554-43AB-A1D5-4E13F7F1C54B}"/>
    <cellStyle name="桁区切り 3" xfId="11" xr:uid="{708ECCA3-CDC4-4363-91E2-79C1C0E385A3}"/>
    <cellStyle name="標準" xfId="0" builtinId="0"/>
    <cellStyle name="標準 2" xfId="1" xr:uid="{A8DD075D-5E25-49DC-BE3E-D52B376A145D}"/>
    <cellStyle name="標準 2 2" xfId="4" xr:uid="{7C59CAE4-EC67-41E8-B187-06BE5F35831F}"/>
    <cellStyle name="標準 2 2 2" xfId="9" xr:uid="{8D770AF1-CCDB-4CDC-9FB6-2A5EC4EFEB3F}"/>
    <cellStyle name="標準 2 3 2" xfId="8" xr:uid="{2F02B234-0B2A-43B5-8BE2-89D11BFF28E7}"/>
    <cellStyle name="標準 3" xfId="2" xr:uid="{E20990FD-62A5-4359-A3B7-97FD8ED71E2F}"/>
    <cellStyle name="標準 3 2" xfId="5" xr:uid="{E77E1DCE-ABBC-4014-A6B2-BD8CBCC838E6}"/>
    <cellStyle name="標準 3 3" xfId="13" xr:uid="{7295B1A8-F88D-495F-8A39-E11BBC1E03E7}"/>
    <cellStyle name="標準 4" xfId="10" xr:uid="{47B1EF5D-2C53-4C92-A220-4E35E8A9EB4E}"/>
    <cellStyle name="標準 5" xfId="7" xr:uid="{A0763180-EE88-49DA-8CCC-BB388C41C336}"/>
  </cellStyles>
  <dxfs count="0"/>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eetMetadata" Target="metadata.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FB672-EB9D-4676-AF54-20E6F8D205FD}">
  <sheetPr>
    <tabColor rgb="FF92D050"/>
    <pageSetUpPr fitToPage="1"/>
  </sheetPr>
  <dimension ref="A1:AU52"/>
  <sheetViews>
    <sheetView tabSelected="1" view="pageBreakPreview" zoomScale="106" zoomScaleNormal="60" zoomScaleSheetLayoutView="106" workbookViewId="0">
      <selection activeCell="I25" sqref="I25"/>
    </sheetView>
  </sheetViews>
  <sheetFormatPr defaultColWidth="9" defaultRowHeight="13.5" x14ac:dyDescent="0.15"/>
  <cols>
    <col min="1" max="1" width="2" style="41" customWidth="1"/>
    <col min="2" max="2" width="2.625" style="41" customWidth="1"/>
    <col min="3" max="3" width="10.875" style="41" customWidth="1"/>
    <col min="4" max="4" width="7.375" style="104" customWidth="1"/>
    <col min="5" max="5" width="11.375" style="104" customWidth="1"/>
    <col min="6" max="6" width="9.25" style="104" customWidth="1"/>
    <col min="7" max="18" width="10.375" style="104" customWidth="1"/>
    <col min="19" max="19" width="10.125" style="104" customWidth="1"/>
    <col min="20" max="23" width="10.375" style="41" customWidth="1"/>
    <col min="24" max="24" width="9" style="41" bestFit="1" customWidth="1"/>
    <col min="25" max="29" width="10.375" style="41" customWidth="1"/>
    <col min="30" max="35" width="9" style="41"/>
    <col min="36" max="16384" width="9" style="30"/>
  </cols>
  <sheetData>
    <row r="1" spans="1:37" x14ac:dyDescent="0.15">
      <c r="A1" s="33"/>
      <c r="B1" s="33"/>
      <c r="C1" s="33"/>
      <c r="D1" s="34"/>
      <c r="E1" s="34"/>
      <c r="F1" s="34"/>
      <c r="G1" s="34"/>
      <c r="H1" s="34"/>
      <c r="I1" s="34"/>
      <c r="J1" s="34"/>
      <c r="K1" s="34"/>
      <c r="L1" s="34"/>
      <c r="M1" s="34"/>
      <c r="N1" s="34"/>
      <c r="O1" s="34"/>
      <c r="P1" s="34"/>
      <c r="Q1" s="34"/>
      <c r="R1" s="34"/>
      <c r="S1" s="34"/>
      <c r="T1" s="33"/>
      <c r="U1" s="33"/>
      <c r="V1" s="33"/>
      <c r="W1" s="33"/>
      <c r="X1" s="33"/>
      <c r="Y1" s="33"/>
      <c r="Z1" s="33"/>
      <c r="AA1" s="33"/>
      <c r="AB1" s="33"/>
      <c r="AC1" s="33"/>
      <c r="AD1" s="33"/>
      <c r="AE1" s="33"/>
      <c r="AF1" s="33"/>
      <c r="AG1" s="33"/>
      <c r="AH1" s="33"/>
      <c r="AI1" s="33"/>
      <c r="AJ1" s="31"/>
      <c r="AK1" s="31"/>
    </row>
    <row r="2" spans="1:37" ht="16.5" customHeight="1" x14ac:dyDescent="0.15">
      <c r="A2" s="33"/>
      <c r="B2" s="33"/>
      <c r="C2" s="35" t="s">
        <v>11</v>
      </c>
      <c r="D2" s="36"/>
      <c r="E2" s="36"/>
      <c r="F2" s="36"/>
      <c r="G2" s="36"/>
      <c r="H2" s="36"/>
      <c r="I2" s="36"/>
      <c r="J2" s="36"/>
      <c r="K2" s="36"/>
      <c r="L2" s="36"/>
      <c r="M2" s="36"/>
      <c r="N2" s="36"/>
      <c r="O2" s="36"/>
      <c r="P2" s="36"/>
      <c r="Q2" s="36"/>
      <c r="R2" s="36"/>
      <c r="S2" s="36"/>
      <c r="T2" s="33"/>
      <c r="U2" s="33"/>
      <c r="V2" s="33"/>
      <c r="W2" s="33"/>
      <c r="X2" s="33"/>
      <c r="Y2" s="33"/>
      <c r="Z2" s="33"/>
      <c r="AA2" s="33"/>
      <c r="AB2" s="33"/>
      <c r="AC2" s="33"/>
      <c r="AD2" s="33"/>
      <c r="AE2" s="33"/>
      <c r="AF2" s="33"/>
      <c r="AG2" s="33"/>
      <c r="AH2" s="33"/>
      <c r="AI2" s="33"/>
      <c r="AJ2" s="31"/>
      <c r="AK2" s="31"/>
    </row>
    <row r="3" spans="1:37" ht="16.5" customHeight="1" x14ac:dyDescent="0.15">
      <c r="A3" s="33"/>
      <c r="B3" s="33"/>
      <c r="C3" s="238" t="s">
        <v>12</v>
      </c>
      <c r="D3" s="238"/>
      <c r="E3" s="238"/>
      <c r="F3" s="238"/>
      <c r="G3" s="238"/>
      <c r="H3" s="238"/>
      <c r="I3" s="238"/>
      <c r="J3" s="238"/>
      <c r="K3" s="238"/>
      <c r="L3" s="238"/>
      <c r="M3" s="238"/>
      <c r="N3" s="238"/>
      <c r="O3" s="238"/>
      <c r="P3" s="238"/>
      <c r="Q3" s="238"/>
      <c r="R3" s="238"/>
      <c r="S3" s="238"/>
      <c r="T3" s="33"/>
      <c r="U3" s="33"/>
      <c r="V3" s="33"/>
      <c r="W3" s="33"/>
      <c r="X3" s="33"/>
      <c r="Y3" s="33"/>
      <c r="Z3" s="33"/>
      <c r="AA3" s="33"/>
      <c r="AB3" s="33"/>
      <c r="AC3" s="33"/>
      <c r="AD3" s="33"/>
      <c r="AE3" s="33"/>
      <c r="AF3" s="33"/>
      <c r="AG3" s="33"/>
      <c r="AH3" s="33"/>
      <c r="AI3" s="33"/>
      <c r="AJ3" s="31"/>
      <c r="AK3" s="31"/>
    </row>
    <row r="4" spans="1:37" ht="16.5" customHeight="1" thickBot="1" x14ac:dyDescent="0.2">
      <c r="A4" s="33"/>
      <c r="B4" s="33"/>
      <c r="C4" s="33" t="s">
        <v>9</v>
      </c>
      <c r="D4" s="34"/>
      <c r="E4" s="34"/>
      <c r="F4" s="34"/>
      <c r="G4" s="34"/>
      <c r="H4" s="34"/>
      <c r="I4" s="34"/>
      <c r="J4" s="34"/>
      <c r="K4" s="34"/>
      <c r="L4" s="34"/>
      <c r="M4" s="34"/>
      <c r="N4" s="34"/>
      <c r="O4" s="34"/>
      <c r="P4" s="34"/>
      <c r="Q4" s="34"/>
      <c r="R4" s="34"/>
      <c r="S4" s="34"/>
      <c r="T4" s="33"/>
      <c r="U4" s="33"/>
      <c r="V4" s="33"/>
      <c r="W4" s="33"/>
      <c r="X4" s="33"/>
      <c r="Y4" s="33"/>
      <c r="Z4" s="33"/>
      <c r="AA4" s="33"/>
      <c r="AB4" s="33"/>
      <c r="AC4" s="33"/>
      <c r="AD4" s="33"/>
      <c r="AE4" s="33"/>
      <c r="AF4" s="33"/>
      <c r="AG4" s="33"/>
      <c r="AH4" s="33"/>
      <c r="AI4" s="33"/>
      <c r="AJ4" s="31"/>
      <c r="AK4" s="31"/>
    </row>
    <row r="5" spans="1:37" ht="28.5" customHeight="1" x14ac:dyDescent="0.15">
      <c r="A5" s="33"/>
      <c r="B5" s="33"/>
      <c r="C5" s="239" t="s">
        <v>13</v>
      </c>
      <c r="D5" s="242" t="s">
        <v>14</v>
      </c>
      <c r="E5" s="242" t="s">
        <v>166</v>
      </c>
      <c r="F5" s="226" t="s">
        <v>167</v>
      </c>
      <c r="G5" s="229" t="s">
        <v>15</v>
      </c>
      <c r="H5" s="230"/>
      <c r="I5" s="230"/>
      <c r="J5" s="230"/>
      <c r="K5" s="230"/>
      <c r="L5" s="230"/>
      <c r="M5" s="230"/>
      <c r="N5" s="230"/>
      <c r="O5" s="230"/>
      <c r="P5" s="230"/>
      <c r="Q5" s="230"/>
      <c r="R5" s="230"/>
      <c r="S5" s="231"/>
      <c r="T5" s="212" t="s">
        <v>16</v>
      </c>
      <c r="U5" s="213"/>
      <c r="V5" s="213"/>
      <c r="W5" s="213"/>
      <c r="X5" s="213"/>
      <c r="Y5" s="213"/>
      <c r="Z5" s="213"/>
      <c r="AA5" s="213"/>
      <c r="AB5" s="213"/>
      <c r="AC5" s="213"/>
      <c r="AD5" s="213"/>
      <c r="AE5" s="213"/>
      <c r="AF5" s="214"/>
      <c r="AG5" s="201" t="s">
        <v>168</v>
      </c>
      <c r="AH5" s="201" t="s">
        <v>169</v>
      </c>
      <c r="AI5" s="201" t="s">
        <v>170</v>
      </c>
      <c r="AJ5" s="31"/>
      <c r="AK5" s="31"/>
    </row>
    <row r="6" spans="1:37" ht="21.75" customHeight="1" thickBot="1" x14ac:dyDescent="0.2">
      <c r="A6" s="33"/>
      <c r="B6" s="33"/>
      <c r="C6" s="240"/>
      <c r="D6" s="208"/>
      <c r="E6" s="208"/>
      <c r="F6" s="227"/>
      <c r="G6" s="232" t="s">
        <v>17</v>
      </c>
      <c r="H6" s="37"/>
      <c r="I6" s="204" t="s">
        <v>18</v>
      </c>
      <c r="J6" s="207" t="s">
        <v>19</v>
      </c>
      <c r="K6" s="207" t="s">
        <v>20</v>
      </c>
      <c r="L6" s="204" t="s">
        <v>21</v>
      </c>
      <c r="M6" s="38"/>
      <c r="N6" s="207" t="s">
        <v>10</v>
      </c>
      <c r="O6" s="207" t="s">
        <v>22</v>
      </c>
      <c r="P6" s="207" t="s">
        <v>23</v>
      </c>
      <c r="Q6" s="207" t="s">
        <v>24</v>
      </c>
      <c r="R6" s="207" t="s">
        <v>25</v>
      </c>
      <c r="S6" s="243" t="s">
        <v>26</v>
      </c>
      <c r="T6" s="215" t="s">
        <v>17</v>
      </c>
      <c r="U6" s="207" t="s">
        <v>18</v>
      </c>
      <c r="V6" s="207" t="s">
        <v>19</v>
      </c>
      <c r="W6" s="207" t="s">
        <v>20</v>
      </c>
      <c r="X6" s="207" t="s">
        <v>21</v>
      </c>
      <c r="Y6" s="207" t="s">
        <v>10</v>
      </c>
      <c r="Z6" s="207" t="s">
        <v>22</v>
      </c>
      <c r="AA6" s="207" t="s">
        <v>27</v>
      </c>
      <c r="AB6" s="207" t="s">
        <v>24</v>
      </c>
      <c r="AC6" s="207" t="s">
        <v>25</v>
      </c>
      <c r="AD6" s="204" t="s">
        <v>28</v>
      </c>
      <c r="AE6" s="39"/>
      <c r="AF6" s="40"/>
      <c r="AG6" s="202"/>
      <c r="AH6" s="202"/>
      <c r="AI6" s="202"/>
      <c r="AJ6" s="31"/>
      <c r="AK6" s="31"/>
    </row>
    <row r="7" spans="1:37" ht="99.75" customHeight="1" x14ac:dyDescent="0.15">
      <c r="A7" s="33"/>
      <c r="B7" s="33"/>
      <c r="C7" s="240"/>
      <c r="D7" s="208"/>
      <c r="E7" s="208"/>
      <c r="F7" s="227"/>
      <c r="G7" s="233"/>
      <c r="H7" s="235" t="s">
        <v>29</v>
      </c>
      <c r="I7" s="223"/>
      <c r="J7" s="208"/>
      <c r="K7" s="222"/>
      <c r="L7" s="223"/>
      <c r="M7" s="235" t="s">
        <v>158</v>
      </c>
      <c r="N7" s="208"/>
      <c r="O7" s="221"/>
      <c r="P7" s="221"/>
      <c r="Q7" s="221"/>
      <c r="R7" s="221"/>
      <c r="S7" s="244"/>
      <c r="T7" s="216"/>
      <c r="U7" s="208"/>
      <c r="V7" s="208"/>
      <c r="W7" s="208"/>
      <c r="X7" s="208"/>
      <c r="Y7" s="208"/>
      <c r="Z7" s="208"/>
      <c r="AA7" s="208"/>
      <c r="AB7" s="208"/>
      <c r="AC7" s="208"/>
      <c r="AD7" s="205"/>
      <c r="AE7" s="201" t="s">
        <v>30</v>
      </c>
      <c r="AF7" s="210" t="s">
        <v>31</v>
      </c>
      <c r="AG7" s="202"/>
      <c r="AH7" s="202"/>
      <c r="AI7" s="202"/>
      <c r="AJ7" s="31"/>
      <c r="AK7" s="31"/>
    </row>
    <row r="8" spans="1:37" ht="29.25" customHeight="1" x14ac:dyDescent="0.15">
      <c r="A8" s="33"/>
      <c r="B8" s="33"/>
      <c r="C8" s="241"/>
      <c r="D8" s="221"/>
      <c r="E8" s="221"/>
      <c r="F8" s="228"/>
      <c r="G8" s="234"/>
      <c r="H8" s="236"/>
      <c r="I8" s="224"/>
      <c r="J8" s="221"/>
      <c r="K8" s="221"/>
      <c r="L8" s="225"/>
      <c r="M8" s="237"/>
      <c r="N8" s="209"/>
      <c r="O8" s="221"/>
      <c r="P8" s="221"/>
      <c r="Q8" s="221"/>
      <c r="R8" s="221"/>
      <c r="S8" s="228"/>
      <c r="T8" s="217"/>
      <c r="U8" s="209"/>
      <c r="V8" s="209"/>
      <c r="W8" s="209"/>
      <c r="X8" s="209"/>
      <c r="Y8" s="209"/>
      <c r="Z8" s="209"/>
      <c r="AA8" s="209"/>
      <c r="AB8" s="209"/>
      <c r="AC8" s="209"/>
      <c r="AD8" s="206"/>
      <c r="AE8" s="203"/>
      <c r="AF8" s="211"/>
      <c r="AG8" s="203"/>
      <c r="AH8" s="203"/>
      <c r="AI8" s="203"/>
      <c r="AJ8" s="31"/>
      <c r="AK8" s="31"/>
    </row>
    <row r="9" spans="1:37" ht="36.75" customHeight="1" x14ac:dyDescent="0.15">
      <c r="C9" s="42"/>
      <c r="D9" s="43"/>
      <c r="E9" s="44"/>
      <c r="F9" s="44"/>
      <c r="G9" s="45"/>
      <c r="H9" s="46"/>
      <c r="I9" s="47"/>
      <c r="J9" s="48"/>
      <c r="K9" s="47"/>
      <c r="L9" s="49"/>
      <c r="M9" s="50"/>
      <c r="N9" s="51"/>
      <c r="O9" s="51"/>
      <c r="P9" s="52"/>
      <c r="Q9" s="52"/>
      <c r="R9" s="52"/>
      <c r="S9" s="52">
        <f>SUM(G9,I9,K9,L9,N9,O9,P9,Q9,R9,J9)</f>
        <v>0</v>
      </c>
      <c r="T9" s="45"/>
      <c r="U9" s="48"/>
      <c r="V9" s="53"/>
      <c r="W9" s="48"/>
      <c r="X9" s="47"/>
      <c r="Y9" s="47"/>
      <c r="Z9" s="52"/>
      <c r="AA9" s="52"/>
      <c r="AB9" s="52"/>
      <c r="AC9" s="52"/>
      <c r="AD9" s="54">
        <f>SUM(T9:AC9)</f>
        <v>0</v>
      </c>
      <c r="AE9" s="55"/>
      <c r="AF9" s="56">
        <f>+AD9-AE9</f>
        <v>0</v>
      </c>
      <c r="AG9" s="55"/>
      <c r="AH9" s="55"/>
      <c r="AI9" s="55"/>
    </row>
    <row r="10" spans="1:37" ht="36.75" customHeight="1" x14ac:dyDescent="0.15">
      <c r="C10" s="57"/>
      <c r="D10" s="58"/>
      <c r="E10" s="59"/>
      <c r="F10" s="59"/>
      <c r="G10" s="60"/>
      <c r="H10" s="61"/>
      <c r="I10" s="62"/>
      <c r="J10" s="63"/>
      <c r="K10" s="62"/>
      <c r="L10" s="64"/>
      <c r="M10" s="65"/>
      <c r="N10" s="66"/>
      <c r="O10" s="66"/>
      <c r="P10" s="66"/>
      <c r="Q10" s="66"/>
      <c r="R10" s="66"/>
      <c r="S10" s="67">
        <f>SUM(G10,I10,J10,K10,L10,N10,O10,P10,Q10,R10)</f>
        <v>0</v>
      </c>
      <c r="T10" s="60"/>
      <c r="U10" s="63"/>
      <c r="V10" s="68"/>
      <c r="W10" s="63"/>
      <c r="X10" s="62"/>
      <c r="Y10" s="62"/>
      <c r="Z10" s="68"/>
      <c r="AA10" s="68"/>
      <c r="AB10" s="68"/>
      <c r="AC10" s="68"/>
      <c r="AD10" s="62">
        <f t="shared" ref="AD10:AD17" si="0">SUM(T10:AC10)</f>
        <v>0</v>
      </c>
      <c r="AE10" s="69"/>
      <c r="AF10" s="70">
        <f t="shared" ref="AF10:AF18" si="1">+AD10-AE10</f>
        <v>0</v>
      </c>
      <c r="AG10" s="69"/>
      <c r="AH10" s="69"/>
      <c r="AI10" s="69"/>
    </row>
    <row r="11" spans="1:37" ht="36.75" customHeight="1" x14ac:dyDescent="0.15">
      <c r="C11" s="57"/>
      <c r="D11" s="58"/>
      <c r="E11" s="59"/>
      <c r="F11" s="59"/>
      <c r="G11" s="60"/>
      <c r="H11" s="61"/>
      <c r="I11" s="62"/>
      <c r="J11" s="63"/>
      <c r="K11" s="62"/>
      <c r="L11" s="64"/>
      <c r="M11" s="65"/>
      <c r="N11" s="66"/>
      <c r="O11" s="66"/>
      <c r="P11" s="66"/>
      <c r="Q11" s="66"/>
      <c r="R11" s="66"/>
      <c r="S11" s="67">
        <f>SUM(G11,I11,J11,K11,L11,N11:R11)</f>
        <v>0</v>
      </c>
      <c r="T11" s="60"/>
      <c r="U11" s="63"/>
      <c r="V11" s="68"/>
      <c r="W11" s="63"/>
      <c r="X11" s="62"/>
      <c r="Y11" s="62"/>
      <c r="Z11" s="68"/>
      <c r="AA11" s="68"/>
      <c r="AB11" s="68"/>
      <c r="AC11" s="68"/>
      <c r="AD11" s="62">
        <f t="shared" si="0"/>
        <v>0</v>
      </c>
      <c r="AE11" s="69"/>
      <c r="AF11" s="70">
        <f t="shared" si="1"/>
        <v>0</v>
      </c>
      <c r="AG11" s="69"/>
      <c r="AH11" s="69"/>
      <c r="AI11" s="69"/>
    </row>
    <row r="12" spans="1:37" ht="36.75" customHeight="1" x14ac:dyDescent="0.15">
      <c r="C12" s="57"/>
      <c r="D12" s="58"/>
      <c r="E12" s="59"/>
      <c r="F12" s="59"/>
      <c r="G12" s="60"/>
      <c r="H12" s="61"/>
      <c r="I12" s="62"/>
      <c r="J12" s="63"/>
      <c r="K12" s="62"/>
      <c r="L12" s="64"/>
      <c r="M12" s="65"/>
      <c r="N12" s="66"/>
      <c r="O12" s="66"/>
      <c r="P12" s="66"/>
      <c r="Q12" s="66"/>
      <c r="R12" s="66"/>
      <c r="S12" s="67">
        <f>SUM(G12,I12,J12,K12,L12,N12,O12:R12)</f>
        <v>0</v>
      </c>
      <c r="T12" s="60"/>
      <c r="U12" s="63"/>
      <c r="V12" s="68"/>
      <c r="W12" s="63"/>
      <c r="X12" s="62"/>
      <c r="Y12" s="62"/>
      <c r="Z12" s="68"/>
      <c r="AA12" s="68"/>
      <c r="AB12" s="68"/>
      <c r="AC12" s="68"/>
      <c r="AD12" s="62">
        <f t="shared" si="0"/>
        <v>0</v>
      </c>
      <c r="AE12" s="69"/>
      <c r="AF12" s="70">
        <f t="shared" si="1"/>
        <v>0</v>
      </c>
      <c r="AG12" s="69"/>
      <c r="AH12" s="69"/>
      <c r="AI12" s="69"/>
    </row>
    <row r="13" spans="1:37" ht="36.75" customHeight="1" x14ac:dyDescent="0.15">
      <c r="C13" s="57"/>
      <c r="D13" s="58"/>
      <c r="E13" s="59"/>
      <c r="F13" s="59"/>
      <c r="G13" s="60"/>
      <c r="H13" s="61"/>
      <c r="I13" s="62"/>
      <c r="J13" s="63"/>
      <c r="K13" s="62"/>
      <c r="L13" s="64"/>
      <c r="M13" s="65"/>
      <c r="N13" s="66"/>
      <c r="O13" s="66"/>
      <c r="P13" s="66"/>
      <c r="Q13" s="66"/>
      <c r="R13" s="66"/>
      <c r="S13" s="67">
        <f>SUM(G13,I13,J13:L13,N13:R13)</f>
        <v>0</v>
      </c>
      <c r="T13" s="60"/>
      <c r="U13" s="63"/>
      <c r="V13" s="68"/>
      <c r="W13" s="63"/>
      <c r="X13" s="62"/>
      <c r="Y13" s="62"/>
      <c r="Z13" s="68"/>
      <c r="AA13" s="68"/>
      <c r="AB13" s="68"/>
      <c r="AC13" s="68"/>
      <c r="AD13" s="62">
        <f t="shared" si="0"/>
        <v>0</v>
      </c>
      <c r="AE13" s="69"/>
      <c r="AF13" s="70">
        <f t="shared" si="1"/>
        <v>0</v>
      </c>
      <c r="AG13" s="69"/>
      <c r="AH13" s="69"/>
      <c r="AI13" s="69"/>
    </row>
    <row r="14" spans="1:37" ht="36.75" customHeight="1" x14ac:dyDescent="0.15">
      <c r="C14" s="57"/>
      <c r="D14" s="58"/>
      <c r="E14" s="59"/>
      <c r="F14" s="59"/>
      <c r="G14" s="60"/>
      <c r="H14" s="61"/>
      <c r="I14" s="62"/>
      <c r="J14" s="63"/>
      <c r="K14" s="62"/>
      <c r="L14" s="64"/>
      <c r="M14" s="65"/>
      <c r="N14" s="66"/>
      <c r="O14" s="66"/>
      <c r="P14" s="66"/>
      <c r="Q14" s="66"/>
      <c r="R14" s="66"/>
      <c r="S14" s="67">
        <f>SUM(G14,I14:L14,N14:R14)</f>
        <v>0</v>
      </c>
      <c r="T14" s="60"/>
      <c r="U14" s="63"/>
      <c r="V14" s="68"/>
      <c r="W14" s="63"/>
      <c r="X14" s="62"/>
      <c r="Y14" s="62"/>
      <c r="Z14" s="68"/>
      <c r="AA14" s="68"/>
      <c r="AB14" s="68"/>
      <c r="AC14" s="68"/>
      <c r="AD14" s="62">
        <f t="shared" si="0"/>
        <v>0</v>
      </c>
      <c r="AE14" s="69"/>
      <c r="AF14" s="70">
        <f t="shared" si="1"/>
        <v>0</v>
      </c>
      <c r="AG14" s="69"/>
      <c r="AH14" s="69"/>
      <c r="AI14" s="69"/>
    </row>
    <row r="15" spans="1:37" ht="36.75" customHeight="1" x14ac:dyDescent="0.15">
      <c r="C15" s="71"/>
      <c r="D15" s="72"/>
      <c r="E15" s="73"/>
      <c r="F15" s="73"/>
      <c r="G15" s="60"/>
      <c r="H15" s="74"/>
      <c r="I15" s="62"/>
      <c r="J15" s="63"/>
      <c r="K15" s="62"/>
      <c r="L15" s="64"/>
      <c r="M15" s="65"/>
      <c r="N15" s="62"/>
      <c r="O15" s="62"/>
      <c r="P15" s="62"/>
      <c r="Q15" s="62"/>
      <c r="R15" s="62"/>
      <c r="S15" s="67">
        <f>SUM(G15,I15:L15,N15:R15)</f>
        <v>0</v>
      </c>
      <c r="T15" s="75"/>
      <c r="U15" s="76"/>
      <c r="V15" s="63"/>
      <c r="W15" s="63"/>
      <c r="X15" s="62"/>
      <c r="Y15" s="62"/>
      <c r="Z15" s="68"/>
      <c r="AA15" s="68"/>
      <c r="AB15" s="68"/>
      <c r="AC15" s="68"/>
      <c r="AD15" s="62">
        <f t="shared" si="0"/>
        <v>0</v>
      </c>
      <c r="AE15" s="69"/>
      <c r="AF15" s="70">
        <f t="shared" si="1"/>
        <v>0</v>
      </c>
      <c r="AG15" s="69"/>
      <c r="AH15" s="69"/>
      <c r="AI15" s="69"/>
    </row>
    <row r="16" spans="1:37" ht="36.75" customHeight="1" x14ac:dyDescent="0.15">
      <c r="C16" s="71"/>
      <c r="D16" s="72"/>
      <c r="E16" s="73"/>
      <c r="F16" s="73"/>
      <c r="G16" s="60"/>
      <c r="H16" s="74"/>
      <c r="I16" s="62"/>
      <c r="J16" s="63"/>
      <c r="K16" s="62"/>
      <c r="L16" s="64"/>
      <c r="M16" s="65"/>
      <c r="N16" s="62"/>
      <c r="O16" s="62"/>
      <c r="P16" s="62"/>
      <c r="Q16" s="62"/>
      <c r="R16" s="62"/>
      <c r="S16" s="67">
        <f>SUM(G16,I16:L16,N16:R16)</f>
        <v>0</v>
      </c>
      <c r="T16" s="75"/>
      <c r="U16" s="76"/>
      <c r="V16" s="63"/>
      <c r="W16" s="63"/>
      <c r="X16" s="62"/>
      <c r="Y16" s="62"/>
      <c r="Z16" s="68"/>
      <c r="AA16" s="68"/>
      <c r="AB16" s="68"/>
      <c r="AC16" s="68"/>
      <c r="AD16" s="62">
        <f t="shared" si="0"/>
        <v>0</v>
      </c>
      <c r="AE16" s="69"/>
      <c r="AF16" s="70">
        <f t="shared" si="1"/>
        <v>0</v>
      </c>
      <c r="AG16" s="69"/>
      <c r="AH16" s="69"/>
      <c r="AI16" s="69"/>
    </row>
    <row r="17" spans="3:35" ht="36.75" customHeight="1" x14ac:dyDescent="0.15">
      <c r="C17" s="71"/>
      <c r="D17" s="72"/>
      <c r="E17" s="73"/>
      <c r="F17" s="73"/>
      <c r="G17" s="60"/>
      <c r="H17" s="74"/>
      <c r="I17" s="62"/>
      <c r="J17" s="63"/>
      <c r="K17" s="62"/>
      <c r="L17" s="64"/>
      <c r="M17" s="65"/>
      <c r="N17" s="62"/>
      <c r="O17" s="62"/>
      <c r="P17" s="62"/>
      <c r="Q17" s="62"/>
      <c r="R17" s="62"/>
      <c r="S17" s="67">
        <f>SUM(G17,I17:L17,N17:R17)</f>
        <v>0</v>
      </c>
      <c r="T17" s="75"/>
      <c r="U17" s="76"/>
      <c r="V17" s="63"/>
      <c r="W17" s="63"/>
      <c r="X17" s="62"/>
      <c r="Y17" s="62"/>
      <c r="Z17" s="68"/>
      <c r="AA17" s="68"/>
      <c r="AB17" s="68"/>
      <c r="AC17" s="68"/>
      <c r="AD17" s="62">
        <f t="shared" si="0"/>
        <v>0</v>
      </c>
      <c r="AE17" s="69"/>
      <c r="AF17" s="70">
        <f t="shared" si="1"/>
        <v>0</v>
      </c>
      <c r="AG17" s="69"/>
      <c r="AH17" s="69"/>
      <c r="AI17" s="69"/>
    </row>
    <row r="18" spans="3:35" ht="36.75" customHeight="1" thickBot="1" x14ac:dyDescent="0.2">
      <c r="C18" s="77"/>
      <c r="D18" s="78"/>
      <c r="E18" s="79"/>
      <c r="F18" s="79"/>
      <c r="G18" s="80"/>
      <c r="H18" s="81"/>
      <c r="I18" s="82"/>
      <c r="J18" s="83"/>
      <c r="K18" s="82"/>
      <c r="L18" s="84"/>
      <c r="M18" s="85"/>
      <c r="N18" s="82"/>
      <c r="O18" s="82"/>
      <c r="P18" s="82"/>
      <c r="Q18" s="82"/>
      <c r="R18" s="82"/>
      <c r="S18" s="86">
        <f>SUM(G18,I18:K18,L18,N18:R18)</f>
        <v>0</v>
      </c>
      <c r="T18" s="87"/>
      <c r="U18" s="88"/>
      <c r="V18" s="83"/>
      <c r="W18" s="83"/>
      <c r="X18" s="82"/>
      <c r="Y18" s="82"/>
      <c r="Z18" s="89"/>
      <c r="AA18" s="68"/>
      <c r="AB18" s="68"/>
      <c r="AC18" s="68"/>
      <c r="AD18" s="62">
        <f>SUM(T18:AC18)</f>
        <v>0</v>
      </c>
      <c r="AE18" s="90"/>
      <c r="AF18" s="91">
        <f t="shared" si="1"/>
        <v>0</v>
      </c>
      <c r="AG18" s="90"/>
      <c r="AH18" s="90"/>
      <c r="AI18" s="90"/>
    </row>
    <row r="19" spans="3:35" ht="36.75" customHeight="1" thickBot="1" x14ac:dyDescent="0.2">
      <c r="C19" s="92" t="s">
        <v>32</v>
      </c>
      <c r="D19" s="93">
        <f>SUM(D9:D18)</f>
        <v>0</v>
      </c>
      <c r="E19" s="94">
        <f>SUM(E9:E18)</f>
        <v>0</v>
      </c>
      <c r="F19" s="94"/>
      <c r="G19" s="95">
        <f t="shared" ref="G19:AE19" si="2">SUM(G9:G18)</f>
        <v>0</v>
      </c>
      <c r="H19" s="96">
        <f t="shared" si="2"/>
        <v>0</v>
      </c>
      <c r="I19" s="94">
        <f t="shared" si="2"/>
        <v>0</v>
      </c>
      <c r="J19" s="93">
        <f t="shared" si="2"/>
        <v>0</v>
      </c>
      <c r="K19" s="94">
        <f t="shared" si="2"/>
        <v>0</v>
      </c>
      <c r="L19" s="97">
        <f t="shared" si="2"/>
        <v>0</v>
      </c>
      <c r="M19" s="98">
        <f t="shared" si="2"/>
        <v>0</v>
      </c>
      <c r="N19" s="94">
        <f t="shared" si="2"/>
        <v>0</v>
      </c>
      <c r="O19" s="94">
        <f t="shared" si="2"/>
        <v>0</v>
      </c>
      <c r="P19" s="94">
        <f t="shared" si="2"/>
        <v>0</v>
      </c>
      <c r="Q19" s="94">
        <f t="shared" si="2"/>
        <v>0</v>
      </c>
      <c r="R19" s="94">
        <f t="shared" si="2"/>
        <v>0</v>
      </c>
      <c r="S19" s="94">
        <f t="shared" si="2"/>
        <v>0</v>
      </c>
      <c r="T19" s="99">
        <f t="shared" si="2"/>
        <v>0</v>
      </c>
      <c r="U19" s="100">
        <f t="shared" si="2"/>
        <v>0</v>
      </c>
      <c r="V19" s="93">
        <f t="shared" si="2"/>
        <v>0</v>
      </c>
      <c r="W19" s="93">
        <f t="shared" si="2"/>
        <v>0</v>
      </c>
      <c r="X19" s="94">
        <f t="shared" si="2"/>
        <v>0</v>
      </c>
      <c r="Y19" s="94">
        <f t="shared" si="2"/>
        <v>0</v>
      </c>
      <c r="Z19" s="94">
        <f t="shared" si="2"/>
        <v>0</v>
      </c>
      <c r="AA19" s="94">
        <f t="shared" si="2"/>
        <v>0</v>
      </c>
      <c r="AB19" s="94">
        <f t="shared" si="2"/>
        <v>0</v>
      </c>
      <c r="AC19" s="94">
        <f t="shared" si="2"/>
        <v>0</v>
      </c>
      <c r="AD19" s="94">
        <f t="shared" si="2"/>
        <v>0</v>
      </c>
      <c r="AE19" s="101">
        <f t="shared" si="2"/>
        <v>0</v>
      </c>
      <c r="AF19" s="102">
        <f>AD19-AE19</f>
        <v>0</v>
      </c>
      <c r="AG19" s="103">
        <f>SUM(AG9:AG18)</f>
        <v>0</v>
      </c>
      <c r="AH19" s="103">
        <f>SUM(AH9:AH18)</f>
        <v>0</v>
      </c>
      <c r="AI19" s="103">
        <f>SUM(AI9:AI18)</f>
        <v>0</v>
      </c>
    </row>
    <row r="20" spans="3:35" ht="189.75" customHeight="1" x14ac:dyDescent="0.15">
      <c r="C20" s="218" t="s">
        <v>171</v>
      </c>
      <c r="D20" s="219"/>
      <c r="E20" s="219"/>
      <c r="F20" s="219"/>
      <c r="G20" s="219"/>
      <c r="H20" s="219"/>
      <c r="I20" s="219"/>
      <c r="J20" s="219"/>
      <c r="K20" s="219"/>
      <c r="L20" s="219"/>
      <c r="M20" s="219"/>
      <c r="N20" s="219"/>
      <c r="O20" s="219"/>
      <c r="P20" s="219"/>
      <c r="Q20" s="219"/>
      <c r="R20" s="219"/>
      <c r="S20" s="219"/>
      <c r="T20" s="220"/>
      <c r="U20" s="220"/>
      <c r="V20" s="219"/>
      <c r="W20" s="219"/>
      <c r="X20" s="219"/>
    </row>
    <row r="21" spans="3:35" ht="21.75" customHeight="1" x14ac:dyDescent="0.15">
      <c r="C21" s="104"/>
    </row>
    <row r="52" spans="4:47" x14ac:dyDescent="0.15">
      <c r="D52" s="41"/>
      <c r="E52" s="41"/>
      <c r="F52" s="41"/>
      <c r="G52" s="41"/>
      <c r="H52" s="41"/>
      <c r="I52" s="41"/>
      <c r="J52" s="41"/>
      <c r="K52" s="41"/>
      <c r="L52" s="41"/>
      <c r="M52" s="41"/>
      <c r="N52" s="41"/>
      <c r="O52" s="41"/>
      <c r="P52" s="41"/>
      <c r="Q52" s="41"/>
      <c r="R52" s="41"/>
      <c r="S52" s="41"/>
      <c r="AU52" s="32" t="s">
        <v>33</v>
      </c>
    </row>
  </sheetData>
  <mergeCells count="37">
    <mergeCell ref="C3:S3"/>
    <mergeCell ref="C5:C8"/>
    <mergeCell ref="D5:D8"/>
    <mergeCell ref="E5:E8"/>
    <mergeCell ref="N6:N8"/>
    <mergeCell ref="O6:O8"/>
    <mergeCell ref="P6:P8"/>
    <mergeCell ref="Q6:Q8"/>
    <mergeCell ref="R6:R8"/>
    <mergeCell ref="S6:S8"/>
    <mergeCell ref="C20:X20"/>
    <mergeCell ref="J6:J8"/>
    <mergeCell ref="K6:K8"/>
    <mergeCell ref="I6:I8"/>
    <mergeCell ref="L6:L8"/>
    <mergeCell ref="F5:F8"/>
    <mergeCell ref="G5:S5"/>
    <mergeCell ref="G6:G8"/>
    <mergeCell ref="H7:H8"/>
    <mergeCell ref="M7:M8"/>
    <mergeCell ref="Z6:Z8"/>
    <mergeCell ref="Y6:Y8"/>
    <mergeCell ref="T5:AF5"/>
    <mergeCell ref="AB6:AB8"/>
    <mergeCell ref="AA6:AA8"/>
    <mergeCell ref="T6:T8"/>
    <mergeCell ref="U6:U8"/>
    <mergeCell ref="V6:V8"/>
    <mergeCell ref="W6:W8"/>
    <mergeCell ref="X6:X8"/>
    <mergeCell ref="AH5:AH8"/>
    <mergeCell ref="AI5:AI8"/>
    <mergeCell ref="AE7:AE8"/>
    <mergeCell ref="AD6:AD8"/>
    <mergeCell ref="AC6:AC8"/>
    <mergeCell ref="AG5:AG8"/>
    <mergeCell ref="AF7:AF8"/>
  </mergeCells>
  <phoneticPr fontId="4"/>
  <pageMargins left="0.36" right="0.19685039370078741" top="0.74803149606299213" bottom="0.36" header="0.31496062992125984" footer="0.31496062992125984"/>
  <pageSetup paperSize="9" scale="44"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0EFC0-1FC1-466F-BD3B-2AEC7FB4CB63}">
  <sheetPr>
    <tabColor rgb="FF92D050"/>
    <pageSetUpPr fitToPage="1"/>
  </sheetPr>
  <dimension ref="A1:BQ96"/>
  <sheetViews>
    <sheetView view="pageBreakPreview" zoomScale="60" zoomScaleNormal="55" workbookViewId="0">
      <selection activeCell="R21" sqref="R21"/>
    </sheetView>
  </sheetViews>
  <sheetFormatPr defaultRowHeight="13.5" x14ac:dyDescent="0.15"/>
  <cols>
    <col min="1" max="1" width="1.5" style="105" customWidth="1"/>
    <col min="2" max="2" width="19" style="105" customWidth="1"/>
    <col min="3" max="3" width="15.125" style="105" customWidth="1"/>
    <col min="4" max="4" width="7.125" style="105" customWidth="1"/>
    <col min="5" max="12" width="6" style="105" customWidth="1"/>
    <col min="13" max="13" width="11.25" style="105" customWidth="1"/>
    <col min="14" max="18" width="9.625" style="105" customWidth="1"/>
    <col min="19" max="26" width="9.625" style="107" customWidth="1"/>
    <col min="27" max="31" width="9.625" style="105" customWidth="1"/>
    <col min="32" max="39" width="9.625" style="107" customWidth="1"/>
    <col min="40" max="40" width="5.25" style="105" customWidth="1"/>
    <col min="41" max="41" width="10.75" style="105" customWidth="1"/>
    <col min="42" max="42" width="9.625" style="105" customWidth="1"/>
    <col min="43" max="43" width="10.75" style="105" customWidth="1"/>
    <col min="44" max="44" width="9" style="105"/>
    <col min="45" max="45" width="11.125" style="105" customWidth="1"/>
    <col min="46" max="46" width="9" style="105"/>
    <col min="47" max="258" width="9" style="28"/>
    <col min="259" max="259" width="2" style="28" customWidth="1"/>
    <col min="260" max="260" width="5.75" style="28" customWidth="1"/>
    <col min="261" max="261" width="14.875" style="28" customWidth="1"/>
    <col min="262" max="262" width="10.75" style="28" customWidth="1"/>
    <col min="263" max="263" width="11.25" style="28" customWidth="1"/>
    <col min="264" max="272" width="6" style="28" customWidth="1"/>
    <col min="273" max="273" width="11.25" style="28" customWidth="1"/>
    <col min="274" max="274" width="11.375" style="28" customWidth="1"/>
    <col min="275" max="294" width="10.625" style="28" customWidth="1"/>
    <col min="295" max="295" width="10.75" style="28" customWidth="1"/>
    <col min="296" max="296" width="6.5" style="28" customWidth="1"/>
    <col min="297" max="298" width="10.75" style="28" customWidth="1"/>
    <col min="299" max="299" width="11.5" style="28" customWidth="1"/>
    <col min="300" max="514" width="9" style="28"/>
    <col min="515" max="515" width="2" style="28" customWidth="1"/>
    <col min="516" max="516" width="5.75" style="28" customWidth="1"/>
    <col min="517" max="517" width="14.875" style="28" customWidth="1"/>
    <col min="518" max="518" width="10.75" style="28" customWidth="1"/>
    <col min="519" max="519" width="11.25" style="28" customWidth="1"/>
    <col min="520" max="528" width="6" style="28" customWidth="1"/>
    <col min="529" max="529" width="11.25" style="28" customWidth="1"/>
    <col min="530" max="530" width="11.375" style="28" customWidth="1"/>
    <col min="531" max="550" width="10.625" style="28" customWidth="1"/>
    <col min="551" max="551" width="10.75" style="28" customWidth="1"/>
    <col min="552" max="552" width="6.5" style="28" customWidth="1"/>
    <col min="553" max="554" width="10.75" style="28" customWidth="1"/>
    <col min="555" max="555" width="11.5" style="28" customWidth="1"/>
    <col min="556" max="770" width="9" style="28"/>
    <col min="771" max="771" width="2" style="28" customWidth="1"/>
    <col min="772" max="772" width="5.75" style="28" customWidth="1"/>
    <col min="773" max="773" width="14.875" style="28" customWidth="1"/>
    <col min="774" max="774" width="10.75" style="28" customWidth="1"/>
    <col min="775" max="775" width="11.25" style="28" customWidth="1"/>
    <col min="776" max="784" width="6" style="28" customWidth="1"/>
    <col min="785" max="785" width="11.25" style="28" customWidth="1"/>
    <col min="786" max="786" width="11.375" style="28" customWidth="1"/>
    <col min="787" max="806" width="10.625" style="28" customWidth="1"/>
    <col min="807" max="807" width="10.75" style="28" customWidth="1"/>
    <col min="808" max="808" width="6.5" style="28" customWidth="1"/>
    <col min="809" max="810" width="10.75" style="28" customWidth="1"/>
    <col min="811" max="811" width="11.5" style="28" customWidth="1"/>
    <col min="812" max="1026" width="9" style="28"/>
    <col min="1027" max="1027" width="2" style="28" customWidth="1"/>
    <col min="1028" max="1028" width="5.75" style="28" customWidth="1"/>
    <col min="1029" max="1029" width="14.875" style="28" customWidth="1"/>
    <col min="1030" max="1030" width="10.75" style="28" customWidth="1"/>
    <col min="1031" max="1031" width="11.25" style="28" customWidth="1"/>
    <col min="1032" max="1040" width="6" style="28" customWidth="1"/>
    <col min="1041" max="1041" width="11.25" style="28" customWidth="1"/>
    <col min="1042" max="1042" width="11.375" style="28" customWidth="1"/>
    <col min="1043" max="1062" width="10.625" style="28" customWidth="1"/>
    <col min="1063" max="1063" width="10.75" style="28" customWidth="1"/>
    <col min="1064" max="1064" width="6.5" style="28" customWidth="1"/>
    <col min="1065" max="1066" width="10.75" style="28" customWidth="1"/>
    <col min="1067" max="1067" width="11.5" style="28" customWidth="1"/>
    <col min="1068" max="1282" width="9" style="28"/>
    <col min="1283" max="1283" width="2" style="28" customWidth="1"/>
    <col min="1284" max="1284" width="5.75" style="28" customWidth="1"/>
    <col min="1285" max="1285" width="14.875" style="28" customWidth="1"/>
    <col min="1286" max="1286" width="10.75" style="28" customWidth="1"/>
    <col min="1287" max="1287" width="11.25" style="28" customWidth="1"/>
    <col min="1288" max="1296" width="6" style="28" customWidth="1"/>
    <col min="1297" max="1297" width="11.25" style="28" customWidth="1"/>
    <col min="1298" max="1298" width="11.375" style="28" customWidth="1"/>
    <col min="1299" max="1318" width="10.625" style="28" customWidth="1"/>
    <col min="1319" max="1319" width="10.75" style="28" customWidth="1"/>
    <col min="1320" max="1320" width="6.5" style="28" customWidth="1"/>
    <col min="1321" max="1322" width="10.75" style="28" customWidth="1"/>
    <col min="1323" max="1323" width="11.5" style="28" customWidth="1"/>
    <col min="1324" max="1538" width="9" style="28"/>
    <col min="1539" max="1539" width="2" style="28" customWidth="1"/>
    <col min="1540" max="1540" width="5.75" style="28" customWidth="1"/>
    <col min="1541" max="1541" width="14.875" style="28" customWidth="1"/>
    <col min="1542" max="1542" width="10.75" style="28" customWidth="1"/>
    <col min="1543" max="1543" width="11.25" style="28" customWidth="1"/>
    <col min="1544" max="1552" width="6" style="28" customWidth="1"/>
    <col min="1553" max="1553" width="11.25" style="28" customWidth="1"/>
    <col min="1554" max="1554" width="11.375" style="28" customWidth="1"/>
    <col min="1555" max="1574" width="10.625" style="28" customWidth="1"/>
    <col min="1575" max="1575" width="10.75" style="28" customWidth="1"/>
    <col min="1576" max="1576" width="6.5" style="28" customWidth="1"/>
    <col min="1577" max="1578" width="10.75" style="28" customWidth="1"/>
    <col min="1579" max="1579" width="11.5" style="28" customWidth="1"/>
    <col min="1580" max="1794" width="9" style="28"/>
    <col min="1795" max="1795" width="2" style="28" customWidth="1"/>
    <col min="1796" max="1796" width="5.75" style="28" customWidth="1"/>
    <col min="1797" max="1797" width="14.875" style="28" customWidth="1"/>
    <col min="1798" max="1798" width="10.75" style="28" customWidth="1"/>
    <col min="1799" max="1799" width="11.25" style="28" customWidth="1"/>
    <col min="1800" max="1808" width="6" style="28" customWidth="1"/>
    <col min="1809" max="1809" width="11.25" style="28" customWidth="1"/>
    <col min="1810" max="1810" width="11.375" style="28" customWidth="1"/>
    <col min="1811" max="1830" width="10.625" style="28" customWidth="1"/>
    <col min="1831" max="1831" width="10.75" style="28" customWidth="1"/>
    <col min="1832" max="1832" width="6.5" style="28" customWidth="1"/>
    <col min="1833" max="1834" width="10.75" style="28" customWidth="1"/>
    <col min="1835" max="1835" width="11.5" style="28" customWidth="1"/>
    <col min="1836" max="2050" width="9" style="28"/>
    <col min="2051" max="2051" width="2" style="28" customWidth="1"/>
    <col min="2052" max="2052" width="5.75" style="28" customWidth="1"/>
    <col min="2053" max="2053" width="14.875" style="28" customWidth="1"/>
    <col min="2054" max="2054" width="10.75" style="28" customWidth="1"/>
    <col min="2055" max="2055" width="11.25" style="28" customWidth="1"/>
    <col min="2056" max="2064" width="6" style="28" customWidth="1"/>
    <col min="2065" max="2065" width="11.25" style="28" customWidth="1"/>
    <col min="2066" max="2066" width="11.375" style="28" customWidth="1"/>
    <col min="2067" max="2086" width="10.625" style="28" customWidth="1"/>
    <col min="2087" max="2087" width="10.75" style="28" customWidth="1"/>
    <col min="2088" max="2088" width="6.5" style="28" customWidth="1"/>
    <col min="2089" max="2090" width="10.75" style="28" customWidth="1"/>
    <col min="2091" max="2091" width="11.5" style="28" customWidth="1"/>
    <col min="2092" max="2306" width="9" style="28"/>
    <col min="2307" max="2307" width="2" style="28" customWidth="1"/>
    <col min="2308" max="2308" width="5.75" style="28" customWidth="1"/>
    <col min="2309" max="2309" width="14.875" style="28" customWidth="1"/>
    <col min="2310" max="2310" width="10.75" style="28" customWidth="1"/>
    <col min="2311" max="2311" width="11.25" style="28" customWidth="1"/>
    <col min="2312" max="2320" width="6" style="28" customWidth="1"/>
    <col min="2321" max="2321" width="11.25" style="28" customWidth="1"/>
    <col min="2322" max="2322" width="11.375" style="28" customWidth="1"/>
    <col min="2323" max="2342" width="10.625" style="28" customWidth="1"/>
    <col min="2343" max="2343" width="10.75" style="28" customWidth="1"/>
    <col min="2344" max="2344" width="6.5" style="28" customWidth="1"/>
    <col min="2345" max="2346" width="10.75" style="28" customWidth="1"/>
    <col min="2347" max="2347" width="11.5" style="28" customWidth="1"/>
    <col min="2348" max="2562" width="9" style="28"/>
    <col min="2563" max="2563" width="2" style="28" customWidth="1"/>
    <col min="2564" max="2564" width="5.75" style="28" customWidth="1"/>
    <col min="2565" max="2565" width="14.875" style="28" customWidth="1"/>
    <col min="2566" max="2566" width="10.75" style="28" customWidth="1"/>
    <col min="2567" max="2567" width="11.25" style="28" customWidth="1"/>
    <col min="2568" max="2576" width="6" style="28" customWidth="1"/>
    <col min="2577" max="2577" width="11.25" style="28" customWidth="1"/>
    <col min="2578" max="2578" width="11.375" style="28" customWidth="1"/>
    <col min="2579" max="2598" width="10.625" style="28" customWidth="1"/>
    <col min="2599" max="2599" width="10.75" style="28" customWidth="1"/>
    <col min="2600" max="2600" width="6.5" style="28" customWidth="1"/>
    <col min="2601" max="2602" width="10.75" style="28" customWidth="1"/>
    <col min="2603" max="2603" width="11.5" style="28" customWidth="1"/>
    <col min="2604" max="2818" width="9" style="28"/>
    <col min="2819" max="2819" width="2" style="28" customWidth="1"/>
    <col min="2820" max="2820" width="5.75" style="28" customWidth="1"/>
    <col min="2821" max="2821" width="14.875" style="28" customWidth="1"/>
    <col min="2822" max="2822" width="10.75" style="28" customWidth="1"/>
    <col min="2823" max="2823" width="11.25" style="28" customWidth="1"/>
    <col min="2824" max="2832" width="6" style="28" customWidth="1"/>
    <col min="2833" max="2833" width="11.25" style="28" customWidth="1"/>
    <col min="2834" max="2834" width="11.375" style="28" customWidth="1"/>
    <col min="2835" max="2854" width="10.625" style="28" customWidth="1"/>
    <col min="2855" max="2855" width="10.75" style="28" customWidth="1"/>
    <col min="2856" max="2856" width="6.5" style="28" customWidth="1"/>
    <col min="2857" max="2858" width="10.75" style="28" customWidth="1"/>
    <col min="2859" max="2859" width="11.5" style="28" customWidth="1"/>
    <col min="2860" max="3074" width="9" style="28"/>
    <col min="3075" max="3075" width="2" style="28" customWidth="1"/>
    <col min="3076" max="3076" width="5.75" style="28" customWidth="1"/>
    <col min="3077" max="3077" width="14.875" style="28" customWidth="1"/>
    <col min="3078" max="3078" width="10.75" style="28" customWidth="1"/>
    <col min="3079" max="3079" width="11.25" style="28" customWidth="1"/>
    <col min="3080" max="3088" width="6" style="28" customWidth="1"/>
    <col min="3089" max="3089" width="11.25" style="28" customWidth="1"/>
    <col min="3090" max="3090" width="11.375" style="28" customWidth="1"/>
    <col min="3091" max="3110" width="10.625" style="28" customWidth="1"/>
    <col min="3111" max="3111" width="10.75" style="28" customWidth="1"/>
    <col min="3112" max="3112" width="6.5" style="28" customWidth="1"/>
    <col min="3113" max="3114" width="10.75" style="28" customWidth="1"/>
    <col min="3115" max="3115" width="11.5" style="28" customWidth="1"/>
    <col min="3116" max="3330" width="9" style="28"/>
    <col min="3331" max="3331" width="2" style="28" customWidth="1"/>
    <col min="3332" max="3332" width="5.75" style="28" customWidth="1"/>
    <col min="3333" max="3333" width="14.875" style="28" customWidth="1"/>
    <col min="3334" max="3334" width="10.75" style="28" customWidth="1"/>
    <col min="3335" max="3335" width="11.25" style="28" customWidth="1"/>
    <col min="3336" max="3344" width="6" style="28" customWidth="1"/>
    <col min="3345" max="3345" width="11.25" style="28" customWidth="1"/>
    <col min="3346" max="3346" width="11.375" style="28" customWidth="1"/>
    <col min="3347" max="3366" width="10.625" style="28" customWidth="1"/>
    <col min="3367" max="3367" width="10.75" style="28" customWidth="1"/>
    <col min="3368" max="3368" width="6.5" style="28" customWidth="1"/>
    <col min="3369" max="3370" width="10.75" style="28" customWidth="1"/>
    <col min="3371" max="3371" width="11.5" style="28" customWidth="1"/>
    <col min="3372" max="3586" width="9" style="28"/>
    <col min="3587" max="3587" width="2" style="28" customWidth="1"/>
    <col min="3588" max="3588" width="5.75" style="28" customWidth="1"/>
    <col min="3589" max="3589" width="14.875" style="28" customWidth="1"/>
    <col min="3590" max="3590" width="10.75" style="28" customWidth="1"/>
    <col min="3591" max="3591" width="11.25" style="28" customWidth="1"/>
    <col min="3592" max="3600" width="6" style="28" customWidth="1"/>
    <col min="3601" max="3601" width="11.25" style="28" customWidth="1"/>
    <col min="3602" max="3602" width="11.375" style="28" customWidth="1"/>
    <col min="3603" max="3622" width="10.625" style="28" customWidth="1"/>
    <col min="3623" max="3623" width="10.75" style="28" customWidth="1"/>
    <col min="3624" max="3624" width="6.5" style="28" customWidth="1"/>
    <col min="3625" max="3626" width="10.75" style="28" customWidth="1"/>
    <col min="3627" max="3627" width="11.5" style="28" customWidth="1"/>
    <col min="3628" max="3842" width="9" style="28"/>
    <col min="3843" max="3843" width="2" style="28" customWidth="1"/>
    <col min="3844" max="3844" width="5.75" style="28" customWidth="1"/>
    <col min="3845" max="3845" width="14.875" style="28" customWidth="1"/>
    <col min="3846" max="3846" width="10.75" style="28" customWidth="1"/>
    <col min="3847" max="3847" width="11.25" style="28" customWidth="1"/>
    <col min="3848" max="3856" width="6" style="28" customWidth="1"/>
    <col min="3857" max="3857" width="11.25" style="28" customWidth="1"/>
    <col min="3858" max="3858" width="11.375" style="28" customWidth="1"/>
    <col min="3859" max="3878" width="10.625" style="28" customWidth="1"/>
    <col min="3879" max="3879" width="10.75" style="28" customWidth="1"/>
    <col min="3880" max="3880" width="6.5" style="28" customWidth="1"/>
    <col min="3881" max="3882" width="10.75" style="28" customWidth="1"/>
    <col min="3883" max="3883" width="11.5" style="28" customWidth="1"/>
    <col min="3884" max="4098" width="9" style="28"/>
    <col min="4099" max="4099" width="2" style="28" customWidth="1"/>
    <col min="4100" max="4100" width="5.75" style="28" customWidth="1"/>
    <col min="4101" max="4101" width="14.875" style="28" customWidth="1"/>
    <col min="4102" max="4102" width="10.75" style="28" customWidth="1"/>
    <col min="4103" max="4103" width="11.25" style="28" customWidth="1"/>
    <col min="4104" max="4112" width="6" style="28" customWidth="1"/>
    <col min="4113" max="4113" width="11.25" style="28" customWidth="1"/>
    <col min="4114" max="4114" width="11.375" style="28" customWidth="1"/>
    <col min="4115" max="4134" width="10.625" style="28" customWidth="1"/>
    <col min="4135" max="4135" width="10.75" style="28" customWidth="1"/>
    <col min="4136" max="4136" width="6.5" style="28" customWidth="1"/>
    <col min="4137" max="4138" width="10.75" style="28" customWidth="1"/>
    <col min="4139" max="4139" width="11.5" style="28" customWidth="1"/>
    <col min="4140" max="4354" width="9" style="28"/>
    <col min="4355" max="4355" width="2" style="28" customWidth="1"/>
    <col min="4356" max="4356" width="5.75" style="28" customWidth="1"/>
    <col min="4357" max="4357" width="14.875" style="28" customWidth="1"/>
    <col min="4358" max="4358" width="10.75" style="28" customWidth="1"/>
    <col min="4359" max="4359" width="11.25" style="28" customWidth="1"/>
    <col min="4360" max="4368" width="6" style="28" customWidth="1"/>
    <col min="4369" max="4369" width="11.25" style="28" customWidth="1"/>
    <col min="4370" max="4370" width="11.375" style="28" customWidth="1"/>
    <col min="4371" max="4390" width="10.625" style="28" customWidth="1"/>
    <col min="4391" max="4391" width="10.75" style="28" customWidth="1"/>
    <col min="4392" max="4392" width="6.5" style="28" customWidth="1"/>
    <col min="4393" max="4394" width="10.75" style="28" customWidth="1"/>
    <col min="4395" max="4395" width="11.5" style="28" customWidth="1"/>
    <col min="4396" max="4610" width="9" style="28"/>
    <col min="4611" max="4611" width="2" style="28" customWidth="1"/>
    <col min="4612" max="4612" width="5.75" style="28" customWidth="1"/>
    <col min="4613" max="4613" width="14.875" style="28" customWidth="1"/>
    <col min="4614" max="4614" width="10.75" style="28" customWidth="1"/>
    <col min="4615" max="4615" width="11.25" style="28" customWidth="1"/>
    <col min="4616" max="4624" width="6" style="28" customWidth="1"/>
    <col min="4625" max="4625" width="11.25" style="28" customWidth="1"/>
    <col min="4626" max="4626" width="11.375" style="28" customWidth="1"/>
    <col min="4627" max="4646" width="10.625" style="28" customWidth="1"/>
    <col min="4647" max="4647" width="10.75" style="28" customWidth="1"/>
    <col min="4648" max="4648" width="6.5" style="28" customWidth="1"/>
    <col min="4649" max="4650" width="10.75" style="28" customWidth="1"/>
    <col min="4651" max="4651" width="11.5" style="28" customWidth="1"/>
    <col min="4652" max="4866" width="9" style="28"/>
    <col min="4867" max="4867" width="2" style="28" customWidth="1"/>
    <col min="4868" max="4868" width="5.75" style="28" customWidth="1"/>
    <col min="4869" max="4869" width="14.875" style="28" customWidth="1"/>
    <col min="4870" max="4870" width="10.75" style="28" customWidth="1"/>
    <col min="4871" max="4871" width="11.25" style="28" customWidth="1"/>
    <col min="4872" max="4880" width="6" style="28" customWidth="1"/>
    <col min="4881" max="4881" width="11.25" style="28" customWidth="1"/>
    <col min="4882" max="4882" width="11.375" style="28" customWidth="1"/>
    <col min="4883" max="4902" width="10.625" style="28" customWidth="1"/>
    <col min="4903" max="4903" width="10.75" style="28" customWidth="1"/>
    <col min="4904" max="4904" width="6.5" style="28" customWidth="1"/>
    <col min="4905" max="4906" width="10.75" style="28" customWidth="1"/>
    <col min="4907" max="4907" width="11.5" style="28" customWidth="1"/>
    <col min="4908" max="5122" width="9" style="28"/>
    <col min="5123" max="5123" width="2" style="28" customWidth="1"/>
    <col min="5124" max="5124" width="5.75" style="28" customWidth="1"/>
    <col min="5125" max="5125" width="14.875" style="28" customWidth="1"/>
    <col min="5126" max="5126" width="10.75" style="28" customWidth="1"/>
    <col min="5127" max="5127" width="11.25" style="28" customWidth="1"/>
    <col min="5128" max="5136" width="6" style="28" customWidth="1"/>
    <col min="5137" max="5137" width="11.25" style="28" customWidth="1"/>
    <col min="5138" max="5138" width="11.375" style="28" customWidth="1"/>
    <col min="5139" max="5158" width="10.625" style="28" customWidth="1"/>
    <col min="5159" max="5159" width="10.75" style="28" customWidth="1"/>
    <col min="5160" max="5160" width="6.5" style="28" customWidth="1"/>
    <col min="5161" max="5162" width="10.75" style="28" customWidth="1"/>
    <col min="5163" max="5163" width="11.5" style="28" customWidth="1"/>
    <col min="5164" max="5378" width="9" style="28"/>
    <col min="5379" max="5379" width="2" style="28" customWidth="1"/>
    <col min="5380" max="5380" width="5.75" style="28" customWidth="1"/>
    <col min="5381" max="5381" width="14.875" style="28" customWidth="1"/>
    <col min="5382" max="5382" width="10.75" style="28" customWidth="1"/>
    <col min="5383" max="5383" width="11.25" style="28" customWidth="1"/>
    <col min="5384" max="5392" width="6" style="28" customWidth="1"/>
    <col min="5393" max="5393" width="11.25" style="28" customWidth="1"/>
    <col min="5394" max="5394" width="11.375" style="28" customWidth="1"/>
    <col min="5395" max="5414" width="10.625" style="28" customWidth="1"/>
    <col min="5415" max="5415" width="10.75" style="28" customWidth="1"/>
    <col min="5416" max="5416" width="6.5" style="28" customWidth="1"/>
    <col min="5417" max="5418" width="10.75" style="28" customWidth="1"/>
    <col min="5419" max="5419" width="11.5" style="28" customWidth="1"/>
    <col min="5420" max="5634" width="9" style="28"/>
    <col min="5635" max="5635" width="2" style="28" customWidth="1"/>
    <col min="5636" max="5636" width="5.75" style="28" customWidth="1"/>
    <col min="5637" max="5637" width="14.875" style="28" customWidth="1"/>
    <col min="5638" max="5638" width="10.75" style="28" customWidth="1"/>
    <col min="5639" max="5639" width="11.25" style="28" customWidth="1"/>
    <col min="5640" max="5648" width="6" style="28" customWidth="1"/>
    <col min="5649" max="5649" width="11.25" style="28" customWidth="1"/>
    <col min="5650" max="5650" width="11.375" style="28" customWidth="1"/>
    <col min="5651" max="5670" width="10.625" style="28" customWidth="1"/>
    <col min="5671" max="5671" width="10.75" style="28" customWidth="1"/>
    <col min="5672" max="5672" width="6.5" style="28" customWidth="1"/>
    <col min="5673" max="5674" width="10.75" style="28" customWidth="1"/>
    <col min="5675" max="5675" width="11.5" style="28" customWidth="1"/>
    <col min="5676" max="5890" width="9" style="28"/>
    <col min="5891" max="5891" width="2" style="28" customWidth="1"/>
    <col min="5892" max="5892" width="5.75" style="28" customWidth="1"/>
    <col min="5893" max="5893" width="14.875" style="28" customWidth="1"/>
    <col min="5894" max="5894" width="10.75" style="28" customWidth="1"/>
    <col min="5895" max="5895" width="11.25" style="28" customWidth="1"/>
    <col min="5896" max="5904" width="6" style="28" customWidth="1"/>
    <col min="5905" max="5905" width="11.25" style="28" customWidth="1"/>
    <col min="5906" max="5906" width="11.375" style="28" customWidth="1"/>
    <col min="5907" max="5926" width="10.625" style="28" customWidth="1"/>
    <col min="5927" max="5927" width="10.75" style="28" customWidth="1"/>
    <col min="5928" max="5928" width="6.5" style="28" customWidth="1"/>
    <col min="5929" max="5930" width="10.75" style="28" customWidth="1"/>
    <col min="5931" max="5931" width="11.5" style="28" customWidth="1"/>
    <col min="5932" max="6146" width="9" style="28"/>
    <col min="6147" max="6147" width="2" style="28" customWidth="1"/>
    <col min="6148" max="6148" width="5.75" style="28" customWidth="1"/>
    <col min="6149" max="6149" width="14.875" style="28" customWidth="1"/>
    <col min="6150" max="6150" width="10.75" style="28" customWidth="1"/>
    <col min="6151" max="6151" width="11.25" style="28" customWidth="1"/>
    <col min="6152" max="6160" width="6" style="28" customWidth="1"/>
    <col min="6161" max="6161" width="11.25" style="28" customWidth="1"/>
    <col min="6162" max="6162" width="11.375" style="28" customWidth="1"/>
    <col min="6163" max="6182" width="10.625" style="28" customWidth="1"/>
    <col min="6183" max="6183" width="10.75" style="28" customWidth="1"/>
    <col min="6184" max="6184" width="6.5" style="28" customWidth="1"/>
    <col min="6185" max="6186" width="10.75" style="28" customWidth="1"/>
    <col min="6187" max="6187" width="11.5" style="28" customWidth="1"/>
    <col min="6188" max="6402" width="9" style="28"/>
    <col min="6403" max="6403" width="2" style="28" customWidth="1"/>
    <col min="6404" max="6404" width="5.75" style="28" customWidth="1"/>
    <col min="6405" max="6405" width="14.875" style="28" customWidth="1"/>
    <col min="6406" max="6406" width="10.75" style="28" customWidth="1"/>
    <col min="6407" max="6407" width="11.25" style="28" customWidth="1"/>
    <col min="6408" max="6416" width="6" style="28" customWidth="1"/>
    <col min="6417" max="6417" width="11.25" style="28" customWidth="1"/>
    <col min="6418" max="6418" width="11.375" style="28" customWidth="1"/>
    <col min="6419" max="6438" width="10.625" style="28" customWidth="1"/>
    <col min="6439" max="6439" width="10.75" style="28" customWidth="1"/>
    <col min="6440" max="6440" width="6.5" style="28" customWidth="1"/>
    <col min="6441" max="6442" width="10.75" style="28" customWidth="1"/>
    <col min="6443" max="6443" width="11.5" style="28" customWidth="1"/>
    <col min="6444" max="6658" width="9" style="28"/>
    <col min="6659" max="6659" width="2" style="28" customWidth="1"/>
    <col min="6660" max="6660" width="5.75" style="28" customWidth="1"/>
    <col min="6661" max="6661" width="14.875" style="28" customWidth="1"/>
    <col min="6662" max="6662" width="10.75" style="28" customWidth="1"/>
    <col min="6663" max="6663" width="11.25" style="28" customWidth="1"/>
    <col min="6664" max="6672" width="6" style="28" customWidth="1"/>
    <col min="6673" max="6673" width="11.25" style="28" customWidth="1"/>
    <col min="6674" max="6674" width="11.375" style="28" customWidth="1"/>
    <col min="6675" max="6694" width="10.625" style="28" customWidth="1"/>
    <col min="6695" max="6695" width="10.75" style="28" customWidth="1"/>
    <col min="6696" max="6696" width="6.5" style="28" customWidth="1"/>
    <col min="6697" max="6698" width="10.75" style="28" customWidth="1"/>
    <col min="6699" max="6699" width="11.5" style="28" customWidth="1"/>
    <col min="6700" max="6914" width="9" style="28"/>
    <col min="6915" max="6915" width="2" style="28" customWidth="1"/>
    <col min="6916" max="6916" width="5.75" style="28" customWidth="1"/>
    <col min="6917" max="6917" width="14.875" style="28" customWidth="1"/>
    <col min="6918" max="6918" width="10.75" style="28" customWidth="1"/>
    <col min="6919" max="6919" width="11.25" style="28" customWidth="1"/>
    <col min="6920" max="6928" width="6" style="28" customWidth="1"/>
    <col min="6929" max="6929" width="11.25" style="28" customWidth="1"/>
    <col min="6930" max="6930" width="11.375" style="28" customWidth="1"/>
    <col min="6931" max="6950" width="10.625" style="28" customWidth="1"/>
    <col min="6951" max="6951" width="10.75" style="28" customWidth="1"/>
    <col min="6952" max="6952" width="6.5" style="28" customWidth="1"/>
    <col min="6953" max="6954" width="10.75" style="28" customWidth="1"/>
    <col min="6955" max="6955" width="11.5" style="28" customWidth="1"/>
    <col min="6956" max="7170" width="9" style="28"/>
    <col min="7171" max="7171" width="2" style="28" customWidth="1"/>
    <col min="7172" max="7172" width="5.75" style="28" customWidth="1"/>
    <col min="7173" max="7173" width="14.875" style="28" customWidth="1"/>
    <col min="7174" max="7174" width="10.75" style="28" customWidth="1"/>
    <col min="7175" max="7175" width="11.25" style="28" customWidth="1"/>
    <col min="7176" max="7184" width="6" style="28" customWidth="1"/>
    <col min="7185" max="7185" width="11.25" style="28" customWidth="1"/>
    <col min="7186" max="7186" width="11.375" style="28" customWidth="1"/>
    <col min="7187" max="7206" width="10.625" style="28" customWidth="1"/>
    <col min="7207" max="7207" width="10.75" style="28" customWidth="1"/>
    <col min="7208" max="7208" width="6.5" style="28" customWidth="1"/>
    <col min="7209" max="7210" width="10.75" style="28" customWidth="1"/>
    <col min="7211" max="7211" width="11.5" style="28" customWidth="1"/>
    <col min="7212" max="7426" width="9" style="28"/>
    <col min="7427" max="7427" width="2" style="28" customWidth="1"/>
    <col min="7428" max="7428" width="5.75" style="28" customWidth="1"/>
    <col min="7429" max="7429" width="14.875" style="28" customWidth="1"/>
    <col min="7430" max="7430" width="10.75" style="28" customWidth="1"/>
    <col min="7431" max="7431" width="11.25" style="28" customWidth="1"/>
    <col min="7432" max="7440" width="6" style="28" customWidth="1"/>
    <col min="7441" max="7441" width="11.25" style="28" customWidth="1"/>
    <col min="7442" max="7442" width="11.375" style="28" customWidth="1"/>
    <col min="7443" max="7462" width="10.625" style="28" customWidth="1"/>
    <col min="7463" max="7463" width="10.75" style="28" customWidth="1"/>
    <col min="7464" max="7464" width="6.5" style="28" customWidth="1"/>
    <col min="7465" max="7466" width="10.75" style="28" customWidth="1"/>
    <col min="7467" max="7467" width="11.5" style="28" customWidth="1"/>
    <col min="7468" max="7682" width="9" style="28"/>
    <col min="7683" max="7683" width="2" style="28" customWidth="1"/>
    <col min="7684" max="7684" width="5.75" style="28" customWidth="1"/>
    <col min="7685" max="7685" width="14.875" style="28" customWidth="1"/>
    <col min="7686" max="7686" width="10.75" style="28" customWidth="1"/>
    <col min="7687" max="7687" width="11.25" style="28" customWidth="1"/>
    <col min="7688" max="7696" width="6" style="28" customWidth="1"/>
    <col min="7697" max="7697" width="11.25" style="28" customWidth="1"/>
    <col min="7698" max="7698" width="11.375" style="28" customWidth="1"/>
    <col min="7699" max="7718" width="10.625" style="28" customWidth="1"/>
    <col min="7719" max="7719" width="10.75" style="28" customWidth="1"/>
    <col min="7720" max="7720" width="6.5" style="28" customWidth="1"/>
    <col min="7721" max="7722" width="10.75" style="28" customWidth="1"/>
    <col min="7723" max="7723" width="11.5" style="28" customWidth="1"/>
    <col min="7724" max="7938" width="9" style="28"/>
    <col min="7939" max="7939" width="2" style="28" customWidth="1"/>
    <col min="7940" max="7940" width="5.75" style="28" customWidth="1"/>
    <col min="7941" max="7941" width="14.875" style="28" customWidth="1"/>
    <col min="7942" max="7942" width="10.75" style="28" customWidth="1"/>
    <col min="7943" max="7943" width="11.25" style="28" customWidth="1"/>
    <col min="7944" max="7952" width="6" style="28" customWidth="1"/>
    <col min="7953" max="7953" width="11.25" style="28" customWidth="1"/>
    <col min="7954" max="7954" width="11.375" style="28" customWidth="1"/>
    <col min="7955" max="7974" width="10.625" style="28" customWidth="1"/>
    <col min="7975" max="7975" width="10.75" style="28" customWidth="1"/>
    <col min="7976" max="7976" width="6.5" style="28" customWidth="1"/>
    <col min="7977" max="7978" width="10.75" style="28" customWidth="1"/>
    <col min="7979" max="7979" width="11.5" style="28" customWidth="1"/>
    <col min="7980" max="8194" width="9" style="28"/>
    <col min="8195" max="8195" width="2" style="28" customWidth="1"/>
    <col min="8196" max="8196" width="5.75" style="28" customWidth="1"/>
    <col min="8197" max="8197" width="14.875" style="28" customWidth="1"/>
    <col min="8198" max="8198" width="10.75" style="28" customWidth="1"/>
    <col min="8199" max="8199" width="11.25" style="28" customWidth="1"/>
    <col min="8200" max="8208" width="6" style="28" customWidth="1"/>
    <col min="8209" max="8209" width="11.25" style="28" customWidth="1"/>
    <col min="8210" max="8210" width="11.375" style="28" customWidth="1"/>
    <col min="8211" max="8230" width="10.625" style="28" customWidth="1"/>
    <col min="8231" max="8231" width="10.75" style="28" customWidth="1"/>
    <col min="8232" max="8232" width="6.5" style="28" customWidth="1"/>
    <col min="8233" max="8234" width="10.75" style="28" customWidth="1"/>
    <col min="8235" max="8235" width="11.5" style="28" customWidth="1"/>
    <col min="8236" max="8450" width="9" style="28"/>
    <col min="8451" max="8451" width="2" style="28" customWidth="1"/>
    <col min="8452" max="8452" width="5.75" style="28" customWidth="1"/>
    <col min="8453" max="8453" width="14.875" style="28" customWidth="1"/>
    <col min="8454" max="8454" width="10.75" style="28" customWidth="1"/>
    <col min="8455" max="8455" width="11.25" style="28" customWidth="1"/>
    <col min="8456" max="8464" width="6" style="28" customWidth="1"/>
    <col min="8465" max="8465" width="11.25" style="28" customWidth="1"/>
    <col min="8466" max="8466" width="11.375" style="28" customWidth="1"/>
    <col min="8467" max="8486" width="10.625" style="28" customWidth="1"/>
    <col min="8487" max="8487" width="10.75" style="28" customWidth="1"/>
    <col min="8488" max="8488" width="6.5" style="28" customWidth="1"/>
    <col min="8489" max="8490" width="10.75" style="28" customWidth="1"/>
    <col min="8491" max="8491" width="11.5" style="28" customWidth="1"/>
    <col min="8492" max="8706" width="9" style="28"/>
    <col min="8707" max="8707" width="2" style="28" customWidth="1"/>
    <col min="8708" max="8708" width="5.75" style="28" customWidth="1"/>
    <col min="8709" max="8709" width="14.875" style="28" customWidth="1"/>
    <col min="8710" max="8710" width="10.75" style="28" customWidth="1"/>
    <col min="8711" max="8711" width="11.25" style="28" customWidth="1"/>
    <col min="8712" max="8720" width="6" style="28" customWidth="1"/>
    <col min="8721" max="8721" width="11.25" style="28" customWidth="1"/>
    <col min="8722" max="8722" width="11.375" style="28" customWidth="1"/>
    <col min="8723" max="8742" width="10.625" style="28" customWidth="1"/>
    <col min="8743" max="8743" width="10.75" style="28" customWidth="1"/>
    <col min="8744" max="8744" width="6.5" style="28" customWidth="1"/>
    <col min="8745" max="8746" width="10.75" style="28" customWidth="1"/>
    <col min="8747" max="8747" width="11.5" style="28" customWidth="1"/>
    <col min="8748" max="8962" width="9" style="28"/>
    <col min="8963" max="8963" width="2" style="28" customWidth="1"/>
    <col min="8964" max="8964" width="5.75" style="28" customWidth="1"/>
    <col min="8965" max="8965" width="14.875" style="28" customWidth="1"/>
    <col min="8966" max="8966" width="10.75" style="28" customWidth="1"/>
    <col min="8967" max="8967" width="11.25" style="28" customWidth="1"/>
    <col min="8968" max="8976" width="6" style="28" customWidth="1"/>
    <col min="8977" max="8977" width="11.25" style="28" customWidth="1"/>
    <col min="8978" max="8978" width="11.375" style="28" customWidth="1"/>
    <col min="8979" max="8998" width="10.625" style="28" customWidth="1"/>
    <col min="8999" max="8999" width="10.75" style="28" customWidth="1"/>
    <col min="9000" max="9000" width="6.5" style="28" customWidth="1"/>
    <col min="9001" max="9002" width="10.75" style="28" customWidth="1"/>
    <col min="9003" max="9003" width="11.5" style="28" customWidth="1"/>
    <col min="9004" max="9218" width="9" style="28"/>
    <col min="9219" max="9219" width="2" style="28" customWidth="1"/>
    <col min="9220" max="9220" width="5.75" style="28" customWidth="1"/>
    <col min="9221" max="9221" width="14.875" style="28" customWidth="1"/>
    <col min="9222" max="9222" width="10.75" style="28" customWidth="1"/>
    <col min="9223" max="9223" width="11.25" style="28" customWidth="1"/>
    <col min="9224" max="9232" width="6" style="28" customWidth="1"/>
    <col min="9233" max="9233" width="11.25" style="28" customWidth="1"/>
    <col min="9234" max="9234" width="11.375" style="28" customWidth="1"/>
    <col min="9235" max="9254" width="10.625" style="28" customWidth="1"/>
    <col min="9255" max="9255" width="10.75" style="28" customWidth="1"/>
    <col min="9256" max="9256" width="6.5" style="28" customWidth="1"/>
    <col min="9257" max="9258" width="10.75" style="28" customWidth="1"/>
    <col min="9259" max="9259" width="11.5" style="28" customWidth="1"/>
    <col min="9260" max="9474" width="9" style="28"/>
    <col min="9475" max="9475" width="2" style="28" customWidth="1"/>
    <col min="9476" max="9476" width="5.75" style="28" customWidth="1"/>
    <col min="9477" max="9477" width="14.875" style="28" customWidth="1"/>
    <col min="9478" max="9478" width="10.75" style="28" customWidth="1"/>
    <col min="9479" max="9479" width="11.25" style="28" customWidth="1"/>
    <col min="9480" max="9488" width="6" style="28" customWidth="1"/>
    <col min="9489" max="9489" width="11.25" style="28" customWidth="1"/>
    <col min="9490" max="9490" width="11.375" style="28" customWidth="1"/>
    <col min="9491" max="9510" width="10.625" style="28" customWidth="1"/>
    <col min="9511" max="9511" width="10.75" style="28" customWidth="1"/>
    <col min="9512" max="9512" width="6.5" style="28" customWidth="1"/>
    <col min="9513" max="9514" width="10.75" style="28" customWidth="1"/>
    <col min="9515" max="9515" width="11.5" style="28" customWidth="1"/>
    <col min="9516" max="9730" width="9" style="28"/>
    <col min="9731" max="9731" width="2" style="28" customWidth="1"/>
    <col min="9732" max="9732" width="5.75" style="28" customWidth="1"/>
    <col min="9733" max="9733" width="14.875" style="28" customWidth="1"/>
    <col min="9734" max="9734" width="10.75" style="28" customWidth="1"/>
    <col min="9735" max="9735" width="11.25" style="28" customWidth="1"/>
    <col min="9736" max="9744" width="6" style="28" customWidth="1"/>
    <col min="9745" max="9745" width="11.25" style="28" customWidth="1"/>
    <col min="9746" max="9746" width="11.375" style="28" customWidth="1"/>
    <col min="9747" max="9766" width="10.625" style="28" customWidth="1"/>
    <col min="9767" max="9767" width="10.75" style="28" customWidth="1"/>
    <col min="9768" max="9768" width="6.5" style="28" customWidth="1"/>
    <col min="9769" max="9770" width="10.75" style="28" customWidth="1"/>
    <col min="9771" max="9771" width="11.5" style="28" customWidth="1"/>
    <col min="9772" max="9986" width="9" style="28"/>
    <col min="9987" max="9987" width="2" style="28" customWidth="1"/>
    <col min="9988" max="9988" width="5.75" style="28" customWidth="1"/>
    <col min="9989" max="9989" width="14.875" style="28" customWidth="1"/>
    <col min="9990" max="9990" width="10.75" style="28" customWidth="1"/>
    <col min="9991" max="9991" width="11.25" style="28" customWidth="1"/>
    <col min="9992" max="10000" width="6" style="28" customWidth="1"/>
    <col min="10001" max="10001" width="11.25" style="28" customWidth="1"/>
    <col min="10002" max="10002" width="11.375" style="28" customWidth="1"/>
    <col min="10003" max="10022" width="10.625" style="28" customWidth="1"/>
    <col min="10023" max="10023" width="10.75" style="28" customWidth="1"/>
    <col min="10024" max="10024" width="6.5" style="28" customWidth="1"/>
    <col min="10025" max="10026" width="10.75" style="28" customWidth="1"/>
    <col min="10027" max="10027" width="11.5" style="28" customWidth="1"/>
    <col min="10028" max="10242" width="9" style="28"/>
    <col min="10243" max="10243" width="2" style="28" customWidth="1"/>
    <col min="10244" max="10244" width="5.75" style="28" customWidth="1"/>
    <col min="10245" max="10245" width="14.875" style="28" customWidth="1"/>
    <col min="10246" max="10246" width="10.75" style="28" customWidth="1"/>
    <col min="10247" max="10247" width="11.25" style="28" customWidth="1"/>
    <col min="10248" max="10256" width="6" style="28" customWidth="1"/>
    <col min="10257" max="10257" width="11.25" style="28" customWidth="1"/>
    <col min="10258" max="10258" width="11.375" style="28" customWidth="1"/>
    <col min="10259" max="10278" width="10.625" style="28" customWidth="1"/>
    <col min="10279" max="10279" width="10.75" style="28" customWidth="1"/>
    <col min="10280" max="10280" width="6.5" style="28" customWidth="1"/>
    <col min="10281" max="10282" width="10.75" style="28" customWidth="1"/>
    <col min="10283" max="10283" width="11.5" style="28" customWidth="1"/>
    <col min="10284" max="10498" width="9" style="28"/>
    <col min="10499" max="10499" width="2" style="28" customWidth="1"/>
    <col min="10500" max="10500" width="5.75" style="28" customWidth="1"/>
    <col min="10501" max="10501" width="14.875" style="28" customWidth="1"/>
    <col min="10502" max="10502" width="10.75" style="28" customWidth="1"/>
    <col min="10503" max="10503" width="11.25" style="28" customWidth="1"/>
    <col min="10504" max="10512" width="6" style="28" customWidth="1"/>
    <col min="10513" max="10513" width="11.25" style="28" customWidth="1"/>
    <col min="10514" max="10514" width="11.375" style="28" customWidth="1"/>
    <col min="10515" max="10534" width="10.625" style="28" customWidth="1"/>
    <col min="10535" max="10535" width="10.75" style="28" customWidth="1"/>
    <col min="10536" max="10536" width="6.5" style="28" customWidth="1"/>
    <col min="10537" max="10538" width="10.75" style="28" customWidth="1"/>
    <col min="10539" max="10539" width="11.5" style="28" customWidth="1"/>
    <col min="10540" max="10754" width="9" style="28"/>
    <col min="10755" max="10755" width="2" style="28" customWidth="1"/>
    <col min="10756" max="10756" width="5.75" style="28" customWidth="1"/>
    <col min="10757" max="10757" width="14.875" style="28" customWidth="1"/>
    <col min="10758" max="10758" width="10.75" style="28" customWidth="1"/>
    <col min="10759" max="10759" width="11.25" style="28" customWidth="1"/>
    <col min="10760" max="10768" width="6" style="28" customWidth="1"/>
    <col min="10769" max="10769" width="11.25" style="28" customWidth="1"/>
    <col min="10770" max="10770" width="11.375" style="28" customWidth="1"/>
    <col min="10771" max="10790" width="10.625" style="28" customWidth="1"/>
    <col min="10791" max="10791" width="10.75" style="28" customWidth="1"/>
    <col min="10792" max="10792" width="6.5" style="28" customWidth="1"/>
    <col min="10793" max="10794" width="10.75" style="28" customWidth="1"/>
    <col min="10795" max="10795" width="11.5" style="28" customWidth="1"/>
    <col min="10796" max="11010" width="9" style="28"/>
    <col min="11011" max="11011" width="2" style="28" customWidth="1"/>
    <col min="11012" max="11012" width="5.75" style="28" customWidth="1"/>
    <col min="11013" max="11013" width="14.875" style="28" customWidth="1"/>
    <col min="11014" max="11014" width="10.75" style="28" customWidth="1"/>
    <col min="11015" max="11015" width="11.25" style="28" customWidth="1"/>
    <col min="11016" max="11024" width="6" style="28" customWidth="1"/>
    <col min="11025" max="11025" width="11.25" style="28" customWidth="1"/>
    <col min="11026" max="11026" width="11.375" style="28" customWidth="1"/>
    <col min="11027" max="11046" width="10.625" style="28" customWidth="1"/>
    <col min="11047" max="11047" width="10.75" style="28" customWidth="1"/>
    <col min="11048" max="11048" width="6.5" style="28" customWidth="1"/>
    <col min="11049" max="11050" width="10.75" style="28" customWidth="1"/>
    <col min="11051" max="11051" width="11.5" style="28" customWidth="1"/>
    <col min="11052" max="11266" width="9" style="28"/>
    <col min="11267" max="11267" width="2" style="28" customWidth="1"/>
    <col min="11268" max="11268" width="5.75" style="28" customWidth="1"/>
    <col min="11269" max="11269" width="14.875" style="28" customWidth="1"/>
    <col min="11270" max="11270" width="10.75" style="28" customWidth="1"/>
    <col min="11271" max="11271" width="11.25" style="28" customWidth="1"/>
    <col min="11272" max="11280" width="6" style="28" customWidth="1"/>
    <col min="11281" max="11281" width="11.25" style="28" customWidth="1"/>
    <col min="11282" max="11282" width="11.375" style="28" customWidth="1"/>
    <col min="11283" max="11302" width="10.625" style="28" customWidth="1"/>
    <col min="11303" max="11303" width="10.75" style="28" customWidth="1"/>
    <col min="11304" max="11304" width="6.5" style="28" customWidth="1"/>
    <col min="11305" max="11306" width="10.75" style="28" customWidth="1"/>
    <col min="11307" max="11307" width="11.5" style="28" customWidth="1"/>
    <col min="11308" max="11522" width="9" style="28"/>
    <col min="11523" max="11523" width="2" style="28" customWidth="1"/>
    <col min="11524" max="11524" width="5.75" style="28" customWidth="1"/>
    <col min="11525" max="11525" width="14.875" style="28" customWidth="1"/>
    <col min="11526" max="11526" width="10.75" style="28" customWidth="1"/>
    <col min="11527" max="11527" width="11.25" style="28" customWidth="1"/>
    <col min="11528" max="11536" width="6" style="28" customWidth="1"/>
    <col min="11537" max="11537" width="11.25" style="28" customWidth="1"/>
    <col min="11538" max="11538" width="11.375" style="28" customWidth="1"/>
    <col min="11539" max="11558" width="10.625" style="28" customWidth="1"/>
    <col min="11559" max="11559" width="10.75" style="28" customWidth="1"/>
    <col min="11560" max="11560" width="6.5" style="28" customWidth="1"/>
    <col min="11561" max="11562" width="10.75" style="28" customWidth="1"/>
    <col min="11563" max="11563" width="11.5" style="28" customWidth="1"/>
    <col min="11564" max="11778" width="9" style="28"/>
    <col min="11779" max="11779" width="2" style="28" customWidth="1"/>
    <col min="11780" max="11780" width="5.75" style="28" customWidth="1"/>
    <col min="11781" max="11781" width="14.875" style="28" customWidth="1"/>
    <col min="11782" max="11782" width="10.75" style="28" customWidth="1"/>
    <col min="11783" max="11783" width="11.25" style="28" customWidth="1"/>
    <col min="11784" max="11792" width="6" style="28" customWidth="1"/>
    <col min="11793" max="11793" width="11.25" style="28" customWidth="1"/>
    <col min="11794" max="11794" width="11.375" style="28" customWidth="1"/>
    <col min="11795" max="11814" width="10.625" style="28" customWidth="1"/>
    <col min="11815" max="11815" width="10.75" style="28" customWidth="1"/>
    <col min="11816" max="11816" width="6.5" style="28" customWidth="1"/>
    <col min="11817" max="11818" width="10.75" style="28" customWidth="1"/>
    <col min="11819" max="11819" width="11.5" style="28" customWidth="1"/>
    <col min="11820" max="12034" width="9" style="28"/>
    <col min="12035" max="12035" width="2" style="28" customWidth="1"/>
    <col min="12036" max="12036" width="5.75" style="28" customWidth="1"/>
    <col min="12037" max="12037" width="14.875" style="28" customWidth="1"/>
    <col min="12038" max="12038" width="10.75" style="28" customWidth="1"/>
    <col min="12039" max="12039" width="11.25" style="28" customWidth="1"/>
    <col min="12040" max="12048" width="6" style="28" customWidth="1"/>
    <col min="12049" max="12049" width="11.25" style="28" customWidth="1"/>
    <col min="12050" max="12050" width="11.375" style="28" customWidth="1"/>
    <col min="12051" max="12070" width="10.625" style="28" customWidth="1"/>
    <col min="12071" max="12071" width="10.75" style="28" customWidth="1"/>
    <col min="12072" max="12072" width="6.5" style="28" customWidth="1"/>
    <col min="12073" max="12074" width="10.75" style="28" customWidth="1"/>
    <col min="12075" max="12075" width="11.5" style="28" customWidth="1"/>
    <col min="12076" max="12290" width="9" style="28"/>
    <col min="12291" max="12291" width="2" style="28" customWidth="1"/>
    <col min="12292" max="12292" width="5.75" style="28" customWidth="1"/>
    <col min="12293" max="12293" width="14.875" style="28" customWidth="1"/>
    <col min="12294" max="12294" width="10.75" style="28" customWidth="1"/>
    <col min="12295" max="12295" width="11.25" style="28" customWidth="1"/>
    <col min="12296" max="12304" width="6" style="28" customWidth="1"/>
    <col min="12305" max="12305" width="11.25" style="28" customWidth="1"/>
    <col min="12306" max="12306" width="11.375" style="28" customWidth="1"/>
    <col min="12307" max="12326" width="10.625" style="28" customWidth="1"/>
    <col min="12327" max="12327" width="10.75" style="28" customWidth="1"/>
    <col min="12328" max="12328" width="6.5" style="28" customWidth="1"/>
    <col min="12329" max="12330" width="10.75" style="28" customWidth="1"/>
    <col min="12331" max="12331" width="11.5" style="28" customWidth="1"/>
    <col min="12332" max="12546" width="9" style="28"/>
    <col min="12547" max="12547" width="2" style="28" customWidth="1"/>
    <col min="12548" max="12548" width="5.75" style="28" customWidth="1"/>
    <col min="12549" max="12549" width="14.875" style="28" customWidth="1"/>
    <col min="12550" max="12550" width="10.75" style="28" customWidth="1"/>
    <col min="12551" max="12551" width="11.25" style="28" customWidth="1"/>
    <col min="12552" max="12560" width="6" style="28" customWidth="1"/>
    <col min="12561" max="12561" width="11.25" style="28" customWidth="1"/>
    <col min="12562" max="12562" width="11.375" style="28" customWidth="1"/>
    <col min="12563" max="12582" width="10.625" style="28" customWidth="1"/>
    <col min="12583" max="12583" width="10.75" style="28" customWidth="1"/>
    <col min="12584" max="12584" width="6.5" style="28" customWidth="1"/>
    <col min="12585" max="12586" width="10.75" style="28" customWidth="1"/>
    <col min="12587" max="12587" width="11.5" style="28" customWidth="1"/>
    <col min="12588" max="12802" width="9" style="28"/>
    <col min="12803" max="12803" width="2" style="28" customWidth="1"/>
    <col min="12804" max="12804" width="5.75" style="28" customWidth="1"/>
    <col min="12805" max="12805" width="14.875" style="28" customWidth="1"/>
    <col min="12806" max="12806" width="10.75" style="28" customWidth="1"/>
    <col min="12807" max="12807" width="11.25" style="28" customWidth="1"/>
    <col min="12808" max="12816" width="6" style="28" customWidth="1"/>
    <col min="12817" max="12817" width="11.25" style="28" customWidth="1"/>
    <col min="12818" max="12818" width="11.375" style="28" customWidth="1"/>
    <col min="12819" max="12838" width="10.625" style="28" customWidth="1"/>
    <col min="12839" max="12839" width="10.75" style="28" customWidth="1"/>
    <col min="12840" max="12840" width="6.5" style="28" customWidth="1"/>
    <col min="12841" max="12842" width="10.75" style="28" customWidth="1"/>
    <col min="12843" max="12843" width="11.5" style="28" customWidth="1"/>
    <col min="12844" max="13058" width="9" style="28"/>
    <col min="13059" max="13059" width="2" style="28" customWidth="1"/>
    <col min="13060" max="13060" width="5.75" style="28" customWidth="1"/>
    <col min="13061" max="13061" width="14.875" style="28" customWidth="1"/>
    <col min="13062" max="13062" width="10.75" style="28" customWidth="1"/>
    <col min="13063" max="13063" width="11.25" style="28" customWidth="1"/>
    <col min="13064" max="13072" width="6" style="28" customWidth="1"/>
    <col min="13073" max="13073" width="11.25" style="28" customWidth="1"/>
    <col min="13074" max="13074" width="11.375" style="28" customWidth="1"/>
    <col min="13075" max="13094" width="10.625" style="28" customWidth="1"/>
    <col min="13095" max="13095" width="10.75" style="28" customWidth="1"/>
    <col min="13096" max="13096" width="6.5" style="28" customWidth="1"/>
    <col min="13097" max="13098" width="10.75" style="28" customWidth="1"/>
    <col min="13099" max="13099" width="11.5" style="28" customWidth="1"/>
    <col min="13100" max="13314" width="9" style="28"/>
    <col min="13315" max="13315" width="2" style="28" customWidth="1"/>
    <col min="13316" max="13316" width="5.75" style="28" customWidth="1"/>
    <col min="13317" max="13317" width="14.875" style="28" customWidth="1"/>
    <col min="13318" max="13318" width="10.75" style="28" customWidth="1"/>
    <col min="13319" max="13319" width="11.25" style="28" customWidth="1"/>
    <col min="13320" max="13328" width="6" style="28" customWidth="1"/>
    <col min="13329" max="13329" width="11.25" style="28" customWidth="1"/>
    <col min="13330" max="13330" width="11.375" style="28" customWidth="1"/>
    <col min="13331" max="13350" width="10.625" style="28" customWidth="1"/>
    <col min="13351" max="13351" width="10.75" style="28" customWidth="1"/>
    <col min="13352" max="13352" width="6.5" style="28" customWidth="1"/>
    <col min="13353" max="13354" width="10.75" style="28" customWidth="1"/>
    <col min="13355" max="13355" width="11.5" style="28" customWidth="1"/>
    <col min="13356" max="13570" width="9" style="28"/>
    <col min="13571" max="13571" width="2" style="28" customWidth="1"/>
    <col min="13572" max="13572" width="5.75" style="28" customWidth="1"/>
    <col min="13573" max="13573" width="14.875" style="28" customWidth="1"/>
    <col min="13574" max="13574" width="10.75" style="28" customWidth="1"/>
    <col min="13575" max="13575" width="11.25" style="28" customWidth="1"/>
    <col min="13576" max="13584" width="6" style="28" customWidth="1"/>
    <col min="13585" max="13585" width="11.25" style="28" customWidth="1"/>
    <col min="13586" max="13586" width="11.375" style="28" customWidth="1"/>
    <col min="13587" max="13606" width="10.625" style="28" customWidth="1"/>
    <col min="13607" max="13607" width="10.75" style="28" customWidth="1"/>
    <col min="13608" max="13608" width="6.5" style="28" customWidth="1"/>
    <col min="13609" max="13610" width="10.75" style="28" customWidth="1"/>
    <col min="13611" max="13611" width="11.5" style="28" customWidth="1"/>
    <col min="13612" max="13826" width="9" style="28"/>
    <col min="13827" max="13827" width="2" style="28" customWidth="1"/>
    <col min="13828" max="13828" width="5.75" style="28" customWidth="1"/>
    <col min="13829" max="13829" width="14.875" style="28" customWidth="1"/>
    <col min="13830" max="13830" width="10.75" style="28" customWidth="1"/>
    <col min="13831" max="13831" width="11.25" style="28" customWidth="1"/>
    <col min="13832" max="13840" width="6" style="28" customWidth="1"/>
    <col min="13841" max="13841" width="11.25" style="28" customWidth="1"/>
    <col min="13842" max="13842" width="11.375" style="28" customWidth="1"/>
    <col min="13843" max="13862" width="10.625" style="28" customWidth="1"/>
    <col min="13863" max="13863" width="10.75" style="28" customWidth="1"/>
    <col min="13864" max="13864" width="6.5" style="28" customWidth="1"/>
    <col min="13865" max="13866" width="10.75" style="28" customWidth="1"/>
    <col min="13867" max="13867" width="11.5" style="28" customWidth="1"/>
    <col min="13868" max="14082" width="9" style="28"/>
    <col min="14083" max="14083" width="2" style="28" customWidth="1"/>
    <col min="14084" max="14084" width="5.75" style="28" customWidth="1"/>
    <col min="14085" max="14085" width="14.875" style="28" customWidth="1"/>
    <col min="14086" max="14086" width="10.75" style="28" customWidth="1"/>
    <col min="14087" max="14087" width="11.25" style="28" customWidth="1"/>
    <col min="14088" max="14096" width="6" style="28" customWidth="1"/>
    <col min="14097" max="14097" width="11.25" style="28" customWidth="1"/>
    <col min="14098" max="14098" width="11.375" style="28" customWidth="1"/>
    <col min="14099" max="14118" width="10.625" style="28" customWidth="1"/>
    <col min="14119" max="14119" width="10.75" style="28" customWidth="1"/>
    <col min="14120" max="14120" width="6.5" style="28" customWidth="1"/>
    <col min="14121" max="14122" width="10.75" style="28" customWidth="1"/>
    <col min="14123" max="14123" width="11.5" style="28" customWidth="1"/>
    <col min="14124" max="14338" width="9" style="28"/>
    <col min="14339" max="14339" width="2" style="28" customWidth="1"/>
    <col min="14340" max="14340" width="5.75" style="28" customWidth="1"/>
    <col min="14341" max="14341" width="14.875" style="28" customWidth="1"/>
    <col min="14342" max="14342" width="10.75" style="28" customWidth="1"/>
    <col min="14343" max="14343" width="11.25" style="28" customWidth="1"/>
    <col min="14344" max="14352" width="6" style="28" customWidth="1"/>
    <col min="14353" max="14353" width="11.25" style="28" customWidth="1"/>
    <col min="14354" max="14354" width="11.375" style="28" customWidth="1"/>
    <col min="14355" max="14374" width="10.625" style="28" customWidth="1"/>
    <col min="14375" max="14375" width="10.75" style="28" customWidth="1"/>
    <col min="14376" max="14376" width="6.5" style="28" customWidth="1"/>
    <col min="14377" max="14378" width="10.75" style="28" customWidth="1"/>
    <col min="14379" max="14379" width="11.5" style="28" customWidth="1"/>
    <col min="14380" max="14594" width="9" style="28"/>
    <col min="14595" max="14595" width="2" style="28" customWidth="1"/>
    <col min="14596" max="14596" width="5.75" style="28" customWidth="1"/>
    <col min="14597" max="14597" width="14.875" style="28" customWidth="1"/>
    <col min="14598" max="14598" width="10.75" style="28" customWidth="1"/>
    <col min="14599" max="14599" width="11.25" style="28" customWidth="1"/>
    <col min="14600" max="14608" width="6" style="28" customWidth="1"/>
    <col min="14609" max="14609" width="11.25" style="28" customWidth="1"/>
    <col min="14610" max="14610" width="11.375" style="28" customWidth="1"/>
    <col min="14611" max="14630" width="10.625" style="28" customWidth="1"/>
    <col min="14631" max="14631" width="10.75" style="28" customWidth="1"/>
    <col min="14632" max="14632" width="6.5" style="28" customWidth="1"/>
    <col min="14633" max="14634" width="10.75" style="28" customWidth="1"/>
    <col min="14635" max="14635" width="11.5" style="28" customWidth="1"/>
    <col min="14636" max="14850" width="9" style="28"/>
    <col min="14851" max="14851" width="2" style="28" customWidth="1"/>
    <col min="14852" max="14852" width="5.75" style="28" customWidth="1"/>
    <col min="14853" max="14853" width="14.875" style="28" customWidth="1"/>
    <col min="14854" max="14854" width="10.75" style="28" customWidth="1"/>
    <col min="14855" max="14855" width="11.25" style="28" customWidth="1"/>
    <col min="14856" max="14864" width="6" style="28" customWidth="1"/>
    <col min="14865" max="14865" width="11.25" style="28" customWidth="1"/>
    <col min="14866" max="14866" width="11.375" style="28" customWidth="1"/>
    <col min="14867" max="14886" width="10.625" style="28" customWidth="1"/>
    <col min="14887" max="14887" width="10.75" style="28" customWidth="1"/>
    <col min="14888" max="14888" width="6.5" style="28" customWidth="1"/>
    <col min="14889" max="14890" width="10.75" style="28" customWidth="1"/>
    <col min="14891" max="14891" width="11.5" style="28" customWidth="1"/>
    <col min="14892" max="15106" width="9" style="28"/>
    <col min="15107" max="15107" width="2" style="28" customWidth="1"/>
    <col min="15108" max="15108" width="5.75" style="28" customWidth="1"/>
    <col min="15109" max="15109" width="14.875" style="28" customWidth="1"/>
    <col min="15110" max="15110" width="10.75" style="28" customWidth="1"/>
    <col min="15111" max="15111" width="11.25" style="28" customWidth="1"/>
    <col min="15112" max="15120" width="6" style="28" customWidth="1"/>
    <col min="15121" max="15121" width="11.25" style="28" customWidth="1"/>
    <col min="15122" max="15122" width="11.375" style="28" customWidth="1"/>
    <col min="15123" max="15142" width="10.625" style="28" customWidth="1"/>
    <col min="15143" max="15143" width="10.75" style="28" customWidth="1"/>
    <col min="15144" max="15144" width="6.5" style="28" customWidth="1"/>
    <col min="15145" max="15146" width="10.75" style="28" customWidth="1"/>
    <col min="15147" max="15147" width="11.5" style="28" customWidth="1"/>
    <col min="15148" max="15362" width="9" style="28"/>
    <col min="15363" max="15363" width="2" style="28" customWidth="1"/>
    <col min="15364" max="15364" width="5.75" style="28" customWidth="1"/>
    <col min="15365" max="15365" width="14.875" style="28" customWidth="1"/>
    <col min="15366" max="15366" width="10.75" style="28" customWidth="1"/>
    <col min="15367" max="15367" width="11.25" style="28" customWidth="1"/>
    <col min="15368" max="15376" width="6" style="28" customWidth="1"/>
    <col min="15377" max="15377" width="11.25" style="28" customWidth="1"/>
    <col min="15378" max="15378" width="11.375" style="28" customWidth="1"/>
    <col min="15379" max="15398" width="10.625" style="28" customWidth="1"/>
    <col min="15399" max="15399" width="10.75" style="28" customWidth="1"/>
    <col min="15400" max="15400" width="6.5" style="28" customWidth="1"/>
    <col min="15401" max="15402" width="10.75" style="28" customWidth="1"/>
    <col min="15403" max="15403" width="11.5" style="28" customWidth="1"/>
    <col min="15404" max="15618" width="9" style="28"/>
    <col min="15619" max="15619" width="2" style="28" customWidth="1"/>
    <col min="15620" max="15620" width="5.75" style="28" customWidth="1"/>
    <col min="15621" max="15621" width="14.875" style="28" customWidth="1"/>
    <col min="15622" max="15622" width="10.75" style="28" customWidth="1"/>
    <col min="15623" max="15623" width="11.25" style="28" customWidth="1"/>
    <col min="15624" max="15632" width="6" style="28" customWidth="1"/>
    <col min="15633" max="15633" width="11.25" style="28" customWidth="1"/>
    <col min="15634" max="15634" width="11.375" style="28" customWidth="1"/>
    <col min="15635" max="15654" width="10.625" style="28" customWidth="1"/>
    <col min="15655" max="15655" width="10.75" style="28" customWidth="1"/>
    <col min="15656" max="15656" width="6.5" style="28" customWidth="1"/>
    <col min="15657" max="15658" width="10.75" style="28" customWidth="1"/>
    <col min="15659" max="15659" width="11.5" style="28" customWidth="1"/>
    <col min="15660" max="15874" width="9" style="28"/>
    <col min="15875" max="15875" width="2" style="28" customWidth="1"/>
    <col min="15876" max="15876" width="5.75" style="28" customWidth="1"/>
    <col min="15877" max="15877" width="14.875" style="28" customWidth="1"/>
    <col min="15878" max="15878" width="10.75" style="28" customWidth="1"/>
    <col min="15879" max="15879" width="11.25" style="28" customWidth="1"/>
    <col min="15880" max="15888" width="6" style="28" customWidth="1"/>
    <col min="15889" max="15889" width="11.25" style="28" customWidth="1"/>
    <col min="15890" max="15890" width="11.375" style="28" customWidth="1"/>
    <col min="15891" max="15910" width="10.625" style="28" customWidth="1"/>
    <col min="15911" max="15911" width="10.75" style="28" customWidth="1"/>
    <col min="15912" max="15912" width="6.5" style="28" customWidth="1"/>
    <col min="15913" max="15914" width="10.75" style="28" customWidth="1"/>
    <col min="15915" max="15915" width="11.5" style="28" customWidth="1"/>
    <col min="15916" max="16130" width="9" style="28"/>
    <col min="16131" max="16131" width="2" style="28" customWidth="1"/>
    <col min="16132" max="16132" width="5.75" style="28" customWidth="1"/>
    <col min="16133" max="16133" width="14.875" style="28" customWidth="1"/>
    <col min="16134" max="16134" width="10.75" style="28" customWidth="1"/>
    <col min="16135" max="16135" width="11.25" style="28" customWidth="1"/>
    <col min="16136" max="16144" width="6" style="28" customWidth="1"/>
    <col min="16145" max="16145" width="11.25" style="28" customWidth="1"/>
    <col min="16146" max="16146" width="11.375" style="28" customWidth="1"/>
    <col min="16147" max="16166" width="10.625" style="28" customWidth="1"/>
    <col min="16167" max="16167" width="10.75" style="28" customWidth="1"/>
    <col min="16168" max="16168" width="6.5" style="28" customWidth="1"/>
    <col min="16169" max="16170" width="10.75" style="28" customWidth="1"/>
    <col min="16171" max="16171" width="11.5" style="28" customWidth="1"/>
    <col min="16172" max="16384" width="9" style="28"/>
  </cols>
  <sheetData>
    <row r="1" spans="2:45" ht="14.25" x14ac:dyDescent="0.15">
      <c r="B1" s="106" t="s">
        <v>34</v>
      </c>
      <c r="AF1" s="106"/>
      <c r="AG1" s="106"/>
      <c r="AH1" s="106"/>
      <c r="AI1" s="106"/>
      <c r="AJ1" s="106"/>
      <c r="AK1" s="106"/>
      <c r="AL1" s="106"/>
      <c r="AM1" s="106"/>
    </row>
    <row r="2" spans="2:45" ht="27" customHeight="1" x14ac:dyDescent="0.15">
      <c r="B2" s="356" t="s">
        <v>35</v>
      </c>
      <c r="C2" s="357"/>
      <c r="D2" s="357"/>
      <c r="E2" s="357"/>
      <c r="F2" s="357"/>
      <c r="G2" s="357"/>
      <c r="H2" s="357"/>
      <c r="I2" s="357"/>
      <c r="J2" s="357"/>
      <c r="K2" s="357"/>
      <c r="L2" s="357"/>
      <c r="M2" s="357"/>
      <c r="N2" s="357"/>
      <c r="O2" s="357"/>
      <c r="P2" s="357"/>
      <c r="Q2" s="357"/>
      <c r="R2" s="357"/>
      <c r="S2" s="357"/>
      <c r="T2" s="357"/>
      <c r="U2" s="357"/>
      <c r="V2" s="357"/>
      <c r="W2" s="357"/>
      <c r="X2" s="357"/>
      <c r="Y2" s="357"/>
      <c r="Z2" s="357"/>
      <c r="AA2" s="357"/>
      <c r="AB2" s="357"/>
      <c r="AC2" s="357"/>
      <c r="AD2" s="357"/>
      <c r="AE2" s="357"/>
      <c r="AF2" s="357"/>
      <c r="AG2" s="357"/>
      <c r="AH2" s="357"/>
      <c r="AI2" s="357"/>
      <c r="AJ2" s="357"/>
      <c r="AK2" s="357"/>
      <c r="AL2" s="357"/>
      <c r="AM2" s="357"/>
      <c r="AN2" s="357"/>
      <c r="AO2" s="357"/>
      <c r="AP2" s="357"/>
      <c r="AQ2" s="108"/>
    </row>
    <row r="3" spans="2:45" hidden="1" x14ac:dyDescent="0.15"/>
    <row r="4" spans="2:45" ht="14.25" hidden="1" x14ac:dyDescent="0.15">
      <c r="AF4" s="370" t="s">
        <v>16</v>
      </c>
      <c r="AG4" s="370"/>
      <c r="AH4" s="370"/>
      <c r="AI4" s="370"/>
      <c r="AJ4" s="370"/>
      <c r="AK4" s="370"/>
      <c r="AL4" s="109"/>
      <c r="AM4" s="109"/>
    </row>
    <row r="5" spans="2:45" ht="14.25" thickBot="1" x14ac:dyDescent="0.2">
      <c r="AF5" s="110"/>
      <c r="AG5" s="110"/>
      <c r="AH5" s="110"/>
      <c r="AI5" s="110"/>
      <c r="AJ5" s="110"/>
      <c r="AK5" s="110"/>
      <c r="AL5" s="110"/>
      <c r="AM5" s="110"/>
    </row>
    <row r="6" spans="2:45" ht="36" customHeight="1" thickBot="1" x14ac:dyDescent="0.2">
      <c r="B6" s="358" t="s">
        <v>36</v>
      </c>
      <c r="C6" s="360" t="s">
        <v>37</v>
      </c>
      <c r="D6" s="362" t="s">
        <v>38</v>
      </c>
      <c r="E6" s="304" t="s">
        <v>163</v>
      </c>
      <c r="F6" s="305"/>
      <c r="G6" s="305"/>
      <c r="H6" s="305"/>
      <c r="I6" s="305"/>
      <c r="J6" s="305"/>
      <c r="K6" s="305"/>
      <c r="L6" s="306"/>
      <c r="M6" s="364" t="s">
        <v>39</v>
      </c>
      <c r="N6" s="342" t="s">
        <v>40</v>
      </c>
      <c r="O6" s="343"/>
      <c r="P6" s="343"/>
      <c r="Q6" s="343"/>
      <c r="R6" s="343"/>
      <c r="S6" s="343"/>
      <c r="T6" s="343"/>
      <c r="U6" s="343"/>
      <c r="V6" s="343"/>
      <c r="W6" s="343"/>
      <c r="X6" s="343"/>
      <c r="Y6" s="343"/>
      <c r="Z6" s="344"/>
      <c r="AA6" s="345" t="s">
        <v>41</v>
      </c>
      <c r="AB6" s="346"/>
      <c r="AC6" s="346"/>
      <c r="AD6" s="346"/>
      <c r="AE6" s="346"/>
      <c r="AF6" s="346"/>
      <c r="AG6" s="346"/>
      <c r="AH6" s="346"/>
      <c r="AI6" s="346"/>
      <c r="AJ6" s="346"/>
      <c r="AK6" s="346"/>
      <c r="AL6" s="346"/>
      <c r="AM6" s="346"/>
      <c r="AN6" s="111"/>
      <c r="AO6" s="111"/>
      <c r="AP6" s="111"/>
      <c r="AQ6" s="112"/>
      <c r="AR6" s="338" t="s">
        <v>42</v>
      </c>
      <c r="AS6" s="340" t="s">
        <v>43</v>
      </c>
    </row>
    <row r="7" spans="2:45" ht="31.5" customHeight="1" x14ac:dyDescent="0.15">
      <c r="B7" s="262"/>
      <c r="C7" s="264"/>
      <c r="D7" s="328"/>
      <c r="E7" s="113" t="s">
        <v>44</v>
      </c>
      <c r="F7" s="371" t="s">
        <v>45</v>
      </c>
      <c r="G7" s="308"/>
      <c r="H7" s="308"/>
      <c r="I7" s="308"/>
      <c r="J7" s="308"/>
      <c r="K7" s="308"/>
      <c r="L7" s="309"/>
      <c r="M7" s="347"/>
      <c r="N7" s="114"/>
      <c r="O7" s="114"/>
      <c r="P7" s="114"/>
      <c r="Q7" s="114"/>
      <c r="R7" s="114"/>
      <c r="S7" s="115"/>
      <c r="T7" s="115"/>
      <c r="U7" s="115"/>
      <c r="V7" s="115"/>
      <c r="W7" s="115"/>
      <c r="X7" s="115"/>
      <c r="Y7" s="115"/>
      <c r="Z7" s="116"/>
      <c r="AA7" s="114"/>
      <c r="AB7" s="114"/>
      <c r="AC7" s="114"/>
      <c r="AD7" s="117"/>
      <c r="AE7" s="114"/>
      <c r="AF7" s="110"/>
      <c r="AG7" s="108"/>
      <c r="AH7" s="108"/>
      <c r="AI7" s="108"/>
      <c r="AJ7" s="108"/>
      <c r="AK7" s="108"/>
      <c r="AL7" s="118"/>
      <c r="AM7" s="347" t="s">
        <v>46</v>
      </c>
      <c r="AN7" s="324" t="s">
        <v>47</v>
      </c>
      <c r="AO7" s="325"/>
      <c r="AP7" s="326"/>
      <c r="AQ7" s="119" t="s">
        <v>48</v>
      </c>
      <c r="AR7" s="339"/>
      <c r="AS7" s="341"/>
    </row>
    <row r="8" spans="2:45" ht="27" customHeight="1" x14ac:dyDescent="0.15">
      <c r="B8" s="262"/>
      <c r="C8" s="264"/>
      <c r="D8" s="328"/>
      <c r="E8" s="120"/>
      <c r="F8" s="301" t="s">
        <v>49</v>
      </c>
      <c r="G8" s="302"/>
      <c r="H8" s="302"/>
      <c r="I8" s="302"/>
      <c r="J8" s="302"/>
      <c r="K8" s="302"/>
      <c r="L8" s="303"/>
      <c r="M8" s="365"/>
      <c r="N8" s="316" t="s">
        <v>50</v>
      </c>
      <c r="O8" s="121"/>
      <c r="P8" s="310" t="s">
        <v>51</v>
      </c>
      <c r="Q8" s="310" t="s">
        <v>52</v>
      </c>
      <c r="R8" s="310" t="s">
        <v>53</v>
      </c>
      <c r="S8" s="313" t="s">
        <v>21</v>
      </c>
      <c r="T8" s="122"/>
      <c r="U8" s="310" t="s">
        <v>10</v>
      </c>
      <c r="V8" s="310" t="s">
        <v>54</v>
      </c>
      <c r="W8" s="310" t="s">
        <v>27</v>
      </c>
      <c r="X8" s="310" t="s">
        <v>24</v>
      </c>
      <c r="Y8" s="310" t="s">
        <v>25</v>
      </c>
      <c r="Z8" s="367" t="s">
        <v>55</v>
      </c>
      <c r="AA8" s="373"/>
      <c r="AB8" s="355"/>
      <c r="AC8" s="355"/>
      <c r="AD8" s="355"/>
      <c r="AE8" s="372" t="s">
        <v>56</v>
      </c>
      <c r="AF8" s="354" t="s">
        <v>57</v>
      </c>
      <c r="AG8" s="355"/>
      <c r="AH8" s="355"/>
      <c r="AI8" s="355"/>
      <c r="AJ8" s="355"/>
      <c r="AK8" s="355"/>
      <c r="AL8" s="372" t="s">
        <v>58</v>
      </c>
      <c r="AM8" s="347"/>
      <c r="AN8" s="332" t="s">
        <v>59</v>
      </c>
      <c r="AO8" s="335" t="s">
        <v>60</v>
      </c>
      <c r="AP8" s="327" t="s">
        <v>61</v>
      </c>
      <c r="AQ8" s="330" t="s">
        <v>62</v>
      </c>
      <c r="AR8" s="319" t="s">
        <v>63</v>
      </c>
      <c r="AS8" s="319" t="s">
        <v>162</v>
      </c>
    </row>
    <row r="9" spans="2:45" ht="26.25" customHeight="1" x14ac:dyDescent="0.15">
      <c r="B9" s="262"/>
      <c r="C9" s="264"/>
      <c r="D9" s="328"/>
      <c r="E9" s="290" t="s">
        <v>64</v>
      </c>
      <c r="F9" s="123" t="s">
        <v>65</v>
      </c>
      <c r="G9" s="293" t="s">
        <v>66</v>
      </c>
      <c r="H9" s="294"/>
      <c r="I9" s="294"/>
      <c r="J9" s="294"/>
      <c r="K9" s="295"/>
      <c r="L9" s="124" t="s">
        <v>67</v>
      </c>
      <c r="M9" s="365"/>
      <c r="N9" s="317"/>
      <c r="O9" s="310" t="s">
        <v>159</v>
      </c>
      <c r="P9" s="311"/>
      <c r="Q9" s="311"/>
      <c r="R9" s="311"/>
      <c r="S9" s="314"/>
      <c r="T9" s="321" t="s">
        <v>160</v>
      </c>
      <c r="U9" s="311"/>
      <c r="V9" s="311"/>
      <c r="W9" s="311"/>
      <c r="X9" s="311"/>
      <c r="Y9" s="311"/>
      <c r="Z9" s="368"/>
      <c r="AA9" s="374" t="s">
        <v>50</v>
      </c>
      <c r="AB9" s="311" t="s">
        <v>51</v>
      </c>
      <c r="AC9" s="311" t="s">
        <v>52</v>
      </c>
      <c r="AD9" s="311" t="s">
        <v>53</v>
      </c>
      <c r="AE9" s="311"/>
      <c r="AF9" s="352" t="s">
        <v>68</v>
      </c>
      <c r="AG9" s="349" t="s">
        <v>10</v>
      </c>
      <c r="AH9" s="349" t="s">
        <v>69</v>
      </c>
      <c r="AI9" s="310" t="s">
        <v>70</v>
      </c>
      <c r="AJ9" s="310" t="s">
        <v>71</v>
      </c>
      <c r="AK9" s="310" t="s">
        <v>72</v>
      </c>
      <c r="AL9" s="311"/>
      <c r="AM9" s="347"/>
      <c r="AN9" s="333"/>
      <c r="AO9" s="336"/>
      <c r="AP9" s="328"/>
      <c r="AQ9" s="330"/>
      <c r="AR9" s="320"/>
      <c r="AS9" s="320"/>
    </row>
    <row r="10" spans="2:45" ht="19.5" customHeight="1" x14ac:dyDescent="0.15">
      <c r="B10" s="359"/>
      <c r="C10" s="361"/>
      <c r="D10" s="363"/>
      <c r="E10" s="291"/>
      <c r="F10" s="125"/>
      <c r="G10" s="126" t="s">
        <v>73</v>
      </c>
      <c r="H10" s="127" t="s">
        <v>74</v>
      </c>
      <c r="I10" s="127" t="s">
        <v>75</v>
      </c>
      <c r="J10" s="127" t="s">
        <v>76</v>
      </c>
      <c r="K10" s="126" t="s">
        <v>77</v>
      </c>
      <c r="L10" s="128"/>
      <c r="M10" s="357"/>
      <c r="N10" s="317"/>
      <c r="O10" s="311"/>
      <c r="P10" s="311"/>
      <c r="Q10" s="311"/>
      <c r="R10" s="311"/>
      <c r="S10" s="314"/>
      <c r="T10" s="322"/>
      <c r="U10" s="311"/>
      <c r="V10" s="311"/>
      <c r="W10" s="311"/>
      <c r="X10" s="311"/>
      <c r="Y10" s="311"/>
      <c r="Z10" s="368"/>
      <c r="AA10" s="374"/>
      <c r="AB10" s="311"/>
      <c r="AC10" s="311"/>
      <c r="AD10" s="311"/>
      <c r="AE10" s="311"/>
      <c r="AF10" s="222"/>
      <c r="AG10" s="350"/>
      <c r="AH10" s="350"/>
      <c r="AI10" s="311"/>
      <c r="AJ10" s="311"/>
      <c r="AK10" s="311"/>
      <c r="AL10" s="311"/>
      <c r="AM10" s="347"/>
      <c r="AN10" s="333"/>
      <c r="AO10" s="336"/>
      <c r="AP10" s="328"/>
      <c r="AQ10" s="330"/>
      <c r="AR10" s="320"/>
      <c r="AS10" s="320"/>
    </row>
    <row r="11" spans="2:45" ht="74.25" customHeight="1" x14ac:dyDescent="0.15">
      <c r="B11" s="359"/>
      <c r="C11" s="361"/>
      <c r="D11" s="363"/>
      <c r="E11" s="292"/>
      <c r="F11" s="129"/>
      <c r="G11" s="125"/>
      <c r="H11" s="125"/>
      <c r="I11" s="125"/>
      <c r="J11" s="125"/>
      <c r="K11" s="130"/>
      <c r="L11" s="128"/>
      <c r="M11" s="366"/>
      <c r="N11" s="318"/>
      <c r="O11" s="312"/>
      <c r="P11" s="312"/>
      <c r="Q11" s="312"/>
      <c r="R11" s="312"/>
      <c r="S11" s="315"/>
      <c r="T11" s="323"/>
      <c r="U11" s="312"/>
      <c r="V11" s="312"/>
      <c r="W11" s="312"/>
      <c r="X11" s="312"/>
      <c r="Y11" s="312"/>
      <c r="Z11" s="369"/>
      <c r="AA11" s="375"/>
      <c r="AB11" s="312"/>
      <c r="AC11" s="312"/>
      <c r="AD11" s="312"/>
      <c r="AE11" s="312"/>
      <c r="AF11" s="353"/>
      <c r="AG11" s="351"/>
      <c r="AH11" s="351"/>
      <c r="AI11" s="312"/>
      <c r="AJ11" s="312"/>
      <c r="AK11" s="312"/>
      <c r="AL11" s="312"/>
      <c r="AM11" s="348"/>
      <c r="AN11" s="334"/>
      <c r="AO11" s="337"/>
      <c r="AP11" s="329"/>
      <c r="AQ11" s="331"/>
      <c r="AR11" s="320"/>
      <c r="AS11" s="320"/>
    </row>
    <row r="12" spans="2:45" ht="22.5" customHeight="1" x14ac:dyDescent="0.15">
      <c r="B12" s="261"/>
      <c r="C12" s="263"/>
      <c r="D12" s="265"/>
      <c r="E12" s="279"/>
      <c r="F12" s="281"/>
      <c r="G12" s="283"/>
      <c r="H12" s="283"/>
      <c r="I12" s="283"/>
      <c r="J12" s="283"/>
      <c r="K12" s="283"/>
      <c r="L12" s="269" t="str">
        <f>IF(COUNTIF(G12:K13,"")=10,"",IF(COUNTIF(G12:K13,"○")&gt;1,"○","×"))</f>
        <v/>
      </c>
      <c r="M12" s="245"/>
      <c r="N12" s="131"/>
      <c r="O12" s="132"/>
      <c r="P12" s="133"/>
      <c r="Q12" s="134"/>
      <c r="R12" s="134"/>
      <c r="S12" s="131"/>
      <c r="T12" s="132"/>
      <c r="U12" s="133"/>
      <c r="V12" s="134"/>
      <c r="W12" s="134"/>
      <c r="X12" s="134"/>
      <c r="Y12" s="133"/>
      <c r="Z12" s="135">
        <f t="shared" ref="Z12:Z31" si="0">SUM(N12,P12,Q12,R12,S12,U12:Y12)</f>
        <v>0</v>
      </c>
      <c r="AA12" s="131"/>
      <c r="AB12" s="133"/>
      <c r="AC12" s="134"/>
      <c r="AD12" s="134"/>
      <c r="AE12" s="134">
        <f t="shared" ref="AE12:AE33" si="1">SUM(AA12:AD12)</f>
        <v>0</v>
      </c>
      <c r="AF12" s="134"/>
      <c r="AG12" s="133"/>
      <c r="AH12" s="133"/>
      <c r="AI12" s="133"/>
      <c r="AJ12" s="133"/>
      <c r="AK12" s="133"/>
      <c r="AL12" s="132">
        <f t="shared" ref="AL12:AL33" si="2">SUM(AF12:AK12)</f>
        <v>0</v>
      </c>
      <c r="AM12" s="132">
        <f t="shared" ref="AM12:AM32" si="3">SUM(AE12,AL12)</f>
        <v>0</v>
      </c>
      <c r="AN12" s="136"/>
      <c r="AO12" s="137"/>
      <c r="AP12" s="138"/>
      <c r="AQ12" s="139">
        <f t="shared" ref="AQ12:AQ31" si="4">ROUNDDOWN((AE12-ROUNDDOWN((AO12*(100/110)*10%),0)),-3)+ROUNDDOWN(((AL12-ROUNDDOWN((AO12*(100/110)*10%),0))/2),-3)</f>
        <v>0</v>
      </c>
      <c r="AR12" s="140"/>
      <c r="AS12" s="140"/>
    </row>
    <row r="13" spans="2:45" ht="22.5" customHeight="1" x14ac:dyDescent="0.15">
      <c r="B13" s="262"/>
      <c r="C13" s="264"/>
      <c r="D13" s="266"/>
      <c r="E13" s="289"/>
      <c r="F13" s="288"/>
      <c r="G13" s="287"/>
      <c r="H13" s="287"/>
      <c r="I13" s="287"/>
      <c r="J13" s="287"/>
      <c r="K13" s="287"/>
      <c r="L13" s="285"/>
      <c r="M13" s="260"/>
      <c r="N13" s="141"/>
      <c r="O13" s="142"/>
      <c r="P13" s="143"/>
      <c r="Q13" s="144"/>
      <c r="R13" s="144"/>
      <c r="S13" s="141"/>
      <c r="T13" s="142"/>
      <c r="U13" s="143"/>
      <c r="V13" s="144"/>
      <c r="W13" s="144"/>
      <c r="X13" s="144"/>
      <c r="Y13" s="143"/>
      <c r="Z13" s="145">
        <f t="shared" si="0"/>
        <v>0</v>
      </c>
      <c r="AA13" s="141"/>
      <c r="AB13" s="143"/>
      <c r="AC13" s="144"/>
      <c r="AD13" s="144"/>
      <c r="AE13" s="144">
        <f t="shared" si="1"/>
        <v>0</v>
      </c>
      <c r="AF13" s="144"/>
      <c r="AG13" s="143"/>
      <c r="AH13" s="143"/>
      <c r="AI13" s="143"/>
      <c r="AJ13" s="143"/>
      <c r="AK13" s="143"/>
      <c r="AL13" s="146">
        <f t="shared" si="2"/>
        <v>0</v>
      </c>
      <c r="AM13" s="146">
        <f t="shared" si="3"/>
        <v>0</v>
      </c>
      <c r="AN13" s="147"/>
      <c r="AO13" s="148"/>
      <c r="AP13" s="149"/>
      <c r="AQ13" s="150">
        <f t="shared" si="4"/>
        <v>0</v>
      </c>
      <c r="AR13" s="151"/>
      <c r="AS13" s="151"/>
    </row>
    <row r="14" spans="2:45" ht="22.5" customHeight="1" x14ac:dyDescent="0.15">
      <c r="B14" s="261"/>
      <c r="C14" s="263"/>
      <c r="D14" s="265"/>
      <c r="E14" s="279"/>
      <c r="F14" s="281"/>
      <c r="G14" s="283"/>
      <c r="H14" s="283"/>
      <c r="I14" s="283"/>
      <c r="J14" s="283"/>
      <c r="K14" s="283"/>
      <c r="L14" s="269" t="str">
        <f>IF(COUNTIF(G14:K15,"")=10,"",IF(COUNTIF(G14:K15,"○")&gt;1,"○","×"))</f>
        <v/>
      </c>
      <c r="M14" s="245"/>
      <c r="N14" s="152"/>
      <c r="O14" s="153"/>
      <c r="P14" s="154"/>
      <c r="Q14" s="155"/>
      <c r="R14" s="155"/>
      <c r="S14" s="152"/>
      <c r="T14" s="153"/>
      <c r="U14" s="154"/>
      <c r="V14" s="155"/>
      <c r="W14" s="155"/>
      <c r="X14" s="155"/>
      <c r="Y14" s="154"/>
      <c r="Z14" s="135">
        <f t="shared" si="0"/>
        <v>0</v>
      </c>
      <c r="AA14" s="152"/>
      <c r="AB14" s="154"/>
      <c r="AC14" s="155"/>
      <c r="AD14" s="155"/>
      <c r="AE14" s="134">
        <f t="shared" si="1"/>
        <v>0</v>
      </c>
      <c r="AF14" s="155"/>
      <c r="AG14" s="154"/>
      <c r="AH14" s="154"/>
      <c r="AI14" s="154"/>
      <c r="AJ14" s="154"/>
      <c r="AK14" s="154"/>
      <c r="AL14" s="132">
        <f t="shared" si="2"/>
        <v>0</v>
      </c>
      <c r="AM14" s="132">
        <f t="shared" si="3"/>
        <v>0</v>
      </c>
      <c r="AN14" s="156"/>
      <c r="AO14" s="157"/>
      <c r="AP14" s="158"/>
      <c r="AQ14" s="139">
        <f t="shared" si="4"/>
        <v>0</v>
      </c>
      <c r="AR14" s="159"/>
      <c r="AS14" s="159"/>
    </row>
    <row r="15" spans="2:45" ht="22.5" customHeight="1" x14ac:dyDescent="0.15">
      <c r="B15" s="299"/>
      <c r="C15" s="300"/>
      <c r="D15" s="298"/>
      <c r="E15" s="280"/>
      <c r="F15" s="282"/>
      <c r="G15" s="284"/>
      <c r="H15" s="284"/>
      <c r="I15" s="284"/>
      <c r="J15" s="284"/>
      <c r="K15" s="284"/>
      <c r="L15" s="285"/>
      <c r="M15" s="246"/>
      <c r="N15" s="141"/>
      <c r="O15" s="142"/>
      <c r="P15" s="143"/>
      <c r="Q15" s="144"/>
      <c r="R15" s="144"/>
      <c r="S15" s="141"/>
      <c r="T15" s="142"/>
      <c r="U15" s="143"/>
      <c r="V15" s="144"/>
      <c r="W15" s="144"/>
      <c r="X15" s="144"/>
      <c r="Y15" s="143"/>
      <c r="Z15" s="145">
        <f t="shared" si="0"/>
        <v>0</v>
      </c>
      <c r="AA15" s="141"/>
      <c r="AB15" s="143"/>
      <c r="AC15" s="144"/>
      <c r="AD15" s="144"/>
      <c r="AE15" s="144">
        <f t="shared" si="1"/>
        <v>0</v>
      </c>
      <c r="AF15" s="144"/>
      <c r="AG15" s="143"/>
      <c r="AH15" s="143"/>
      <c r="AI15" s="143"/>
      <c r="AJ15" s="143"/>
      <c r="AK15" s="143"/>
      <c r="AL15" s="146">
        <f t="shared" si="2"/>
        <v>0</v>
      </c>
      <c r="AM15" s="146">
        <f t="shared" si="3"/>
        <v>0</v>
      </c>
      <c r="AN15" s="160"/>
      <c r="AO15" s="161"/>
      <c r="AP15" s="162"/>
      <c r="AQ15" s="150">
        <f t="shared" si="4"/>
        <v>0</v>
      </c>
      <c r="AR15" s="151"/>
      <c r="AS15" s="151"/>
    </row>
    <row r="16" spans="2:45" ht="22.5" customHeight="1" x14ac:dyDescent="0.15">
      <c r="B16" s="261"/>
      <c r="C16" s="263"/>
      <c r="D16" s="265"/>
      <c r="E16" s="279"/>
      <c r="F16" s="281"/>
      <c r="G16" s="283"/>
      <c r="H16" s="283"/>
      <c r="I16" s="283"/>
      <c r="J16" s="283"/>
      <c r="K16" s="283"/>
      <c r="L16" s="269" t="str">
        <f>IF(COUNTIF(G16:K17,"")=10,"",IF(COUNTIF(G16:K17,"○")&gt;1,"○","×"))</f>
        <v/>
      </c>
      <c r="M16" s="245"/>
      <c r="N16" s="152"/>
      <c r="O16" s="153"/>
      <c r="P16" s="154"/>
      <c r="Q16" s="155"/>
      <c r="R16" s="155"/>
      <c r="S16" s="152"/>
      <c r="T16" s="153"/>
      <c r="U16" s="154"/>
      <c r="V16" s="155"/>
      <c r="W16" s="155"/>
      <c r="X16" s="155"/>
      <c r="Y16" s="154"/>
      <c r="Z16" s="135">
        <f t="shared" si="0"/>
        <v>0</v>
      </c>
      <c r="AA16" s="152"/>
      <c r="AB16" s="154"/>
      <c r="AC16" s="155"/>
      <c r="AD16" s="155"/>
      <c r="AE16" s="134">
        <f t="shared" si="1"/>
        <v>0</v>
      </c>
      <c r="AF16" s="155"/>
      <c r="AG16" s="154"/>
      <c r="AH16" s="154"/>
      <c r="AI16" s="154"/>
      <c r="AJ16" s="154"/>
      <c r="AK16" s="154"/>
      <c r="AL16" s="132">
        <f t="shared" si="2"/>
        <v>0</v>
      </c>
      <c r="AM16" s="132">
        <f t="shared" si="3"/>
        <v>0</v>
      </c>
      <c r="AN16" s="156"/>
      <c r="AO16" s="157"/>
      <c r="AP16" s="158"/>
      <c r="AQ16" s="139">
        <f t="shared" si="4"/>
        <v>0</v>
      </c>
      <c r="AR16" s="159"/>
      <c r="AS16" s="159"/>
    </row>
    <row r="17" spans="2:45" ht="22.5" customHeight="1" x14ac:dyDescent="0.15">
      <c r="B17" s="299"/>
      <c r="C17" s="300"/>
      <c r="D17" s="298"/>
      <c r="E17" s="280"/>
      <c r="F17" s="282"/>
      <c r="G17" s="284"/>
      <c r="H17" s="284"/>
      <c r="I17" s="284"/>
      <c r="J17" s="284"/>
      <c r="K17" s="284"/>
      <c r="L17" s="285"/>
      <c r="M17" s="246"/>
      <c r="N17" s="141"/>
      <c r="O17" s="142"/>
      <c r="P17" s="143"/>
      <c r="Q17" s="144"/>
      <c r="R17" s="144"/>
      <c r="S17" s="141"/>
      <c r="T17" s="142"/>
      <c r="U17" s="143"/>
      <c r="V17" s="144"/>
      <c r="W17" s="144"/>
      <c r="X17" s="144"/>
      <c r="Y17" s="143"/>
      <c r="Z17" s="145">
        <f t="shared" si="0"/>
        <v>0</v>
      </c>
      <c r="AA17" s="141"/>
      <c r="AB17" s="143"/>
      <c r="AC17" s="144"/>
      <c r="AD17" s="144"/>
      <c r="AE17" s="144">
        <f t="shared" si="1"/>
        <v>0</v>
      </c>
      <c r="AF17" s="144"/>
      <c r="AG17" s="143"/>
      <c r="AH17" s="143"/>
      <c r="AI17" s="143"/>
      <c r="AJ17" s="143"/>
      <c r="AK17" s="143"/>
      <c r="AL17" s="146">
        <f t="shared" si="2"/>
        <v>0</v>
      </c>
      <c r="AM17" s="146">
        <f t="shared" si="3"/>
        <v>0</v>
      </c>
      <c r="AN17" s="160"/>
      <c r="AO17" s="161"/>
      <c r="AP17" s="162"/>
      <c r="AQ17" s="150">
        <f t="shared" si="4"/>
        <v>0</v>
      </c>
      <c r="AR17" s="151"/>
      <c r="AS17" s="151"/>
    </row>
    <row r="18" spans="2:45" ht="22.5" customHeight="1" x14ac:dyDescent="0.15">
      <c r="B18" s="261"/>
      <c r="C18" s="263"/>
      <c r="D18" s="265"/>
      <c r="E18" s="279"/>
      <c r="F18" s="281"/>
      <c r="G18" s="283"/>
      <c r="H18" s="283"/>
      <c r="I18" s="283"/>
      <c r="J18" s="283"/>
      <c r="K18" s="283"/>
      <c r="L18" s="269" t="str">
        <f>IF(COUNTIF(G18:K19,"")=10,"",IF(COUNTIF(G18:K19,"○")&gt;1,"○","×"))</f>
        <v/>
      </c>
      <c r="M18" s="245"/>
      <c r="N18" s="152"/>
      <c r="O18" s="153"/>
      <c r="P18" s="154"/>
      <c r="Q18" s="155"/>
      <c r="R18" s="155"/>
      <c r="S18" s="152"/>
      <c r="T18" s="153"/>
      <c r="U18" s="154"/>
      <c r="V18" s="155"/>
      <c r="W18" s="155"/>
      <c r="X18" s="155"/>
      <c r="Y18" s="154"/>
      <c r="Z18" s="135">
        <f t="shared" si="0"/>
        <v>0</v>
      </c>
      <c r="AA18" s="152"/>
      <c r="AB18" s="154"/>
      <c r="AC18" s="155"/>
      <c r="AD18" s="155"/>
      <c r="AE18" s="134">
        <f t="shared" si="1"/>
        <v>0</v>
      </c>
      <c r="AF18" s="155"/>
      <c r="AG18" s="154"/>
      <c r="AH18" s="154"/>
      <c r="AI18" s="154"/>
      <c r="AJ18" s="154"/>
      <c r="AK18" s="154"/>
      <c r="AL18" s="132">
        <f t="shared" si="2"/>
        <v>0</v>
      </c>
      <c r="AM18" s="132">
        <f t="shared" si="3"/>
        <v>0</v>
      </c>
      <c r="AN18" s="156"/>
      <c r="AO18" s="157"/>
      <c r="AP18" s="158"/>
      <c r="AQ18" s="139">
        <f t="shared" si="4"/>
        <v>0</v>
      </c>
      <c r="AR18" s="159"/>
      <c r="AS18" s="159"/>
    </row>
    <row r="19" spans="2:45" ht="22.5" customHeight="1" x14ac:dyDescent="0.15">
      <c r="B19" s="299"/>
      <c r="C19" s="300"/>
      <c r="D19" s="298"/>
      <c r="E19" s="280"/>
      <c r="F19" s="282"/>
      <c r="G19" s="284"/>
      <c r="H19" s="284"/>
      <c r="I19" s="284"/>
      <c r="J19" s="284"/>
      <c r="K19" s="284"/>
      <c r="L19" s="285"/>
      <c r="M19" s="246"/>
      <c r="N19" s="141"/>
      <c r="O19" s="142"/>
      <c r="P19" s="143"/>
      <c r="Q19" s="144"/>
      <c r="R19" s="144"/>
      <c r="S19" s="141"/>
      <c r="T19" s="142"/>
      <c r="U19" s="143"/>
      <c r="V19" s="144"/>
      <c r="W19" s="144"/>
      <c r="X19" s="144"/>
      <c r="Y19" s="143"/>
      <c r="Z19" s="145">
        <f t="shared" si="0"/>
        <v>0</v>
      </c>
      <c r="AA19" s="141"/>
      <c r="AB19" s="143"/>
      <c r="AC19" s="144"/>
      <c r="AD19" s="144"/>
      <c r="AE19" s="144">
        <f t="shared" si="1"/>
        <v>0</v>
      </c>
      <c r="AF19" s="144"/>
      <c r="AG19" s="143"/>
      <c r="AH19" s="143"/>
      <c r="AI19" s="143"/>
      <c r="AJ19" s="143"/>
      <c r="AK19" s="143"/>
      <c r="AL19" s="146">
        <f t="shared" si="2"/>
        <v>0</v>
      </c>
      <c r="AM19" s="146">
        <f t="shared" si="3"/>
        <v>0</v>
      </c>
      <c r="AN19" s="160"/>
      <c r="AO19" s="161"/>
      <c r="AP19" s="162"/>
      <c r="AQ19" s="150">
        <f t="shared" si="4"/>
        <v>0</v>
      </c>
      <c r="AR19" s="151"/>
      <c r="AS19" s="151"/>
    </row>
    <row r="20" spans="2:45" ht="22.5" customHeight="1" x14ac:dyDescent="0.15">
      <c r="B20" s="261"/>
      <c r="C20" s="263"/>
      <c r="D20" s="265"/>
      <c r="E20" s="279"/>
      <c r="F20" s="281"/>
      <c r="G20" s="283"/>
      <c r="H20" s="283"/>
      <c r="I20" s="283"/>
      <c r="J20" s="283"/>
      <c r="K20" s="283"/>
      <c r="L20" s="269" t="str">
        <f>IF(COUNTIF(G20:K21,"")=10,"",IF(COUNTIF(G20:K21,"○")&gt;1,"○","×"))</f>
        <v/>
      </c>
      <c r="M20" s="245"/>
      <c r="N20" s="152"/>
      <c r="O20" s="153"/>
      <c r="P20" s="154"/>
      <c r="Q20" s="155"/>
      <c r="R20" s="155"/>
      <c r="S20" s="152"/>
      <c r="T20" s="153"/>
      <c r="U20" s="154"/>
      <c r="V20" s="155"/>
      <c r="W20" s="155"/>
      <c r="X20" s="155"/>
      <c r="Y20" s="154"/>
      <c r="Z20" s="135">
        <f t="shared" si="0"/>
        <v>0</v>
      </c>
      <c r="AA20" s="152"/>
      <c r="AB20" s="154"/>
      <c r="AC20" s="155"/>
      <c r="AD20" s="155"/>
      <c r="AE20" s="134">
        <f t="shared" si="1"/>
        <v>0</v>
      </c>
      <c r="AF20" s="155"/>
      <c r="AG20" s="154"/>
      <c r="AH20" s="154"/>
      <c r="AI20" s="154"/>
      <c r="AJ20" s="154"/>
      <c r="AK20" s="154"/>
      <c r="AL20" s="132">
        <f t="shared" si="2"/>
        <v>0</v>
      </c>
      <c r="AM20" s="132">
        <f t="shared" si="3"/>
        <v>0</v>
      </c>
      <c r="AN20" s="156"/>
      <c r="AO20" s="157"/>
      <c r="AP20" s="158"/>
      <c r="AQ20" s="139">
        <f t="shared" si="4"/>
        <v>0</v>
      </c>
      <c r="AR20" s="159"/>
      <c r="AS20" s="159"/>
    </row>
    <row r="21" spans="2:45" ht="22.5" customHeight="1" x14ac:dyDescent="0.15">
      <c r="B21" s="299"/>
      <c r="C21" s="300"/>
      <c r="D21" s="298"/>
      <c r="E21" s="280"/>
      <c r="F21" s="282"/>
      <c r="G21" s="284"/>
      <c r="H21" s="284"/>
      <c r="I21" s="284"/>
      <c r="J21" s="284"/>
      <c r="K21" s="284"/>
      <c r="L21" s="285"/>
      <c r="M21" s="246"/>
      <c r="N21" s="141"/>
      <c r="O21" s="142"/>
      <c r="P21" s="143"/>
      <c r="Q21" s="144"/>
      <c r="R21" s="144"/>
      <c r="S21" s="141"/>
      <c r="T21" s="142"/>
      <c r="U21" s="143"/>
      <c r="V21" s="144"/>
      <c r="W21" s="144"/>
      <c r="X21" s="144"/>
      <c r="Y21" s="143"/>
      <c r="Z21" s="145">
        <f t="shared" si="0"/>
        <v>0</v>
      </c>
      <c r="AA21" s="141"/>
      <c r="AB21" s="143"/>
      <c r="AC21" s="144"/>
      <c r="AD21" s="144"/>
      <c r="AE21" s="144">
        <f t="shared" si="1"/>
        <v>0</v>
      </c>
      <c r="AF21" s="144"/>
      <c r="AG21" s="143"/>
      <c r="AH21" s="143"/>
      <c r="AI21" s="143"/>
      <c r="AJ21" s="143"/>
      <c r="AK21" s="143"/>
      <c r="AL21" s="146">
        <f t="shared" si="2"/>
        <v>0</v>
      </c>
      <c r="AM21" s="146">
        <f t="shared" si="3"/>
        <v>0</v>
      </c>
      <c r="AN21" s="160"/>
      <c r="AO21" s="161"/>
      <c r="AP21" s="162"/>
      <c r="AQ21" s="150">
        <f t="shared" si="4"/>
        <v>0</v>
      </c>
      <c r="AR21" s="151"/>
      <c r="AS21" s="151"/>
    </row>
    <row r="22" spans="2:45" ht="22.5" customHeight="1" x14ac:dyDescent="0.15">
      <c r="B22" s="261"/>
      <c r="C22" s="263"/>
      <c r="D22" s="265"/>
      <c r="E22" s="279"/>
      <c r="F22" s="281"/>
      <c r="G22" s="283"/>
      <c r="H22" s="283"/>
      <c r="I22" s="283"/>
      <c r="J22" s="283"/>
      <c r="K22" s="283"/>
      <c r="L22" s="269" t="str">
        <f>IF(COUNTIF(G22:K23,"")=10,"",IF(COUNTIF(G22:K23,"○")&gt;1,"○","×"))</f>
        <v/>
      </c>
      <c r="M22" s="245"/>
      <c r="N22" s="152"/>
      <c r="O22" s="153"/>
      <c r="P22" s="154"/>
      <c r="Q22" s="155"/>
      <c r="R22" s="155"/>
      <c r="S22" s="152"/>
      <c r="T22" s="153"/>
      <c r="U22" s="154"/>
      <c r="V22" s="155"/>
      <c r="W22" s="155"/>
      <c r="X22" s="155"/>
      <c r="Y22" s="154"/>
      <c r="Z22" s="135">
        <f t="shared" si="0"/>
        <v>0</v>
      </c>
      <c r="AA22" s="152"/>
      <c r="AB22" s="154"/>
      <c r="AC22" s="155"/>
      <c r="AD22" s="155"/>
      <c r="AE22" s="134">
        <f t="shared" si="1"/>
        <v>0</v>
      </c>
      <c r="AF22" s="155"/>
      <c r="AG22" s="154"/>
      <c r="AH22" s="154"/>
      <c r="AI22" s="154"/>
      <c r="AJ22" s="154"/>
      <c r="AK22" s="154"/>
      <c r="AL22" s="132">
        <f t="shared" si="2"/>
        <v>0</v>
      </c>
      <c r="AM22" s="132">
        <f t="shared" si="3"/>
        <v>0</v>
      </c>
      <c r="AN22" s="156"/>
      <c r="AO22" s="157"/>
      <c r="AP22" s="158"/>
      <c r="AQ22" s="139">
        <f t="shared" si="4"/>
        <v>0</v>
      </c>
      <c r="AR22" s="159"/>
      <c r="AS22" s="159"/>
    </row>
    <row r="23" spans="2:45" ht="22.5" customHeight="1" x14ac:dyDescent="0.15">
      <c r="B23" s="299"/>
      <c r="C23" s="300"/>
      <c r="D23" s="298"/>
      <c r="E23" s="280"/>
      <c r="F23" s="282"/>
      <c r="G23" s="284"/>
      <c r="H23" s="284"/>
      <c r="I23" s="284"/>
      <c r="J23" s="284"/>
      <c r="K23" s="284"/>
      <c r="L23" s="285"/>
      <c r="M23" s="246"/>
      <c r="N23" s="141"/>
      <c r="O23" s="142"/>
      <c r="P23" s="143"/>
      <c r="Q23" s="144"/>
      <c r="R23" s="144"/>
      <c r="S23" s="141"/>
      <c r="T23" s="142"/>
      <c r="U23" s="143"/>
      <c r="V23" s="144"/>
      <c r="W23" s="144"/>
      <c r="X23" s="144"/>
      <c r="Y23" s="143"/>
      <c r="Z23" s="145">
        <f t="shared" si="0"/>
        <v>0</v>
      </c>
      <c r="AA23" s="141"/>
      <c r="AB23" s="143"/>
      <c r="AC23" s="144"/>
      <c r="AD23" s="144"/>
      <c r="AE23" s="144">
        <f t="shared" si="1"/>
        <v>0</v>
      </c>
      <c r="AF23" s="144"/>
      <c r="AG23" s="143"/>
      <c r="AH23" s="143"/>
      <c r="AI23" s="143"/>
      <c r="AJ23" s="143"/>
      <c r="AK23" s="143"/>
      <c r="AL23" s="146">
        <f t="shared" si="2"/>
        <v>0</v>
      </c>
      <c r="AM23" s="146">
        <f t="shared" si="3"/>
        <v>0</v>
      </c>
      <c r="AN23" s="160"/>
      <c r="AO23" s="161"/>
      <c r="AP23" s="162"/>
      <c r="AQ23" s="150">
        <f t="shared" si="4"/>
        <v>0</v>
      </c>
      <c r="AR23" s="151"/>
      <c r="AS23" s="151"/>
    </row>
    <row r="24" spans="2:45" ht="22.5" customHeight="1" x14ac:dyDescent="0.15">
      <c r="B24" s="261"/>
      <c r="C24" s="263"/>
      <c r="D24" s="265"/>
      <c r="E24" s="279"/>
      <c r="F24" s="281"/>
      <c r="G24" s="283"/>
      <c r="H24" s="283"/>
      <c r="I24" s="283"/>
      <c r="J24" s="283"/>
      <c r="K24" s="283"/>
      <c r="L24" s="269" t="str">
        <f>IF(COUNTIF(G24:K25,"")=10,"",IF(COUNTIF(G24:K25,"○")&gt;1,"○","×"))</f>
        <v/>
      </c>
      <c r="M24" s="245"/>
      <c r="N24" s="152"/>
      <c r="O24" s="153"/>
      <c r="P24" s="154"/>
      <c r="Q24" s="155"/>
      <c r="R24" s="155"/>
      <c r="S24" s="152"/>
      <c r="T24" s="153"/>
      <c r="U24" s="154"/>
      <c r="V24" s="155"/>
      <c r="W24" s="155"/>
      <c r="X24" s="155"/>
      <c r="Y24" s="154"/>
      <c r="Z24" s="135">
        <f t="shared" si="0"/>
        <v>0</v>
      </c>
      <c r="AA24" s="152"/>
      <c r="AB24" s="154"/>
      <c r="AC24" s="155"/>
      <c r="AD24" s="155"/>
      <c r="AE24" s="134">
        <f t="shared" si="1"/>
        <v>0</v>
      </c>
      <c r="AF24" s="155"/>
      <c r="AG24" s="154"/>
      <c r="AH24" s="154"/>
      <c r="AI24" s="154"/>
      <c r="AJ24" s="154"/>
      <c r="AK24" s="154"/>
      <c r="AL24" s="132">
        <f t="shared" si="2"/>
        <v>0</v>
      </c>
      <c r="AM24" s="132">
        <f t="shared" si="3"/>
        <v>0</v>
      </c>
      <c r="AN24" s="156"/>
      <c r="AO24" s="157"/>
      <c r="AP24" s="158"/>
      <c r="AQ24" s="139">
        <f t="shared" si="4"/>
        <v>0</v>
      </c>
      <c r="AR24" s="159"/>
      <c r="AS24" s="159"/>
    </row>
    <row r="25" spans="2:45" ht="22.5" customHeight="1" x14ac:dyDescent="0.15">
      <c r="B25" s="299"/>
      <c r="C25" s="300"/>
      <c r="D25" s="298"/>
      <c r="E25" s="280"/>
      <c r="F25" s="282"/>
      <c r="G25" s="284"/>
      <c r="H25" s="284"/>
      <c r="I25" s="284"/>
      <c r="J25" s="284"/>
      <c r="K25" s="284"/>
      <c r="L25" s="285"/>
      <c r="M25" s="246"/>
      <c r="N25" s="141"/>
      <c r="O25" s="142"/>
      <c r="P25" s="143"/>
      <c r="Q25" s="144"/>
      <c r="R25" s="144"/>
      <c r="S25" s="141"/>
      <c r="T25" s="142"/>
      <c r="U25" s="143"/>
      <c r="V25" s="144"/>
      <c r="W25" s="144"/>
      <c r="X25" s="144"/>
      <c r="Y25" s="143"/>
      <c r="Z25" s="145">
        <f t="shared" si="0"/>
        <v>0</v>
      </c>
      <c r="AA25" s="141"/>
      <c r="AB25" s="143"/>
      <c r="AC25" s="144"/>
      <c r="AD25" s="144"/>
      <c r="AE25" s="144">
        <f t="shared" si="1"/>
        <v>0</v>
      </c>
      <c r="AF25" s="144"/>
      <c r="AG25" s="143"/>
      <c r="AH25" s="143"/>
      <c r="AI25" s="143"/>
      <c r="AJ25" s="143"/>
      <c r="AK25" s="143"/>
      <c r="AL25" s="146">
        <f t="shared" si="2"/>
        <v>0</v>
      </c>
      <c r="AM25" s="146">
        <f t="shared" si="3"/>
        <v>0</v>
      </c>
      <c r="AN25" s="160"/>
      <c r="AO25" s="161"/>
      <c r="AP25" s="162"/>
      <c r="AQ25" s="150">
        <f t="shared" si="4"/>
        <v>0</v>
      </c>
      <c r="AR25" s="151"/>
      <c r="AS25" s="151"/>
    </row>
    <row r="26" spans="2:45" ht="22.5" customHeight="1" x14ac:dyDescent="0.15">
      <c r="B26" s="261"/>
      <c r="C26" s="263"/>
      <c r="D26" s="265"/>
      <c r="E26" s="279"/>
      <c r="F26" s="281"/>
      <c r="G26" s="283"/>
      <c r="H26" s="283"/>
      <c r="I26" s="283"/>
      <c r="J26" s="283"/>
      <c r="K26" s="283"/>
      <c r="L26" s="269" t="str">
        <f>IF(COUNTIF(G26:K27,"")=10,"",IF(COUNTIF(G26:K27,"○")&gt;1,"○","×"))</f>
        <v/>
      </c>
      <c r="M26" s="245"/>
      <c r="N26" s="152"/>
      <c r="O26" s="153"/>
      <c r="P26" s="154"/>
      <c r="Q26" s="155"/>
      <c r="R26" s="155"/>
      <c r="S26" s="152"/>
      <c r="T26" s="153"/>
      <c r="U26" s="154"/>
      <c r="V26" s="155"/>
      <c r="W26" s="155"/>
      <c r="X26" s="155"/>
      <c r="Y26" s="154"/>
      <c r="Z26" s="135">
        <f t="shared" si="0"/>
        <v>0</v>
      </c>
      <c r="AA26" s="152"/>
      <c r="AB26" s="154"/>
      <c r="AC26" s="155"/>
      <c r="AD26" s="155"/>
      <c r="AE26" s="134">
        <f t="shared" si="1"/>
        <v>0</v>
      </c>
      <c r="AF26" s="155"/>
      <c r="AG26" s="154"/>
      <c r="AH26" s="154"/>
      <c r="AI26" s="154"/>
      <c r="AJ26" s="154"/>
      <c r="AK26" s="154"/>
      <c r="AL26" s="132">
        <f t="shared" si="2"/>
        <v>0</v>
      </c>
      <c r="AM26" s="132">
        <f t="shared" si="3"/>
        <v>0</v>
      </c>
      <c r="AN26" s="156"/>
      <c r="AO26" s="157"/>
      <c r="AP26" s="158"/>
      <c r="AQ26" s="139">
        <f t="shared" si="4"/>
        <v>0</v>
      </c>
      <c r="AR26" s="159"/>
      <c r="AS26" s="159"/>
    </row>
    <row r="27" spans="2:45" ht="22.5" customHeight="1" x14ac:dyDescent="0.15">
      <c r="B27" s="299"/>
      <c r="C27" s="300"/>
      <c r="D27" s="298"/>
      <c r="E27" s="280"/>
      <c r="F27" s="282"/>
      <c r="G27" s="284"/>
      <c r="H27" s="284"/>
      <c r="I27" s="284"/>
      <c r="J27" s="284"/>
      <c r="K27" s="284"/>
      <c r="L27" s="285"/>
      <c r="M27" s="246"/>
      <c r="N27" s="141"/>
      <c r="O27" s="142"/>
      <c r="P27" s="143"/>
      <c r="Q27" s="144"/>
      <c r="R27" s="144"/>
      <c r="S27" s="141"/>
      <c r="T27" s="142"/>
      <c r="U27" s="143"/>
      <c r="V27" s="144"/>
      <c r="W27" s="144"/>
      <c r="X27" s="144"/>
      <c r="Y27" s="143"/>
      <c r="Z27" s="145">
        <f t="shared" si="0"/>
        <v>0</v>
      </c>
      <c r="AA27" s="141"/>
      <c r="AB27" s="143"/>
      <c r="AC27" s="144"/>
      <c r="AD27" s="144"/>
      <c r="AE27" s="144">
        <f t="shared" si="1"/>
        <v>0</v>
      </c>
      <c r="AF27" s="144"/>
      <c r="AG27" s="143"/>
      <c r="AH27" s="143"/>
      <c r="AI27" s="143"/>
      <c r="AJ27" s="143"/>
      <c r="AK27" s="143"/>
      <c r="AL27" s="146">
        <f t="shared" si="2"/>
        <v>0</v>
      </c>
      <c r="AM27" s="146">
        <f t="shared" si="3"/>
        <v>0</v>
      </c>
      <c r="AN27" s="160"/>
      <c r="AO27" s="161"/>
      <c r="AP27" s="162"/>
      <c r="AQ27" s="150">
        <f t="shared" si="4"/>
        <v>0</v>
      </c>
      <c r="AR27" s="151"/>
      <c r="AS27" s="151"/>
    </row>
    <row r="28" spans="2:45" ht="22.5" customHeight="1" x14ac:dyDescent="0.15">
      <c r="B28" s="261"/>
      <c r="C28" s="263"/>
      <c r="D28" s="265"/>
      <c r="E28" s="279"/>
      <c r="F28" s="281"/>
      <c r="G28" s="283"/>
      <c r="H28" s="283"/>
      <c r="I28" s="283"/>
      <c r="J28" s="283"/>
      <c r="K28" s="283"/>
      <c r="L28" s="269" t="str">
        <f>IF(COUNTIF(G28:K29,"")=10,"",IF(COUNTIF(G28:K29,"○")&gt;1,"○","×"))</f>
        <v/>
      </c>
      <c r="M28" s="245"/>
      <c r="N28" s="152"/>
      <c r="O28" s="153"/>
      <c r="P28" s="154"/>
      <c r="Q28" s="155"/>
      <c r="R28" s="155"/>
      <c r="S28" s="152"/>
      <c r="T28" s="153"/>
      <c r="U28" s="154"/>
      <c r="V28" s="155"/>
      <c r="W28" s="155"/>
      <c r="X28" s="155"/>
      <c r="Y28" s="154"/>
      <c r="Z28" s="135">
        <f t="shared" si="0"/>
        <v>0</v>
      </c>
      <c r="AA28" s="152"/>
      <c r="AB28" s="154"/>
      <c r="AC28" s="155"/>
      <c r="AD28" s="155"/>
      <c r="AE28" s="134">
        <f t="shared" si="1"/>
        <v>0</v>
      </c>
      <c r="AF28" s="155"/>
      <c r="AG28" s="154"/>
      <c r="AH28" s="154"/>
      <c r="AI28" s="154"/>
      <c r="AJ28" s="154"/>
      <c r="AK28" s="154"/>
      <c r="AL28" s="132">
        <f t="shared" si="2"/>
        <v>0</v>
      </c>
      <c r="AM28" s="132">
        <f t="shared" si="3"/>
        <v>0</v>
      </c>
      <c r="AN28" s="156"/>
      <c r="AO28" s="157"/>
      <c r="AP28" s="158"/>
      <c r="AQ28" s="139">
        <f t="shared" si="4"/>
        <v>0</v>
      </c>
      <c r="AR28" s="159"/>
      <c r="AS28" s="159"/>
    </row>
    <row r="29" spans="2:45" ht="22.5" customHeight="1" x14ac:dyDescent="0.15">
      <c r="B29" s="299"/>
      <c r="C29" s="300"/>
      <c r="D29" s="298"/>
      <c r="E29" s="280"/>
      <c r="F29" s="282"/>
      <c r="G29" s="284"/>
      <c r="H29" s="284"/>
      <c r="I29" s="284"/>
      <c r="J29" s="284"/>
      <c r="K29" s="284"/>
      <c r="L29" s="285"/>
      <c r="M29" s="246"/>
      <c r="N29" s="141"/>
      <c r="O29" s="142"/>
      <c r="P29" s="143"/>
      <c r="Q29" s="144"/>
      <c r="R29" s="144"/>
      <c r="S29" s="141"/>
      <c r="T29" s="142"/>
      <c r="U29" s="143"/>
      <c r="V29" s="144"/>
      <c r="W29" s="144"/>
      <c r="X29" s="144"/>
      <c r="Y29" s="143"/>
      <c r="Z29" s="145">
        <f t="shared" si="0"/>
        <v>0</v>
      </c>
      <c r="AA29" s="141"/>
      <c r="AB29" s="143"/>
      <c r="AC29" s="144"/>
      <c r="AD29" s="144"/>
      <c r="AE29" s="144">
        <f t="shared" si="1"/>
        <v>0</v>
      </c>
      <c r="AF29" s="144"/>
      <c r="AG29" s="143"/>
      <c r="AH29" s="143"/>
      <c r="AI29" s="143"/>
      <c r="AJ29" s="143"/>
      <c r="AK29" s="143"/>
      <c r="AL29" s="146">
        <f t="shared" si="2"/>
        <v>0</v>
      </c>
      <c r="AM29" s="146">
        <f t="shared" si="3"/>
        <v>0</v>
      </c>
      <c r="AN29" s="160"/>
      <c r="AO29" s="161"/>
      <c r="AP29" s="162"/>
      <c r="AQ29" s="150">
        <f t="shared" si="4"/>
        <v>0</v>
      </c>
      <c r="AR29" s="151"/>
      <c r="AS29" s="151"/>
    </row>
    <row r="30" spans="2:45" ht="22.5" customHeight="1" x14ac:dyDescent="0.15">
      <c r="B30" s="261"/>
      <c r="C30" s="263"/>
      <c r="D30" s="265"/>
      <c r="E30" s="279"/>
      <c r="F30" s="281"/>
      <c r="G30" s="283"/>
      <c r="H30" s="283"/>
      <c r="I30" s="283"/>
      <c r="J30" s="283"/>
      <c r="K30" s="283"/>
      <c r="L30" s="269" t="str">
        <f>IF(COUNTIF(G30:K31,"")=10,"",IF(COUNTIF(G30:K31,"○")&gt;1,"○","×"))</f>
        <v/>
      </c>
      <c r="M30" s="245"/>
      <c r="N30" s="152"/>
      <c r="O30" s="153"/>
      <c r="P30" s="154"/>
      <c r="Q30" s="155"/>
      <c r="R30" s="155"/>
      <c r="S30" s="152"/>
      <c r="T30" s="153"/>
      <c r="U30" s="154"/>
      <c r="V30" s="155"/>
      <c r="W30" s="155"/>
      <c r="X30" s="155"/>
      <c r="Y30" s="154"/>
      <c r="Z30" s="135">
        <f t="shared" si="0"/>
        <v>0</v>
      </c>
      <c r="AA30" s="152"/>
      <c r="AB30" s="154"/>
      <c r="AC30" s="155"/>
      <c r="AD30" s="155"/>
      <c r="AE30" s="134">
        <f t="shared" si="1"/>
        <v>0</v>
      </c>
      <c r="AF30" s="155"/>
      <c r="AG30" s="154"/>
      <c r="AH30" s="154"/>
      <c r="AI30" s="154"/>
      <c r="AJ30" s="154"/>
      <c r="AK30" s="154"/>
      <c r="AL30" s="132">
        <f t="shared" si="2"/>
        <v>0</v>
      </c>
      <c r="AM30" s="132">
        <f t="shared" si="3"/>
        <v>0</v>
      </c>
      <c r="AN30" s="156"/>
      <c r="AO30" s="157"/>
      <c r="AP30" s="158"/>
      <c r="AQ30" s="139">
        <f t="shared" si="4"/>
        <v>0</v>
      </c>
      <c r="AR30" s="159"/>
      <c r="AS30" s="159"/>
    </row>
    <row r="31" spans="2:45" ht="22.5" customHeight="1" thickBot="1" x14ac:dyDescent="0.2">
      <c r="B31" s="262"/>
      <c r="C31" s="264"/>
      <c r="D31" s="266"/>
      <c r="E31" s="280"/>
      <c r="F31" s="282"/>
      <c r="G31" s="284"/>
      <c r="H31" s="284"/>
      <c r="I31" s="284"/>
      <c r="J31" s="284"/>
      <c r="K31" s="284"/>
      <c r="L31" s="285"/>
      <c r="M31" s="260"/>
      <c r="N31" s="141"/>
      <c r="O31" s="143"/>
      <c r="P31" s="143"/>
      <c r="Q31" s="144"/>
      <c r="R31" s="144"/>
      <c r="S31" s="141"/>
      <c r="T31" s="143"/>
      <c r="U31" s="143"/>
      <c r="V31" s="144"/>
      <c r="W31" s="144"/>
      <c r="X31" s="144"/>
      <c r="Y31" s="143"/>
      <c r="Z31" s="145">
        <f t="shared" si="0"/>
        <v>0</v>
      </c>
      <c r="AA31" s="141"/>
      <c r="AB31" s="143"/>
      <c r="AC31" s="144"/>
      <c r="AD31" s="144"/>
      <c r="AE31" s="144">
        <f t="shared" si="1"/>
        <v>0</v>
      </c>
      <c r="AF31" s="144"/>
      <c r="AG31" s="143"/>
      <c r="AH31" s="143"/>
      <c r="AI31" s="143"/>
      <c r="AJ31" s="143"/>
      <c r="AK31" s="143"/>
      <c r="AL31" s="146">
        <f t="shared" si="2"/>
        <v>0</v>
      </c>
      <c r="AM31" s="146">
        <f t="shared" si="3"/>
        <v>0</v>
      </c>
      <c r="AN31" s="163"/>
      <c r="AO31" s="164"/>
      <c r="AP31" s="138"/>
      <c r="AQ31" s="150">
        <f t="shared" si="4"/>
        <v>0</v>
      </c>
      <c r="AR31" s="165"/>
      <c r="AS31" s="165"/>
    </row>
    <row r="32" spans="2:45" ht="30" customHeight="1" thickTop="1" x14ac:dyDescent="0.15">
      <c r="B32" s="273" t="s">
        <v>161</v>
      </c>
      <c r="C32" s="275"/>
      <c r="D32" s="277"/>
      <c r="E32" s="279">
        <f>COUNTIF(E12:E31,"○")</f>
        <v>0</v>
      </c>
      <c r="F32" s="271"/>
      <c r="G32" s="267"/>
      <c r="H32" s="267"/>
      <c r="I32" s="267"/>
      <c r="J32" s="267"/>
      <c r="K32" s="267"/>
      <c r="L32" s="269"/>
      <c r="M32" s="296">
        <f>SUM(M12:M31)</f>
        <v>0</v>
      </c>
      <c r="N32" s="166" cm="1">
        <f t="array" ref="N32">SUMPRODUCT((MOD(ROW(N12:N31),2)=1)*(N12:N31))</f>
        <v>0</v>
      </c>
      <c r="O32" s="167">
        <f>SUMPRODUCT((MOD(ROW(O12:O31),2)=1)*(O12:O31))</f>
        <v>0</v>
      </c>
      <c r="P32" s="168">
        <f>SUMPRODUCT((MOD(ROW(P12:P31),2)=1)*(P12:P31))</f>
        <v>0</v>
      </c>
      <c r="Q32" s="169">
        <f>SUMPRODUCT((MOD(ROW(Q12:Q31),2)=1)*(Q12:Q31))</f>
        <v>0</v>
      </c>
      <c r="R32" s="169">
        <f>SUMPRODUCT((MOD(ROW(R12:R31),2)=1)*(R12:R31))</f>
        <v>0</v>
      </c>
      <c r="S32" s="166" cm="1">
        <f t="array" ref="S32">SUMPRODUCT((MOD(ROW(S12:S31),2)=1)*(S12:S31))</f>
        <v>0</v>
      </c>
      <c r="T32" s="167">
        <f t="shared" ref="T32:Y32" si="5">SUMPRODUCT((MOD(ROW(T12:T31),2)=1)*(T12:T31))</f>
        <v>0</v>
      </c>
      <c r="U32" s="168">
        <f t="shared" si="5"/>
        <v>0</v>
      </c>
      <c r="V32" s="169">
        <f t="shared" si="5"/>
        <v>0</v>
      </c>
      <c r="W32" s="169">
        <f t="shared" si="5"/>
        <v>0</v>
      </c>
      <c r="X32" s="169">
        <f t="shared" si="5"/>
        <v>0</v>
      </c>
      <c r="Y32" s="169">
        <f t="shared" si="5"/>
        <v>0</v>
      </c>
      <c r="Z32" s="170">
        <f>SUM(N32,P32:S32,U32:Y32)</f>
        <v>0</v>
      </c>
      <c r="AA32" s="166" cm="1">
        <f t="array" ref="AA32">SUMPRODUCT((MOD(ROW(AA12:AA31),2)=1)*(AA12:AA31))</f>
        <v>0</v>
      </c>
      <c r="AB32" s="168">
        <f>SUMPRODUCT((MOD(ROW(AB12:AB31),2)=1)*(AB12:AB31))</f>
        <v>0</v>
      </c>
      <c r="AC32" s="169">
        <f>SUMPRODUCT((MOD(ROW(AC12:AC31),2)=1)*(AC12:AC31))</f>
        <v>0</v>
      </c>
      <c r="AD32" s="169">
        <f>SUMPRODUCT((MOD(ROW(AD12:AD31),2)=1)*(AD12:AD31))</f>
        <v>0</v>
      </c>
      <c r="AE32" s="169">
        <f t="shared" si="1"/>
        <v>0</v>
      </c>
      <c r="AF32" s="169">
        <f t="shared" ref="AF32:AK32" si="6">SUMPRODUCT((MOD(ROW(AF12:AF31),2)=1)*(AF12:AF31))</f>
        <v>0</v>
      </c>
      <c r="AG32" s="168">
        <f t="shared" si="6"/>
        <v>0</v>
      </c>
      <c r="AH32" s="168">
        <f t="shared" si="6"/>
        <v>0</v>
      </c>
      <c r="AI32" s="168">
        <f t="shared" si="6"/>
        <v>0</v>
      </c>
      <c r="AJ32" s="168">
        <f t="shared" si="6"/>
        <v>0</v>
      </c>
      <c r="AK32" s="168">
        <f t="shared" si="6"/>
        <v>0</v>
      </c>
      <c r="AL32" s="167">
        <f t="shared" si="2"/>
        <v>0</v>
      </c>
      <c r="AM32" s="167">
        <f t="shared" si="3"/>
        <v>0</v>
      </c>
      <c r="AN32" s="171"/>
      <c r="AO32" s="172" cm="1">
        <f t="array" ref="AO32">SUMPRODUCT((MOD(ROW(AO12:AO31),2)=1)*(AO12:AO31))</f>
        <v>0</v>
      </c>
      <c r="AP32" s="173"/>
      <c r="AQ32" s="174" cm="1">
        <f t="array" ref="AQ32">SUMPRODUCT((MOD(ROW(AQ12:AQ31),2)=1)*(AQ12:AQ31))</f>
        <v>0</v>
      </c>
      <c r="AR32" s="173"/>
      <c r="AS32" s="173"/>
    </row>
    <row r="33" spans="2:45" ht="31.5" customHeight="1" thickBot="1" x14ac:dyDescent="0.2">
      <c r="B33" s="274"/>
      <c r="C33" s="276"/>
      <c r="D33" s="278"/>
      <c r="E33" s="286"/>
      <c r="F33" s="272"/>
      <c r="G33" s="268"/>
      <c r="H33" s="268"/>
      <c r="I33" s="268"/>
      <c r="J33" s="268"/>
      <c r="K33" s="268"/>
      <c r="L33" s="270"/>
      <c r="M33" s="297"/>
      <c r="N33" s="175">
        <f t="shared" ref="N33:Y33" si="7">SUMPRODUCT((MOD(ROW(N12:N31),2)=0)*(N12:N31))</f>
        <v>0</v>
      </c>
      <c r="O33" s="176">
        <f t="shared" si="7"/>
        <v>0</v>
      </c>
      <c r="P33" s="176">
        <f t="shared" si="7"/>
        <v>0</v>
      </c>
      <c r="Q33" s="176">
        <f t="shared" si="7"/>
        <v>0</v>
      </c>
      <c r="R33" s="176">
        <f t="shared" si="7"/>
        <v>0</v>
      </c>
      <c r="S33" s="175">
        <f t="shared" si="7"/>
        <v>0</v>
      </c>
      <c r="T33" s="176">
        <f t="shared" si="7"/>
        <v>0</v>
      </c>
      <c r="U33" s="176">
        <f t="shared" si="7"/>
        <v>0</v>
      </c>
      <c r="V33" s="176">
        <f t="shared" si="7"/>
        <v>0</v>
      </c>
      <c r="W33" s="176">
        <f t="shared" si="7"/>
        <v>0</v>
      </c>
      <c r="X33" s="176">
        <f t="shared" si="7"/>
        <v>0</v>
      </c>
      <c r="Y33" s="176">
        <f t="shared" si="7"/>
        <v>0</v>
      </c>
      <c r="Z33" s="177">
        <f>SUM(N33,P33:S33,U33:Y33)</f>
        <v>0</v>
      </c>
      <c r="AA33" s="175">
        <f>SUMPRODUCT((MOD(ROW(AA12:AA31),2)=0)*(AA12:AA31))</f>
        <v>0</v>
      </c>
      <c r="AB33" s="176">
        <f>SUMPRODUCT((MOD(ROW(AB12:AB31),2)=0)*(AB12:AB31))</f>
        <v>0</v>
      </c>
      <c r="AC33" s="176">
        <f>SUMPRODUCT((MOD(ROW(AC12:AC31),2)=0)*(AC12:AC31))</f>
        <v>0</v>
      </c>
      <c r="AD33" s="176">
        <f>SUMPRODUCT((MOD(ROW(AD12:AD31),2)=0)*(AD12:AD31))</f>
        <v>0</v>
      </c>
      <c r="AE33" s="178">
        <f t="shared" si="1"/>
        <v>0</v>
      </c>
      <c r="AF33" s="178">
        <f t="shared" ref="AF33:AK33" si="8">SUMPRODUCT((MOD(ROW(AF12:AF31),2)=0)*(AF12:AF31))</f>
        <v>0</v>
      </c>
      <c r="AG33" s="176">
        <f t="shared" si="8"/>
        <v>0</v>
      </c>
      <c r="AH33" s="176">
        <f t="shared" si="8"/>
        <v>0</v>
      </c>
      <c r="AI33" s="176">
        <f t="shared" si="8"/>
        <v>0</v>
      </c>
      <c r="AJ33" s="176">
        <f t="shared" si="8"/>
        <v>0</v>
      </c>
      <c r="AK33" s="176">
        <f t="shared" si="8"/>
        <v>0</v>
      </c>
      <c r="AL33" s="179">
        <f t="shared" si="2"/>
        <v>0</v>
      </c>
      <c r="AM33" s="179">
        <f>SUM(AL33,AE33)</f>
        <v>0</v>
      </c>
      <c r="AN33" s="180"/>
      <c r="AO33" s="181">
        <f>SUMPRODUCT((MOD(ROW(AO12:AO31),2)=0)*(AO12:AO31))</f>
        <v>0</v>
      </c>
      <c r="AP33" s="182"/>
      <c r="AQ33" s="183">
        <f>SUMPRODUCT((MOD(ROW(AQ12:AQ31),2)=0)*(AQ12:AQ31))</f>
        <v>0</v>
      </c>
      <c r="AR33" s="182"/>
      <c r="AS33" s="182"/>
    </row>
    <row r="34" spans="2:45" x14ac:dyDescent="0.15">
      <c r="B34" s="184"/>
      <c r="C34" s="184"/>
      <c r="D34" s="184"/>
      <c r="E34" s="184"/>
      <c r="F34" s="184"/>
      <c r="G34" s="184"/>
      <c r="H34" s="184"/>
      <c r="I34" s="184"/>
      <c r="J34" s="184"/>
      <c r="K34" s="184"/>
      <c r="L34" s="184"/>
      <c r="M34" s="184"/>
      <c r="N34" s="184"/>
      <c r="O34" s="184"/>
      <c r="P34" s="184"/>
      <c r="Q34" s="184"/>
      <c r="R34" s="184"/>
      <c r="S34" s="184"/>
      <c r="T34" s="184"/>
      <c r="U34" s="184"/>
      <c r="V34" s="184"/>
      <c r="W34" s="184"/>
      <c r="X34" s="184"/>
      <c r="Y34" s="184"/>
      <c r="Z34" s="184"/>
      <c r="AA34" s="184"/>
      <c r="AB34" s="184"/>
      <c r="AC34" s="184"/>
      <c r="AD34" s="184"/>
      <c r="AE34" s="184"/>
    </row>
    <row r="35" spans="2:45" x14ac:dyDescent="0.15">
      <c r="B35" s="184"/>
      <c r="C35" s="184"/>
      <c r="D35" s="184"/>
      <c r="E35" s="184"/>
      <c r="F35" s="184"/>
      <c r="G35" s="184"/>
      <c r="H35" s="184"/>
      <c r="I35" s="184"/>
      <c r="J35" s="184"/>
      <c r="K35" s="184"/>
      <c r="L35" s="184"/>
      <c r="M35" s="184"/>
      <c r="N35" s="184"/>
      <c r="O35" s="184"/>
      <c r="P35" s="184"/>
      <c r="Q35" s="184"/>
      <c r="R35" s="184"/>
      <c r="S35" s="184"/>
      <c r="T35" s="184"/>
      <c r="U35" s="184"/>
      <c r="V35" s="184"/>
      <c r="W35" s="184"/>
      <c r="X35" s="184"/>
      <c r="Y35" s="184"/>
      <c r="Z35" s="184"/>
      <c r="AA35" s="184"/>
      <c r="AB35" s="184"/>
      <c r="AC35" s="184"/>
      <c r="AD35" s="184"/>
      <c r="AE35" s="184"/>
    </row>
    <row r="36" spans="2:45" ht="48.75" customHeight="1" x14ac:dyDescent="0.15">
      <c r="B36" s="256" t="s">
        <v>164</v>
      </c>
      <c r="C36" s="256"/>
      <c r="D36" s="256"/>
      <c r="E36" s="256"/>
      <c r="F36" s="256"/>
      <c r="G36" s="256"/>
      <c r="H36" s="256"/>
      <c r="I36" s="256"/>
      <c r="J36" s="256"/>
      <c r="K36" s="256"/>
      <c r="L36" s="256"/>
      <c r="M36" s="256"/>
      <c r="N36" s="256"/>
      <c r="O36" s="256"/>
      <c r="P36" s="256"/>
      <c r="Q36" s="256"/>
      <c r="R36" s="256"/>
      <c r="S36" s="256"/>
      <c r="T36" s="256"/>
      <c r="U36" s="256"/>
      <c r="V36" s="256"/>
      <c r="W36" s="256"/>
      <c r="X36" s="256"/>
      <c r="Y36" s="256"/>
      <c r="Z36" s="256"/>
      <c r="AA36" s="256"/>
      <c r="AB36" s="256"/>
      <c r="AC36" s="256"/>
      <c r="AD36" s="256"/>
      <c r="AE36" s="256"/>
      <c r="AF36" s="256"/>
      <c r="AG36" s="256"/>
      <c r="AH36" s="256"/>
      <c r="AI36" s="256"/>
      <c r="AJ36" s="256"/>
      <c r="AK36" s="256"/>
      <c r="AL36" s="256"/>
      <c r="AM36" s="256"/>
      <c r="AN36" s="256"/>
      <c r="AO36" s="256"/>
      <c r="AP36" s="256"/>
      <c r="AQ36" s="256"/>
      <c r="AR36" s="256"/>
      <c r="AS36" s="256"/>
    </row>
    <row r="37" spans="2:45" ht="19.5" customHeight="1" x14ac:dyDescent="0.15">
      <c r="B37" s="256" t="s">
        <v>78</v>
      </c>
      <c r="C37" s="256"/>
      <c r="D37" s="256"/>
      <c r="E37" s="256"/>
      <c r="F37" s="256"/>
      <c r="G37" s="256"/>
      <c r="H37" s="256"/>
      <c r="I37" s="256"/>
      <c r="J37" s="256"/>
      <c r="K37" s="256"/>
      <c r="L37" s="256"/>
      <c r="M37" s="256"/>
      <c r="N37" s="256"/>
      <c r="O37" s="256"/>
      <c r="P37" s="256"/>
      <c r="Q37" s="256"/>
      <c r="R37" s="256"/>
      <c r="S37" s="256"/>
      <c r="T37" s="256"/>
      <c r="U37" s="256"/>
      <c r="V37" s="256"/>
      <c r="W37" s="256"/>
      <c r="X37" s="256"/>
      <c r="Y37" s="256"/>
      <c r="Z37" s="256"/>
      <c r="AA37" s="256"/>
      <c r="AB37" s="256"/>
      <c r="AC37" s="256"/>
      <c r="AD37" s="256"/>
      <c r="AE37" s="256"/>
      <c r="AF37" s="256"/>
      <c r="AG37" s="256"/>
      <c r="AH37" s="256"/>
      <c r="AI37" s="256"/>
      <c r="AJ37" s="256"/>
      <c r="AK37" s="256"/>
      <c r="AL37" s="256"/>
      <c r="AM37" s="256"/>
      <c r="AN37" s="256"/>
      <c r="AO37" s="256"/>
      <c r="AP37" s="256"/>
      <c r="AQ37" s="256"/>
      <c r="AR37" s="256"/>
      <c r="AS37" s="256"/>
    </row>
    <row r="38" spans="2:45" ht="132" customHeight="1" x14ac:dyDescent="0.15">
      <c r="B38" s="256" t="s">
        <v>165</v>
      </c>
      <c r="C38" s="256"/>
      <c r="D38" s="256"/>
      <c r="E38" s="256"/>
      <c r="F38" s="256"/>
      <c r="G38" s="256"/>
      <c r="H38" s="256"/>
      <c r="I38" s="256"/>
      <c r="J38" s="256"/>
      <c r="K38" s="256"/>
      <c r="L38" s="256"/>
      <c r="M38" s="256"/>
      <c r="N38" s="256"/>
      <c r="O38" s="256"/>
      <c r="P38" s="256"/>
      <c r="Q38" s="256"/>
      <c r="R38" s="256"/>
      <c r="S38" s="256"/>
      <c r="T38" s="256"/>
      <c r="U38" s="256"/>
      <c r="V38" s="256"/>
      <c r="W38" s="256"/>
      <c r="X38" s="256"/>
      <c r="Y38" s="256"/>
      <c r="Z38" s="256"/>
      <c r="AA38" s="256"/>
      <c r="AB38" s="256"/>
      <c r="AC38" s="256"/>
      <c r="AD38" s="256"/>
      <c r="AE38" s="256"/>
      <c r="AF38" s="256"/>
      <c r="AG38" s="256"/>
      <c r="AH38" s="256"/>
      <c r="AI38" s="256"/>
      <c r="AJ38" s="256"/>
      <c r="AK38" s="256"/>
      <c r="AL38" s="256"/>
      <c r="AM38" s="256"/>
      <c r="AN38" s="256"/>
      <c r="AO38" s="256"/>
      <c r="AP38" s="256"/>
      <c r="AQ38" s="256"/>
      <c r="AR38" s="256"/>
      <c r="AS38" s="256"/>
    </row>
    <row r="39" spans="2:45" ht="20.25" customHeight="1" x14ac:dyDescent="0.15">
      <c r="B39" s="256" t="s">
        <v>79</v>
      </c>
      <c r="C39" s="256"/>
      <c r="D39" s="256"/>
      <c r="E39" s="256"/>
      <c r="F39" s="256"/>
      <c r="G39" s="256"/>
      <c r="H39" s="256"/>
      <c r="I39" s="256"/>
      <c r="J39" s="256"/>
      <c r="K39" s="256"/>
      <c r="L39" s="256"/>
      <c r="M39" s="256"/>
      <c r="N39" s="256"/>
      <c r="O39" s="256"/>
      <c r="P39" s="256"/>
      <c r="Q39" s="256"/>
      <c r="R39" s="256"/>
      <c r="S39" s="256"/>
      <c r="T39" s="256"/>
      <c r="U39" s="256"/>
      <c r="V39" s="256"/>
      <c r="W39" s="256"/>
      <c r="X39" s="256"/>
      <c r="Y39" s="256"/>
      <c r="Z39" s="256"/>
      <c r="AA39" s="256"/>
      <c r="AB39" s="256"/>
      <c r="AC39" s="256"/>
      <c r="AD39" s="256"/>
      <c r="AE39" s="256"/>
      <c r="AF39" s="256"/>
      <c r="AG39" s="256"/>
      <c r="AH39" s="256"/>
      <c r="AI39" s="256"/>
      <c r="AJ39" s="256"/>
      <c r="AK39" s="256"/>
      <c r="AL39" s="256"/>
      <c r="AM39" s="256"/>
      <c r="AN39" s="256"/>
      <c r="AO39" s="256"/>
      <c r="AP39" s="256"/>
      <c r="AQ39" s="256"/>
      <c r="AR39" s="256"/>
      <c r="AS39" s="256"/>
    </row>
    <row r="40" spans="2:45" ht="24.75" customHeight="1" x14ac:dyDescent="0.15">
      <c r="B40" s="256" t="s">
        <v>80</v>
      </c>
      <c r="C40" s="256"/>
      <c r="D40" s="256"/>
      <c r="E40" s="256"/>
      <c r="F40" s="256"/>
      <c r="G40" s="256"/>
      <c r="H40" s="256"/>
      <c r="I40" s="256"/>
      <c r="J40" s="256"/>
      <c r="K40" s="256"/>
      <c r="L40" s="256"/>
      <c r="M40" s="256"/>
      <c r="N40" s="256"/>
      <c r="O40" s="256"/>
      <c r="P40" s="256"/>
      <c r="Q40" s="256"/>
      <c r="R40" s="256"/>
      <c r="S40" s="256"/>
      <c r="T40" s="256"/>
      <c r="U40" s="256"/>
      <c r="V40" s="256"/>
      <c r="W40" s="256"/>
      <c r="X40" s="256"/>
      <c r="Y40" s="256"/>
      <c r="Z40" s="256"/>
      <c r="AA40" s="256"/>
      <c r="AB40" s="256"/>
      <c r="AC40" s="256"/>
      <c r="AD40" s="256"/>
      <c r="AE40" s="256"/>
      <c r="AF40" s="256"/>
      <c r="AG40" s="256"/>
      <c r="AH40" s="256"/>
      <c r="AI40" s="256"/>
      <c r="AJ40" s="256"/>
      <c r="AK40" s="256"/>
      <c r="AL40" s="256"/>
      <c r="AM40" s="256"/>
      <c r="AN40" s="256"/>
      <c r="AO40" s="256"/>
      <c r="AP40" s="256"/>
      <c r="AQ40" s="256"/>
      <c r="AR40" s="256"/>
      <c r="AS40" s="256"/>
    </row>
    <row r="41" spans="2:45" ht="21.75" customHeight="1" x14ac:dyDescent="0.15">
      <c r="P41" s="107"/>
      <c r="Q41" s="257" t="s">
        <v>81</v>
      </c>
      <c r="R41" s="258"/>
      <c r="S41" s="258"/>
      <c r="T41" s="258"/>
      <c r="U41" s="258"/>
      <c r="V41" s="258"/>
      <c r="W41" s="258"/>
      <c r="X41" s="258"/>
      <c r="Y41" s="259"/>
      <c r="Z41" s="185" t="s">
        <v>82</v>
      </c>
      <c r="AA41" s="186" t="s">
        <v>83</v>
      </c>
      <c r="AB41" s="185" t="s">
        <v>84</v>
      </c>
      <c r="AC41" s="187" t="s">
        <v>85</v>
      </c>
      <c r="AD41" s="188" t="s">
        <v>86</v>
      </c>
      <c r="AF41" s="105"/>
      <c r="AG41" s="105"/>
      <c r="AH41" s="105"/>
      <c r="AI41" s="105"/>
      <c r="AJ41" s="105"/>
      <c r="AK41" s="105"/>
      <c r="AL41" s="105"/>
      <c r="AM41" s="105"/>
    </row>
    <row r="42" spans="2:45" ht="24" customHeight="1" x14ac:dyDescent="0.15">
      <c r="P42" s="107"/>
      <c r="Q42" s="247" t="s">
        <v>87</v>
      </c>
      <c r="R42" s="248"/>
      <c r="S42" s="249"/>
      <c r="T42" s="253" t="s">
        <v>88</v>
      </c>
      <c r="U42" s="254"/>
      <c r="V42" s="254"/>
      <c r="W42" s="254"/>
      <c r="X42" s="254"/>
      <c r="Y42" s="255"/>
      <c r="Z42" s="189" t="s">
        <v>89</v>
      </c>
      <c r="AA42" s="190"/>
      <c r="AB42" s="191"/>
      <c r="AC42" s="192" t="s">
        <v>89</v>
      </c>
      <c r="AD42" s="188"/>
      <c r="AF42" s="105"/>
      <c r="AG42" s="105"/>
      <c r="AH42" s="105"/>
      <c r="AI42" s="105"/>
      <c r="AJ42" s="105"/>
      <c r="AK42" s="105"/>
      <c r="AL42" s="105"/>
      <c r="AM42" s="105"/>
    </row>
    <row r="43" spans="2:45" ht="24" customHeight="1" x14ac:dyDescent="0.15">
      <c r="P43" s="107"/>
      <c r="Q43" s="250"/>
      <c r="R43" s="251"/>
      <c r="S43" s="252"/>
      <c r="T43" s="253" t="s">
        <v>90</v>
      </c>
      <c r="U43" s="254"/>
      <c r="V43" s="254"/>
      <c r="W43" s="254"/>
      <c r="X43" s="254"/>
      <c r="Y43" s="255"/>
      <c r="Z43" s="193" t="s">
        <v>91</v>
      </c>
      <c r="AA43" s="194"/>
      <c r="AB43" s="185"/>
      <c r="AC43" s="195" t="s">
        <v>91</v>
      </c>
      <c r="AD43" s="188"/>
      <c r="AF43" s="105"/>
      <c r="AG43" s="105"/>
      <c r="AH43" s="105"/>
      <c r="AI43" s="105"/>
      <c r="AJ43" s="105"/>
      <c r="AK43" s="105"/>
      <c r="AL43" s="105"/>
      <c r="AM43" s="105"/>
    </row>
    <row r="44" spans="2:45" ht="24" customHeight="1" x14ac:dyDescent="0.15">
      <c r="P44" s="107"/>
      <c r="Q44" s="247" t="s">
        <v>92</v>
      </c>
      <c r="R44" s="248"/>
      <c r="S44" s="249"/>
      <c r="T44" s="253" t="s">
        <v>93</v>
      </c>
      <c r="U44" s="254"/>
      <c r="V44" s="254"/>
      <c r="W44" s="254"/>
      <c r="X44" s="254"/>
      <c r="Y44" s="255"/>
      <c r="Z44" s="189" t="s">
        <v>94</v>
      </c>
      <c r="AA44" s="196" t="s">
        <v>94</v>
      </c>
      <c r="AB44" s="191"/>
      <c r="AC44" s="195" t="s">
        <v>89</v>
      </c>
      <c r="AD44" s="188"/>
      <c r="AF44" s="105"/>
      <c r="AG44" s="105"/>
      <c r="AH44" s="105"/>
      <c r="AI44" s="105"/>
      <c r="AJ44" s="105"/>
      <c r="AK44" s="105"/>
      <c r="AL44" s="105"/>
      <c r="AM44" s="105"/>
    </row>
    <row r="45" spans="2:45" ht="24" customHeight="1" x14ac:dyDescent="0.15">
      <c r="P45" s="107"/>
      <c r="Q45" s="250"/>
      <c r="R45" s="251"/>
      <c r="S45" s="252"/>
      <c r="T45" s="253" t="s">
        <v>95</v>
      </c>
      <c r="U45" s="254"/>
      <c r="V45" s="254"/>
      <c r="W45" s="254"/>
      <c r="X45" s="254"/>
      <c r="Y45" s="255"/>
      <c r="Z45" s="193" t="s">
        <v>91</v>
      </c>
      <c r="AA45" s="194"/>
      <c r="AB45" s="185"/>
      <c r="AC45" s="195" t="s">
        <v>91</v>
      </c>
      <c r="AD45" s="188"/>
      <c r="AF45" s="105"/>
      <c r="AG45" s="105"/>
      <c r="AH45" s="105"/>
      <c r="AI45" s="105"/>
      <c r="AJ45" s="105"/>
      <c r="AK45" s="105"/>
      <c r="AL45" s="105"/>
      <c r="AM45" s="105"/>
    </row>
    <row r="46" spans="2:45" ht="12.75" customHeight="1" x14ac:dyDescent="0.15"/>
    <row r="48" spans="2:45" ht="14.25" thickBot="1" x14ac:dyDescent="0.2"/>
    <row r="49" spans="5:12" ht="18.75" x14ac:dyDescent="0.15">
      <c r="E49" s="304" t="s">
        <v>96</v>
      </c>
      <c r="F49" s="305"/>
      <c r="G49" s="305"/>
      <c r="H49" s="305"/>
      <c r="I49" s="305"/>
      <c r="J49" s="305"/>
      <c r="K49" s="305"/>
      <c r="L49" s="306"/>
    </row>
    <row r="50" spans="5:12" ht="18.75" x14ac:dyDescent="0.15">
      <c r="E50" s="120" t="s">
        <v>97</v>
      </c>
      <c r="F50" s="307" t="s">
        <v>98</v>
      </c>
      <c r="G50" s="308"/>
      <c r="H50" s="308"/>
      <c r="I50" s="308"/>
      <c r="J50" s="308"/>
      <c r="K50" s="308"/>
      <c r="L50" s="309"/>
    </row>
    <row r="51" spans="5:12" ht="18.75" x14ac:dyDescent="0.15">
      <c r="E51" s="120"/>
      <c r="F51" s="301" t="s">
        <v>99</v>
      </c>
      <c r="G51" s="302"/>
      <c r="H51" s="302"/>
      <c r="I51" s="302"/>
      <c r="J51" s="302"/>
      <c r="K51" s="302"/>
      <c r="L51" s="303"/>
    </row>
    <row r="52" spans="5:12" x14ac:dyDescent="0.15">
      <c r="E52" s="290" t="s">
        <v>100</v>
      </c>
      <c r="F52" s="123" t="s">
        <v>101</v>
      </c>
      <c r="G52" s="293" t="s">
        <v>102</v>
      </c>
      <c r="H52" s="294"/>
      <c r="I52" s="294"/>
      <c r="J52" s="294"/>
      <c r="K52" s="295"/>
      <c r="L52" s="124" t="s">
        <v>67</v>
      </c>
    </row>
    <row r="53" spans="5:12" x14ac:dyDescent="0.15">
      <c r="E53" s="291"/>
      <c r="F53" s="125"/>
      <c r="G53" s="126" t="s">
        <v>103</v>
      </c>
      <c r="H53" s="127" t="s">
        <v>104</v>
      </c>
      <c r="I53" s="127" t="s">
        <v>105</v>
      </c>
      <c r="J53" s="127" t="s">
        <v>106</v>
      </c>
      <c r="K53" s="126" t="s">
        <v>107</v>
      </c>
      <c r="L53" s="128"/>
    </row>
    <row r="54" spans="5:12" x14ac:dyDescent="0.15">
      <c r="E54" s="292"/>
      <c r="F54" s="129"/>
      <c r="G54" s="125"/>
      <c r="H54" s="125"/>
      <c r="I54" s="125"/>
      <c r="J54" s="125"/>
      <c r="K54" s="130"/>
      <c r="L54" s="128"/>
    </row>
    <row r="55" spans="5:12" x14ac:dyDescent="0.15">
      <c r="E55" s="279"/>
      <c r="F55" s="281"/>
      <c r="G55" s="283"/>
      <c r="H55" s="283"/>
      <c r="I55" s="283"/>
      <c r="J55" s="283"/>
      <c r="K55" s="283"/>
      <c r="L55" s="269" t="str">
        <f>IF(COUNTIF(G55:K56,"")=10,"",IF(COUNTIF(G55:K56,"○")&gt;1,"○","×"))</f>
        <v/>
      </c>
    </row>
    <row r="56" spans="5:12" x14ac:dyDescent="0.15">
      <c r="E56" s="289"/>
      <c r="F56" s="288"/>
      <c r="G56" s="287"/>
      <c r="H56" s="287"/>
      <c r="I56" s="287"/>
      <c r="J56" s="287"/>
      <c r="K56" s="287"/>
      <c r="L56" s="285"/>
    </row>
    <row r="57" spans="5:12" x14ac:dyDescent="0.15">
      <c r="E57" s="279"/>
      <c r="F57" s="281"/>
      <c r="G57" s="283"/>
      <c r="H57" s="283"/>
      <c r="I57" s="283"/>
      <c r="J57" s="283"/>
      <c r="K57" s="283"/>
      <c r="L57" s="269" t="str">
        <f>IF(COUNTIF(G57:K58,"")=10,"",IF(COUNTIF(G57:K58,"○")&gt;1,"○","×"))</f>
        <v/>
      </c>
    </row>
    <row r="58" spans="5:12" x14ac:dyDescent="0.15">
      <c r="E58" s="280"/>
      <c r="F58" s="282"/>
      <c r="G58" s="284"/>
      <c r="H58" s="284"/>
      <c r="I58" s="284"/>
      <c r="J58" s="284"/>
      <c r="K58" s="284"/>
      <c r="L58" s="285"/>
    </row>
    <row r="59" spans="5:12" x14ac:dyDescent="0.15">
      <c r="E59" s="279"/>
      <c r="F59" s="281"/>
      <c r="G59" s="283"/>
      <c r="H59" s="283"/>
      <c r="I59" s="283"/>
      <c r="J59" s="283"/>
      <c r="K59" s="283"/>
      <c r="L59" s="269" t="str">
        <f>IF(COUNTIF(G59:K60,"")=10,"",IF(COUNTIF(G59:K60,"○")&gt;1,"○","×"))</f>
        <v/>
      </c>
    </row>
    <row r="60" spans="5:12" x14ac:dyDescent="0.15">
      <c r="E60" s="280"/>
      <c r="F60" s="282"/>
      <c r="G60" s="284"/>
      <c r="H60" s="284"/>
      <c r="I60" s="284"/>
      <c r="J60" s="284"/>
      <c r="K60" s="284"/>
      <c r="L60" s="285"/>
    </row>
    <row r="61" spans="5:12" x14ac:dyDescent="0.15">
      <c r="E61" s="279"/>
      <c r="F61" s="281"/>
      <c r="G61" s="283"/>
      <c r="H61" s="283"/>
      <c r="I61" s="283"/>
      <c r="J61" s="283"/>
      <c r="K61" s="283"/>
      <c r="L61" s="269" t="str">
        <f>IF(COUNTIF(G61:K62,"")=10,"",IF(COUNTIF(G61:K62,"○")&gt;1,"○","×"))</f>
        <v/>
      </c>
    </row>
    <row r="62" spans="5:12" x14ac:dyDescent="0.15">
      <c r="E62" s="280"/>
      <c r="F62" s="282"/>
      <c r="G62" s="284"/>
      <c r="H62" s="284"/>
      <c r="I62" s="284"/>
      <c r="J62" s="284"/>
      <c r="K62" s="284"/>
      <c r="L62" s="285"/>
    </row>
    <row r="63" spans="5:12" x14ac:dyDescent="0.15">
      <c r="E63" s="279"/>
      <c r="F63" s="281"/>
      <c r="G63" s="283"/>
      <c r="H63" s="283"/>
      <c r="I63" s="283"/>
      <c r="J63" s="283"/>
      <c r="K63" s="283"/>
      <c r="L63" s="269" t="str">
        <f>IF(COUNTIF(G63:K64,"")=10,"",IF(COUNTIF(G63:K64,"○")&gt;1,"○","×"))</f>
        <v/>
      </c>
    </row>
    <row r="64" spans="5:12" x14ac:dyDescent="0.15">
      <c r="E64" s="280"/>
      <c r="F64" s="282"/>
      <c r="G64" s="284"/>
      <c r="H64" s="284"/>
      <c r="I64" s="284"/>
      <c r="J64" s="284"/>
      <c r="K64" s="284"/>
      <c r="L64" s="285"/>
    </row>
    <row r="65" spans="5:69" x14ac:dyDescent="0.15">
      <c r="E65" s="279"/>
      <c r="F65" s="281"/>
      <c r="G65" s="283"/>
      <c r="H65" s="283"/>
      <c r="I65" s="283"/>
      <c r="J65" s="283"/>
      <c r="K65" s="283"/>
      <c r="L65" s="269" t="str">
        <f>IF(COUNTIF(G65:K66,"")=10,"",IF(COUNTIF(G65:K66,"○")&gt;1,"○","×"))</f>
        <v/>
      </c>
      <c r="S65" s="105"/>
      <c r="T65" s="105"/>
      <c r="U65" s="105"/>
      <c r="V65" s="105"/>
      <c r="W65" s="105"/>
      <c r="X65" s="105"/>
      <c r="Y65" s="105"/>
      <c r="Z65" s="105"/>
    </row>
    <row r="66" spans="5:69" x14ac:dyDescent="0.15">
      <c r="E66" s="280"/>
      <c r="F66" s="282"/>
      <c r="G66" s="284"/>
      <c r="H66" s="284"/>
      <c r="I66" s="284"/>
      <c r="J66" s="284"/>
      <c r="K66" s="284"/>
      <c r="L66" s="285"/>
    </row>
    <row r="67" spans="5:69" x14ac:dyDescent="0.15">
      <c r="E67" s="279"/>
      <c r="F67" s="281"/>
      <c r="G67" s="283"/>
      <c r="H67" s="283"/>
      <c r="I67" s="283"/>
      <c r="J67" s="283"/>
      <c r="K67" s="283"/>
      <c r="L67" s="269" t="str">
        <f>IF(COUNTIF(G67:K68,"")=10,"",IF(COUNTIF(G67:K68,"○")&gt;1,"○","×"))</f>
        <v/>
      </c>
    </row>
    <row r="68" spans="5:69" x14ac:dyDescent="0.15">
      <c r="E68" s="280"/>
      <c r="F68" s="282"/>
      <c r="G68" s="284"/>
      <c r="H68" s="284"/>
      <c r="I68" s="284"/>
      <c r="J68" s="284"/>
      <c r="K68" s="284"/>
      <c r="L68" s="285"/>
      <c r="S68" s="105"/>
      <c r="T68" s="105"/>
      <c r="U68" s="105"/>
      <c r="V68" s="105"/>
      <c r="W68" s="105"/>
      <c r="X68" s="105"/>
      <c r="Y68" s="105"/>
      <c r="Z68" s="105"/>
    </row>
    <row r="69" spans="5:69" x14ac:dyDescent="0.15">
      <c r="E69" s="279"/>
      <c r="F69" s="281"/>
      <c r="G69" s="283"/>
      <c r="H69" s="283"/>
      <c r="I69" s="283"/>
      <c r="J69" s="283"/>
      <c r="K69" s="283"/>
      <c r="L69" s="269" t="str">
        <f>IF(COUNTIF(G69:K70,"")=10,"",IF(COUNTIF(G69:K70,"○")&gt;1,"○","×"))</f>
        <v/>
      </c>
    </row>
    <row r="70" spans="5:69" x14ac:dyDescent="0.15">
      <c r="E70" s="280"/>
      <c r="F70" s="282"/>
      <c r="G70" s="284"/>
      <c r="H70" s="284"/>
      <c r="I70" s="284"/>
      <c r="J70" s="284"/>
      <c r="K70" s="284"/>
      <c r="L70" s="285"/>
    </row>
    <row r="71" spans="5:69" x14ac:dyDescent="0.15">
      <c r="E71" s="279"/>
      <c r="F71" s="281"/>
      <c r="G71" s="283"/>
      <c r="H71" s="283"/>
      <c r="I71" s="283"/>
      <c r="J71" s="283"/>
      <c r="K71" s="283"/>
      <c r="L71" s="269" t="str">
        <f>IF(COUNTIF(G71:K72,"")=10,"",IF(COUNTIF(G71:K72,"○")&gt;1,"○","×"))</f>
        <v/>
      </c>
    </row>
    <row r="72" spans="5:69" x14ac:dyDescent="0.15">
      <c r="E72" s="280"/>
      <c r="F72" s="282"/>
      <c r="G72" s="284"/>
      <c r="H72" s="284"/>
      <c r="I72" s="284"/>
      <c r="J72" s="284"/>
      <c r="K72" s="284"/>
      <c r="L72" s="285"/>
    </row>
    <row r="73" spans="5:69" x14ac:dyDescent="0.15">
      <c r="E73" s="279"/>
      <c r="F73" s="281"/>
      <c r="G73" s="283"/>
      <c r="H73" s="283"/>
      <c r="I73" s="283"/>
      <c r="J73" s="283"/>
      <c r="K73" s="283"/>
      <c r="L73" s="269" t="str">
        <f>IF(COUNTIF(G73:K74,"")=10,"",IF(COUNTIF(G73:K74,"○")&gt;1,"○","×"))</f>
        <v/>
      </c>
      <c r="S73" s="105"/>
      <c r="T73" s="105"/>
      <c r="U73" s="105"/>
      <c r="V73" s="105"/>
      <c r="W73" s="105"/>
      <c r="X73" s="105"/>
      <c r="Y73" s="105"/>
      <c r="Z73" s="105"/>
      <c r="BQ73" s="29"/>
    </row>
    <row r="74" spans="5:69" x14ac:dyDescent="0.15">
      <c r="E74" s="280"/>
      <c r="F74" s="282"/>
      <c r="G74" s="284"/>
      <c r="H74" s="284"/>
      <c r="I74" s="284"/>
      <c r="J74" s="284"/>
      <c r="K74" s="284"/>
      <c r="L74" s="285"/>
    </row>
    <row r="75" spans="5:69" x14ac:dyDescent="0.15">
      <c r="E75" s="279">
        <f>COUNTIF(E55:E74,"○")</f>
        <v>0</v>
      </c>
      <c r="F75" s="271"/>
      <c r="G75" s="267"/>
      <c r="H75" s="267"/>
      <c r="I75" s="267"/>
      <c r="J75" s="267"/>
      <c r="K75" s="267"/>
      <c r="L75" s="269"/>
    </row>
    <row r="76" spans="5:69" ht="14.25" thickBot="1" x14ac:dyDescent="0.2">
      <c r="E76" s="286"/>
      <c r="F76" s="272"/>
      <c r="G76" s="268"/>
      <c r="H76" s="268"/>
      <c r="I76" s="268"/>
      <c r="J76" s="268"/>
      <c r="K76" s="268"/>
      <c r="L76" s="270"/>
    </row>
    <row r="77" spans="5:69" x14ac:dyDescent="0.15">
      <c r="E77" s="184"/>
      <c r="F77" s="184"/>
      <c r="G77" s="184"/>
      <c r="H77" s="184"/>
      <c r="I77" s="184"/>
      <c r="J77" s="184"/>
      <c r="K77" s="184"/>
      <c r="L77" s="184"/>
    </row>
    <row r="80" spans="5:69" ht="14.25" thickBot="1" x14ac:dyDescent="0.2"/>
    <row r="81" spans="5:26" ht="14.25" thickBot="1" x14ac:dyDescent="0.2">
      <c r="E81" s="197"/>
      <c r="F81" s="198"/>
      <c r="G81" s="198"/>
      <c r="H81" s="198"/>
      <c r="I81" s="198"/>
      <c r="J81" s="198"/>
      <c r="K81" s="198"/>
      <c r="L81" s="199"/>
    </row>
    <row r="96" spans="5:26" x14ac:dyDescent="0.15">
      <c r="S96" s="200"/>
      <c r="T96" s="200"/>
      <c r="U96" s="200"/>
      <c r="V96" s="200"/>
      <c r="W96" s="200"/>
      <c r="X96" s="200"/>
      <c r="Y96" s="200"/>
      <c r="Z96" s="200"/>
    </row>
  </sheetData>
  <mergeCells count="287">
    <mergeCell ref="B2:AP2"/>
    <mergeCell ref="B6:B11"/>
    <mergeCell ref="C6:C11"/>
    <mergeCell ref="D6:D11"/>
    <mergeCell ref="M6:M11"/>
    <mergeCell ref="U8:U11"/>
    <mergeCell ref="W8:W11"/>
    <mergeCell ref="X8:X11"/>
    <mergeCell ref="Z8:Z11"/>
    <mergeCell ref="Y8:Y11"/>
    <mergeCell ref="AF4:AK4"/>
    <mergeCell ref="E6:L6"/>
    <mergeCell ref="F7:L7"/>
    <mergeCell ref="O9:O11"/>
    <mergeCell ref="AL8:AL11"/>
    <mergeCell ref="AE8:AE11"/>
    <mergeCell ref="AA8:AD8"/>
    <mergeCell ref="AD9:AD11"/>
    <mergeCell ref="AC9:AC11"/>
    <mergeCell ref="AA9:AA11"/>
    <mergeCell ref="E9:E11"/>
    <mergeCell ref="G9:K9"/>
    <mergeCell ref="AS8:AS11"/>
    <mergeCell ref="T9:T11"/>
    <mergeCell ref="AN7:AP7"/>
    <mergeCell ref="AP8:AP11"/>
    <mergeCell ref="AQ8:AQ11"/>
    <mergeCell ref="AN8:AN11"/>
    <mergeCell ref="AO8:AO11"/>
    <mergeCell ref="AR6:AR7"/>
    <mergeCell ref="AS6:AS7"/>
    <mergeCell ref="N6:Z6"/>
    <mergeCell ref="AA6:AM6"/>
    <mergeCell ref="AM7:AM11"/>
    <mergeCell ref="AK9:AK11"/>
    <mergeCell ref="AJ9:AJ11"/>
    <mergeCell ref="AI9:AI11"/>
    <mergeCell ref="AH9:AH11"/>
    <mergeCell ref="AG9:AG11"/>
    <mergeCell ref="AF9:AF11"/>
    <mergeCell ref="AF8:AK8"/>
    <mergeCell ref="AR8:AR11"/>
    <mergeCell ref="AB9:AB11"/>
    <mergeCell ref="E12:E13"/>
    <mergeCell ref="F12:F13"/>
    <mergeCell ref="G12:G13"/>
    <mergeCell ref="H12:H13"/>
    <mergeCell ref="I12:I13"/>
    <mergeCell ref="J12:J13"/>
    <mergeCell ref="K12:K13"/>
    <mergeCell ref="V8:V11"/>
    <mergeCell ref="M12:M13"/>
    <mergeCell ref="S8:S11"/>
    <mergeCell ref="F8:L8"/>
    <mergeCell ref="L12:L13"/>
    <mergeCell ref="N8:N11"/>
    <mergeCell ref="R8:R11"/>
    <mergeCell ref="Q8:Q11"/>
    <mergeCell ref="P8:P11"/>
    <mergeCell ref="M14:M15"/>
    <mergeCell ref="M18:M19"/>
    <mergeCell ref="B18:B19"/>
    <mergeCell ref="C18:C19"/>
    <mergeCell ref="D18:D19"/>
    <mergeCell ref="B14:B15"/>
    <mergeCell ref="C14:C15"/>
    <mergeCell ref="B12:B13"/>
    <mergeCell ref="C12:C13"/>
    <mergeCell ref="D12:D13"/>
    <mergeCell ref="J14:J15"/>
    <mergeCell ref="F18:F19"/>
    <mergeCell ref="G18:G19"/>
    <mergeCell ref="D14:D15"/>
    <mergeCell ref="M16:M17"/>
    <mergeCell ref="B16:B17"/>
    <mergeCell ref="C16:C17"/>
    <mergeCell ref="D16:D17"/>
    <mergeCell ref="K14:K15"/>
    <mergeCell ref="L14:L15"/>
    <mergeCell ref="E16:E17"/>
    <mergeCell ref="F16:F17"/>
    <mergeCell ref="G16:G17"/>
    <mergeCell ref="E14:E15"/>
    <mergeCell ref="M20:M21"/>
    <mergeCell ref="B20:B21"/>
    <mergeCell ref="C20:C21"/>
    <mergeCell ref="D20:D21"/>
    <mergeCell ref="H22:H23"/>
    <mergeCell ref="I22:I23"/>
    <mergeCell ref="J22:J23"/>
    <mergeCell ref="K22:K23"/>
    <mergeCell ref="L22:L23"/>
    <mergeCell ref="G20:G21"/>
    <mergeCell ref="M22:M23"/>
    <mergeCell ref="B22:B23"/>
    <mergeCell ref="C22:C23"/>
    <mergeCell ref="D22:D23"/>
    <mergeCell ref="E22:E23"/>
    <mergeCell ref="F22:F23"/>
    <mergeCell ref="G22:G23"/>
    <mergeCell ref="F14:F15"/>
    <mergeCell ref="G14:G15"/>
    <mergeCell ref="H14:H15"/>
    <mergeCell ref="I14:I15"/>
    <mergeCell ref="M28:M29"/>
    <mergeCell ref="B28:B29"/>
    <mergeCell ref="C28:C29"/>
    <mergeCell ref="D28:D29"/>
    <mergeCell ref="E28:E29"/>
    <mergeCell ref="F28:F29"/>
    <mergeCell ref="G28:G29"/>
    <mergeCell ref="H28:H29"/>
    <mergeCell ref="I28:I29"/>
    <mergeCell ref="J28:J29"/>
    <mergeCell ref="K24:K25"/>
    <mergeCell ref="L24:L25"/>
    <mergeCell ref="H26:H27"/>
    <mergeCell ref="I26:I27"/>
    <mergeCell ref="J26:J27"/>
    <mergeCell ref="K26:K27"/>
    <mergeCell ref="M24:M25"/>
    <mergeCell ref="B24:B25"/>
    <mergeCell ref="C24:C25"/>
    <mergeCell ref="L16:L17"/>
    <mergeCell ref="F51:L51"/>
    <mergeCell ref="E49:L49"/>
    <mergeCell ref="F50:L50"/>
    <mergeCell ref="L26:L27"/>
    <mergeCell ref="L30:L31"/>
    <mergeCell ref="I30:I31"/>
    <mergeCell ref="E18:E19"/>
    <mergeCell ref="J18:J19"/>
    <mergeCell ref="K18:K19"/>
    <mergeCell ref="L18:L19"/>
    <mergeCell ref="E20:E21"/>
    <mergeCell ref="F20:F21"/>
    <mergeCell ref="K28:K29"/>
    <mergeCell ref="L28:L29"/>
    <mergeCell ref="H18:H19"/>
    <mergeCell ref="I18:I19"/>
    <mergeCell ref="E24:E25"/>
    <mergeCell ref="F24:F25"/>
    <mergeCell ref="G24:G25"/>
    <mergeCell ref="H24:H25"/>
    <mergeCell ref="I24:I25"/>
    <mergeCell ref="J24:J25"/>
    <mergeCell ref="E26:E27"/>
    <mergeCell ref="F26:F27"/>
    <mergeCell ref="H16:H17"/>
    <mergeCell ref="I16:I17"/>
    <mergeCell ref="J16:J17"/>
    <mergeCell ref="K16:K17"/>
    <mergeCell ref="K20:K21"/>
    <mergeCell ref="L20:L21"/>
    <mergeCell ref="D24:D25"/>
    <mergeCell ref="B26:B27"/>
    <mergeCell ref="C26:C27"/>
    <mergeCell ref="D26:D27"/>
    <mergeCell ref="G26:G27"/>
    <mergeCell ref="F55:F56"/>
    <mergeCell ref="G55:G56"/>
    <mergeCell ref="H55:H56"/>
    <mergeCell ref="I55:I56"/>
    <mergeCell ref="J55:J56"/>
    <mergeCell ref="H20:H21"/>
    <mergeCell ref="I20:I21"/>
    <mergeCell ref="J20:J21"/>
    <mergeCell ref="E55:E56"/>
    <mergeCell ref="I32:I33"/>
    <mergeCell ref="J32:J33"/>
    <mergeCell ref="E52:E54"/>
    <mergeCell ref="G52:K52"/>
    <mergeCell ref="E32:E33"/>
    <mergeCell ref="E30:E31"/>
    <mergeCell ref="F30:F31"/>
    <mergeCell ref="J30:J31"/>
    <mergeCell ref="K30:K31"/>
    <mergeCell ref="G30:G31"/>
    <mergeCell ref="H30:H31"/>
    <mergeCell ref="B36:AS36"/>
    <mergeCell ref="B39:AS39"/>
    <mergeCell ref="B40:AS40"/>
    <mergeCell ref="M32:M33"/>
    <mergeCell ref="K55:K56"/>
    <mergeCell ref="L55:L56"/>
    <mergeCell ref="E63:E64"/>
    <mergeCell ref="F63:F64"/>
    <mergeCell ref="G63:G64"/>
    <mergeCell ref="H63:H64"/>
    <mergeCell ref="I63:I64"/>
    <mergeCell ref="J63:J64"/>
    <mergeCell ref="K63:K64"/>
    <mergeCell ref="L63:L64"/>
    <mergeCell ref="H59:H60"/>
    <mergeCell ref="I59:I60"/>
    <mergeCell ref="J59:J60"/>
    <mergeCell ref="K59:K60"/>
    <mergeCell ref="L59:L60"/>
    <mergeCell ref="E57:E58"/>
    <mergeCell ref="F57:F58"/>
    <mergeCell ref="G57:G58"/>
    <mergeCell ref="H57:H58"/>
    <mergeCell ref="I57:I58"/>
    <mergeCell ref="K61:K62"/>
    <mergeCell ref="L61:L62"/>
    <mergeCell ref="J57:J58"/>
    <mergeCell ref="K57:K58"/>
    <mergeCell ref="L57:L58"/>
    <mergeCell ref="E59:E60"/>
    <mergeCell ref="F59:F60"/>
    <mergeCell ref="G59:G60"/>
    <mergeCell ref="E61:E62"/>
    <mergeCell ref="F61:F62"/>
    <mergeCell ref="G61:G62"/>
    <mergeCell ref="H61:H62"/>
    <mergeCell ref="I61:I62"/>
    <mergeCell ref="J61:J62"/>
    <mergeCell ref="K67:K68"/>
    <mergeCell ref="L67:L68"/>
    <mergeCell ref="E65:E66"/>
    <mergeCell ref="F65:F66"/>
    <mergeCell ref="G65:G66"/>
    <mergeCell ref="H65:H66"/>
    <mergeCell ref="I65:I66"/>
    <mergeCell ref="J65:J66"/>
    <mergeCell ref="K65:K66"/>
    <mergeCell ref="L65:L66"/>
    <mergeCell ref="E67:E68"/>
    <mergeCell ref="F67:F68"/>
    <mergeCell ref="G67:G68"/>
    <mergeCell ref="H67:H68"/>
    <mergeCell ref="I67:I68"/>
    <mergeCell ref="J67:J68"/>
    <mergeCell ref="K71:K72"/>
    <mergeCell ref="L71:L72"/>
    <mergeCell ref="E69:E70"/>
    <mergeCell ref="F69:F70"/>
    <mergeCell ref="G69:G70"/>
    <mergeCell ref="H69:H70"/>
    <mergeCell ref="I69:I70"/>
    <mergeCell ref="J69:J70"/>
    <mergeCell ref="K69:K70"/>
    <mergeCell ref="L69:L70"/>
    <mergeCell ref="E71:E72"/>
    <mergeCell ref="F71:F72"/>
    <mergeCell ref="G71:G72"/>
    <mergeCell ref="H71:H72"/>
    <mergeCell ref="I71:I72"/>
    <mergeCell ref="J71:J72"/>
    <mergeCell ref="K75:K76"/>
    <mergeCell ref="L75:L76"/>
    <mergeCell ref="E73:E74"/>
    <mergeCell ref="F73:F74"/>
    <mergeCell ref="G73:G74"/>
    <mergeCell ref="H73:H74"/>
    <mergeCell ref="I73:I74"/>
    <mergeCell ref="J73:J74"/>
    <mergeCell ref="K73:K74"/>
    <mergeCell ref="L73:L74"/>
    <mergeCell ref="E75:E76"/>
    <mergeCell ref="F75:F76"/>
    <mergeCell ref="G75:G76"/>
    <mergeCell ref="H75:H76"/>
    <mergeCell ref="I75:I76"/>
    <mergeCell ref="J75:J76"/>
    <mergeCell ref="M26:M27"/>
    <mergeCell ref="Q44:S45"/>
    <mergeCell ref="T44:Y44"/>
    <mergeCell ref="T45:Y45"/>
    <mergeCell ref="B37:AS37"/>
    <mergeCell ref="B38:AS38"/>
    <mergeCell ref="Q41:Y41"/>
    <mergeCell ref="M30:M31"/>
    <mergeCell ref="B30:B31"/>
    <mergeCell ref="C30:C31"/>
    <mergeCell ref="D30:D31"/>
    <mergeCell ref="K32:K33"/>
    <mergeCell ref="L32:L33"/>
    <mergeCell ref="Q42:S43"/>
    <mergeCell ref="T42:Y42"/>
    <mergeCell ref="T43:Y43"/>
    <mergeCell ref="F32:F33"/>
    <mergeCell ref="G32:G33"/>
    <mergeCell ref="H32:H33"/>
    <mergeCell ref="B32:B33"/>
    <mergeCell ref="C32:C33"/>
    <mergeCell ref="D32:D33"/>
  </mergeCells>
  <phoneticPr fontId="4"/>
  <dataValidations count="3">
    <dataValidation type="list" allowBlank="1" showInputMessage="1" showErrorMessage="1" sqref="E12:E31 E55:E74" xr:uid="{A041FD04-352E-49D3-88D7-CD87B4428408}">
      <formula1>$A$3:$A$4</formula1>
    </dataValidation>
    <dataValidation type="list" allowBlank="1" showInputMessage="1" showErrorMessage="1" sqref="G55:K74" xr:uid="{2B997EF3-912E-4465-ACAC-FF039B942E12}">
      <formula1>$A$1:$A$3</formula1>
    </dataValidation>
    <dataValidation type="list" allowBlank="1" showInputMessage="1" showErrorMessage="1" sqref="G12:K31" xr:uid="{9E887AC4-9153-495C-9FB1-732E79BCB1C0}">
      <formula1>$A$2:$A$3</formula1>
    </dataValidation>
  </dataValidations>
  <pageMargins left="0.7" right="0.7" top="0.75" bottom="0.75" header="0.3" footer="0.3"/>
  <pageSetup paperSize="9" scale="33"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1563B-E8B6-4D0B-A8C2-4B527B13954D}">
  <sheetPr>
    <tabColor rgb="FFFF9999"/>
  </sheetPr>
  <dimension ref="A1:BH94"/>
  <sheetViews>
    <sheetView view="pageBreakPreview" zoomScale="80" zoomScaleNormal="100" zoomScaleSheetLayoutView="80" workbookViewId="0">
      <selection activeCell="BQ72" sqref="BQ72"/>
    </sheetView>
  </sheetViews>
  <sheetFormatPr defaultColWidth="1.875" defaultRowHeight="13.5" x14ac:dyDescent="0.15"/>
  <cols>
    <col min="1" max="1" width="2.25" style="1" bestFit="1" customWidth="1"/>
    <col min="2" max="36" width="1.875" style="1"/>
    <col min="37" max="39" width="2.625" style="1" customWidth="1"/>
    <col min="40" max="42" width="1.875" style="1"/>
    <col min="43" max="46" width="2.125" style="1" customWidth="1"/>
    <col min="47" max="54" width="1.875" style="1"/>
    <col min="55" max="55" width="3" style="1" customWidth="1"/>
    <col min="56" max="16384" width="1.875" style="1"/>
  </cols>
  <sheetData>
    <row r="1" spans="1:58" s="15" customFormat="1" ht="18" customHeight="1" x14ac:dyDescent="0.15">
      <c r="A1" s="17" t="s">
        <v>108</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row>
    <row r="2" spans="1:58" s="13" customFormat="1" ht="24.6" customHeight="1" x14ac:dyDescent="0.15">
      <c r="A2" s="14"/>
      <c r="B2" s="14" t="s">
        <v>109</v>
      </c>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row>
    <row r="3" spans="1:58" ht="24.6" customHeight="1" x14ac:dyDescent="0.15">
      <c r="A3" s="3"/>
      <c r="B3" s="3" t="s">
        <v>110</v>
      </c>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row>
    <row r="4" spans="1:58" ht="53.45" customHeight="1" x14ac:dyDescent="0.15">
      <c r="A4" s="3"/>
      <c r="B4" s="3"/>
      <c r="C4" s="9"/>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10"/>
      <c r="BE4" s="3"/>
      <c r="BF4" s="3"/>
    </row>
    <row r="5" spans="1:58" ht="13.35" customHeight="1" x14ac:dyDescent="0.15">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row>
    <row r="6" spans="1:58" ht="24" customHeight="1" x14ac:dyDescent="0.15">
      <c r="A6" s="3"/>
      <c r="B6" s="3" t="s">
        <v>111</v>
      </c>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row>
    <row r="7" spans="1:58" ht="53.45" customHeight="1" x14ac:dyDescent="0.15">
      <c r="A7" s="3"/>
      <c r="B7" s="3"/>
      <c r="C7" s="376"/>
      <c r="D7" s="377"/>
      <c r="E7" s="377"/>
      <c r="F7" s="377"/>
      <c r="G7" s="377"/>
      <c r="H7" s="377"/>
      <c r="I7" s="377"/>
      <c r="J7" s="377"/>
      <c r="K7" s="377"/>
      <c r="L7" s="377"/>
      <c r="M7" s="377"/>
      <c r="N7" s="377"/>
      <c r="O7" s="377"/>
      <c r="P7" s="377"/>
      <c r="Q7" s="377"/>
      <c r="R7" s="377"/>
      <c r="S7" s="377"/>
      <c r="T7" s="377"/>
      <c r="U7" s="377"/>
      <c r="V7" s="377"/>
      <c r="W7" s="377"/>
      <c r="X7" s="377"/>
      <c r="Y7" s="377"/>
      <c r="Z7" s="377"/>
      <c r="AA7" s="377"/>
      <c r="AB7" s="377"/>
      <c r="AC7" s="377"/>
      <c r="AD7" s="377"/>
      <c r="AE7" s="377"/>
      <c r="AF7" s="377"/>
      <c r="AG7" s="377"/>
      <c r="AH7" s="377"/>
      <c r="AI7" s="377"/>
      <c r="AJ7" s="377"/>
      <c r="AK7" s="377"/>
      <c r="AL7" s="377"/>
      <c r="AM7" s="377"/>
      <c r="AN7" s="377"/>
      <c r="AO7" s="377"/>
      <c r="AP7" s="377"/>
      <c r="AQ7" s="377"/>
      <c r="AR7" s="377"/>
      <c r="AS7" s="377"/>
      <c r="AT7" s="377"/>
      <c r="AU7" s="377"/>
      <c r="AV7" s="377"/>
      <c r="AW7" s="377"/>
      <c r="AX7" s="377"/>
      <c r="AY7" s="377"/>
      <c r="AZ7" s="377"/>
      <c r="BA7" s="377"/>
      <c r="BB7" s="377"/>
      <c r="BC7" s="377"/>
      <c r="BD7" s="378"/>
      <c r="BE7" s="3"/>
      <c r="BF7" s="3"/>
    </row>
    <row r="8" spans="1:58" ht="16.350000000000001" customHeight="1" x14ac:dyDescent="0.15">
      <c r="A8" s="3"/>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row>
    <row r="9" spans="1:58" ht="24" customHeight="1" x14ac:dyDescent="0.15">
      <c r="A9" s="3"/>
      <c r="B9" s="3" t="s">
        <v>112</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row>
    <row r="10" spans="1:58" ht="57.6" customHeight="1" x14ac:dyDescent="0.15">
      <c r="A10" s="3"/>
      <c r="B10" s="3"/>
      <c r="C10" s="376"/>
      <c r="D10" s="377"/>
      <c r="E10" s="377"/>
      <c r="F10" s="377"/>
      <c r="G10" s="377"/>
      <c r="H10" s="377"/>
      <c r="I10" s="377"/>
      <c r="J10" s="377"/>
      <c r="K10" s="377"/>
      <c r="L10" s="377"/>
      <c r="M10" s="377"/>
      <c r="N10" s="377"/>
      <c r="O10" s="377"/>
      <c r="P10" s="377"/>
      <c r="Q10" s="377"/>
      <c r="R10" s="377"/>
      <c r="S10" s="377"/>
      <c r="T10" s="377"/>
      <c r="U10" s="377"/>
      <c r="V10" s="377"/>
      <c r="W10" s="377"/>
      <c r="X10" s="377"/>
      <c r="Y10" s="377"/>
      <c r="Z10" s="377"/>
      <c r="AA10" s="377"/>
      <c r="AB10" s="377"/>
      <c r="AC10" s="377"/>
      <c r="AD10" s="377"/>
      <c r="AE10" s="377"/>
      <c r="AF10" s="377"/>
      <c r="AG10" s="377"/>
      <c r="AH10" s="377"/>
      <c r="AI10" s="377"/>
      <c r="AJ10" s="377"/>
      <c r="AK10" s="377"/>
      <c r="AL10" s="377"/>
      <c r="AM10" s="377"/>
      <c r="AN10" s="377"/>
      <c r="AO10" s="377"/>
      <c r="AP10" s="377"/>
      <c r="AQ10" s="377"/>
      <c r="AR10" s="377"/>
      <c r="AS10" s="377"/>
      <c r="AT10" s="377"/>
      <c r="AU10" s="377"/>
      <c r="AV10" s="377"/>
      <c r="AW10" s="377"/>
      <c r="AX10" s="377"/>
      <c r="AY10" s="377"/>
      <c r="AZ10" s="377"/>
      <c r="BA10" s="377"/>
      <c r="BB10" s="377"/>
      <c r="BC10" s="377"/>
      <c r="BD10" s="378"/>
      <c r="BE10" s="3"/>
      <c r="BF10" s="3"/>
    </row>
    <row r="11" spans="1:58" ht="21" customHeight="1" x14ac:dyDescent="0.15">
      <c r="A11" s="3"/>
      <c r="B11" s="3"/>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3"/>
      <c r="BF11" s="3"/>
    </row>
    <row r="12" spans="1:58" ht="24" customHeight="1" x14ac:dyDescent="0.15">
      <c r="A12" s="3"/>
      <c r="B12" s="3" t="s">
        <v>113</v>
      </c>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row>
    <row r="13" spans="1:58" ht="57.6" customHeight="1" x14ac:dyDescent="0.15">
      <c r="A13" s="3"/>
      <c r="B13" s="3"/>
      <c r="C13" s="376"/>
      <c r="D13" s="377"/>
      <c r="E13" s="377"/>
      <c r="F13" s="377"/>
      <c r="G13" s="377"/>
      <c r="H13" s="377"/>
      <c r="I13" s="377"/>
      <c r="J13" s="377"/>
      <c r="K13" s="377"/>
      <c r="L13" s="377"/>
      <c r="M13" s="377"/>
      <c r="N13" s="377"/>
      <c r="O13" s="377"/>
      <c r="P13" s="377"/>
      <c r="Q13" s="377"/>
      <c r="R13" s="377"/>
      <c r="S13" s="377"/>
      <c r="T13" s="377"/>
      <c r="U13" s="377"/>
      <c r="V13" s="377"/>
      <c r="W13" s="377"/>
      <c r="X13" s="377"/>
      <c r="Y13" s="377"/>
      <c r="Z13" s="377"/>
      <c r="AA13" s="377"/>
      <c r="AB13" s="377"/>
      <c r="AC13" s="377"/>
      <c r="AD13" s="377"/>
      <c r="AE13" s="377"/>
      <c r="AF13" s="377"/>
      <c r="AG13" s="377"/>
      <c r="AH13" s="377"/>
      <c r="AI13" s="377"/>
      <c r="AJ13" s="377"/>
      <c r="AK13" s="377"/>
      <c r="AL13" s="377"/>
      <c r="AM13" s="377"/>
      <c r="AN13" s="377"/>
      <c r="AO13" s="377"/>
      <c r="AP13" s="377"/>
      <c r="AQ13" s="377"/>
      <c r="AR13" s="377"/>
      <c r="AS13" s="377"/>
      <c r="AT13" s="377"/>
      <c r="AU13" s="377"/>
      <c r="AV13" s="377"/>
      <c r="AW13" s="377"/>
      <c r="AX13" s="377"/>
      <c r="AY13" s="377"/>
      <c r="AZ13" s="377"/>
      <c r="BA13" s="377"/>
      <c r="BB13" s="377"/>
      <c r="BC13" s="377"/>
      <c r="BD13" s="378"/>
      <c r="BE13" s="3"/>
      <c r="BF13" s="3"/>
    </row>
    <row r="14" spans="1:58" ht="21" customHeight="1" x14ac:dyDescent="0.15">
      <c r="A14" s="3"/>
      <c r="B14" s="3"/>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3"/>
      <c r="BF14" s="3"/>
    </row>
    <row r="15" spans="1:58" ht="24" customHeight="1" x14ac:dyDescent="0.15">
      <c r="A15" s="3"/>
      <c r="B15" s="3" t="s">
        <v>114</v>
      </c>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row>
    <row r="16" spans="1:58" ht="18" customHeight="1" x14ac:dyDescent="0.15">
      <c r="A16" s="3"/>
      <c r="B16" s="3" t="s">
        <v>157</v>
      </c>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row>
    <row r="17" spans="1:60" ht="13.35" customHeight="1" x14ac:dyDescent="0.15">
      <c r="A17" s="3"/>
      <c r="B17" s="3"/>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row>
    <row r="18" spans="1:60" s="5" customFormat="1" ht="18" customHeight="1" x14ac:dyDescent="0.15">
      <c r="A18" s="6"/>
      <c r="B18" s="379" t="s">
        <v>156</v>
      </c>
      <c r="C18" s="379"/>
      <c r="D18" s="379"/>
      <c r="E18" s="379"/>
      <c r="F18" s="379"/>
      <c r="G18" s="379"/>
      <c r="H18" s="379"/>
      <c r="I18" s="379"/>
      <c r="J18" s="379"/>
      <c r="K18" s="379"/>
      <c r="L18" s="379"/>
      <c r="M18" s="379"/>
      <c r="N18" s="379"/>
      <c r="O18" s="379"/>
      <c r="P18" s="379"/>
      <c r="Q18" s="379"/>
      <c r="R18" s="379"/>
      <c r="S18" s="379"/>
      <c r="T18" s="379"/>
      <c r="U18" s="379"/>
      <c r="V18" s="379"/>
      <c r="W18" s="379"/>
      <c r="X18" s="379"/>
      <c r="Y18" s="379"/>
      <c r="Z18" s="379"/>
      <c r="AA18" s="379"/>
      <c r="AB18" s="379"/>
      <c r="AC18" s="379"/>
      <c r="AD18" s="379"/>
      <c r="AE18" s="379"/>
      <c r="AF18" s="379"/>
      <c r="AG18" s="379"/>
      <c r="AH18" s="379"/>
      <c r="AI18" s="379"/>
      <c r="AJ18" s="379"/>
      <c r="AK18" s="379"/>
      <c r="AL18" s="379"/>
      <c r="AM18" s="379"/>
      <c r="AN18" s="379"/>
      <c r="AO18" s="379"/>
      <c r="AP18" s="379"/>
      <c r="AQ18" s="379"/>
      <c r="AR18" s="379"/>
      <c r="AS18" s="379"/>
      <c r="AT18" s="379"/>
      <c r="AU18" s="379"/>
      <c r="AV18" s="379"/>
      <c r="AW18" s="379"/>
      <c r="AX18" s="379"/>
      <c r="AY18" s="379"/>
      <c r="AZ18" s="379"/>
      <c r="BA18" s="379"/>
      <c r="BB18" s="379"/>
      <c r="BC18" s="379"/>
      <c r="BD18" s="379"/>
      <c r="BE18" s="379"/>
      <c r="BF18" s="6"/>
    </row>
    <row r="19" spans="1:60" s="5" customFormat="1" ht="26.45" customHeight="1" x14ac:dyDescent="0.15">
      <c r="A19" s="6"/>
      <c r="B19" s="20"/>
      <c r="C19" s="21" t="s">
        <v>155</v>
      </c>
      <c r="D19" s="20"/>
      <c r="E19" s="20"/>
      <c r="F19" s="20"/>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6"/>
    </row>
    <row r="20" spans="1:60" s="5" customFormat="1" ht="39.950000000000003" customHeight="1" x14ac:dyDescent="0.15">
      <c r="A20" s="6"/>
      <c r="B20" s="20"/>
      <c r="C20" s="380"/>
      <c r="D20" s="380"/>
      <c r="E20" s="380"/>
      <c r="F20" s="380"/>
      <c r="G20" s="380"/>
      <c r="H20" s="380"/>
      <c r="I20" s="380"/>
      <c r="J20" s="380"/>
      <c r="K20" s="380"/>
      <c r="L20" s="380"/>
      <c r="M20" s="380"/>
      <c r="N20" s="380"/>
      <c r="O20" s="380"/>
      <c r="P20" s="380"/>
      <c r="Q20" s="380"/>
      <c r="R20" s="380"/>
      <c r="S20" s="380"/>
      <c r="T20" s="380"/>
      <c r="U20" s="380"/>
      <c r="V20" s="380"/>
      <c r="W20" s="380"/>
      <c r="X20" s="380"/>
      <c r="Y20" s="380"/>
      <c r="Z20" s="380"/>
      <c r="AA20" s="380"/>
      <c r="AB20" s="380"/>
      <c r="AC20" s="380"/>
      <c r="AD20" s="380"/>
      <c r="AE20" s="380"/>
      <c r="AF20" s="380"/>
      <c r="AG20" s="380"/>
      <c r="AH20" s="380"/>
      <c r="AI20" s="380"/>
      <c r="AJ20" s="380"/>
      <c r="AK20" s="380"/>
      <c r="AL20" s="380"/>
      <c r="AM20" s="380"/>
      <c r="AN20" s="380"/>
      <c r="AO20" s="380"/>
      <c r="AP20" s="380"/>
      <c r="AQ20" s="380"/>
      <c r="AR20" s="380"/>
      <c r="AS20" s="380"/>
      <c r="AT20" s="380"/>
      <c r="AU20" s="380"/>
      <c r="AV20" s="380"/>
      <c r="AW20" s="380"/>
      <c r="AX20" s="380"/>
      <c r="AY20" s="380"/>
      <c r="AZ20" s="380"/>
      <c r="BA20" s="380"/>
      <c r="BB20" s="380"/>
      <c r="BC20" s="380"/>
      <c r="BD20" s="380"/>
      <c r="BE20" s="20"/>
      <c r="BF20" s="6"/>
    </row>
    <row r="21" spans="1:60" s="5" customFormat="1" ht="15" customHeight="1" x14ac:dyDescent="0.15">
      <c r="A21" s="6"/>
      <c r="B21" s="20"/>
      <c r="C21" s="27"/>
      <c r="D21" s="27"/>
      <c r="E21" s="27"/>
      <c r="F21" s="27"/>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0"/>
      <c r="BE21" s="20"/>
      <c r="BF21" s="6"/>
      <c r="BH21" s="26"/>
    </row>
    <row r="22" spans="1:60" s="5" customFormat="1" ht="18" customHeight="1" x14ac:dyDescent="0.15">
      <c r="A22" s="6"/>
      <c r="B22" s="20"/>
      <c r="C22" s="21" t="s">
        <v>154</v>
      </c>
      <c r="D22" s="20"/>
      <c r="E22" s="20"/>
      <c r="F22" s="20"/>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6"/>
    </row>
    <row r="23" spans="1:60" s="5" customFormat="1" ht="18" customHeight="1" x14ac:dyDescent="0.15">
      <c r="A23" s="6"/>
      <c r="B23" s="20"/>
      <c r="C23" s="381"/>
      <c r="D23" s="381"/>
      <c r="E23" s="381"/>
      <c r="F23" s="381"/>
      <c r="G23" s="381"/>
      <c r="H23" s="381"/>
      <c r="I23" s="381"/>
      <c r="J23" s="381"/>
      <c r="K23" s="381"/>
      <c r="L23" s="381"/>
      <c r="M23" s="381"/>
      <c r="N23" s="381"/>
      <c r="O23" s="381"/>
      <c r="P23" s="381"/>
      <c r="Q23" s="381"/>
      <c r="R23" s="381"/>
      <c r="S23" s="381"/>
      <c r="T23" s="381"/>
      <c r="U23" s="381"/>
      <c r="V23" s="381"/>
      <c r="W23" s="381"/>
      <c r="X23" s="381"/>
      <c r="Y23" s="381"/>
      <c r="Z23" s="381"/>
      <c r="AA23" s="381"/>
      <c r="AB23" s="381"/>
      <c r="AC23" s="381"/>
      <c r="AD23" s="381"/>
      <c r="AE23" s="381"/>
      <c r="AF23" s="381"/>
      <c r="AG23" s="381"/>
      <c r="AH23" s="381"/>
      <c r="AI23" s="381"/>
      <c r="AJ23" s="381"/>
      <c r="AK23" s="381"/>
      <c r="AL23" s="381"/>
      <c r="AM23" s="381"/>
      <c r="AN23" s="381"/>
      <c r="AO23" s="381"/>
      <c r="AP23" s="381"/>
      <c r="AQ23" s="381"/>
      <c r="AR23" s="381"/>
      <c r="AS23" s="381"/>
      <c r="AT23" s="381"/>
      <c r="AU23" s="381"/>
      <c r="AV23" s="381"/>
      <c r="AW23" s="381"/>
      <c r="AX23" s="381"/>
      <c r="AY23" s="381"/>
      <c r="AZ23" s="381"/>
      <c r="BA23" s="381"/>
      <c r="BB23" s="381"/>
      <c r="BC23" s="381"/>
      <c r="BD23" s="381"/>
      <c r="BE23" s="20"/>
      <c r="BF23" s="6"/>
    </row>
    <row r="24" spans="1:60" s="5" customFormat="1" ht="18" customHeight="1" x14ac:dyDescent="0.15">
      <c r="A24" s="6"/>
      <c r="B24" s="20"/>
      <c r="C24" s="381"/>
      <c r="D24" s="381"/>
      <c r="E24" s="381"/>
      <c r="F24" s="381"/>
      <c r="G24" s="381"/>
      <c r="H24" s="381"/>
      <c r="I24" s="381"/>
      <c r="J24" s="381"/>
      <c r="K24" s="381"/>
      <c r="L24" s="381"/>
      <c r="M24" s="381"/>
      <c r="N24" s="381"/>
      <c r="O24" s="381"/>
      <c r="P24" s="381"/>
      <c r="Q24" s="381"/>
      <c r="R24" s="381"/>
      <c r="S24" s="381"/>
      <c r="T24" s="381"/>
      <c r="U24" s="381"/>
      <c r="V24" s="381"/>
      <c r="W24" s="381"/>
      <c r="X24" s="381"/>
      <c r="Y24" s="381"/>
      <c r="Z24" s="381"/>
      <c r="AA24" s="381"/>
      <c r="AB24" s="381"/>
      <c r="AC24" s="381"/>
      <c r="AD24" s="381"/>
      <c r="AE24" s="381"/>
      <c r="AF24" s="381"/>
      <c r="AG24" s="381"/>
      <c r="AH24" s="381"/>
      <c r="AI24" s="381"/>
      <c r="AJ24" s="381"/>
      <c r="AK24" s="381"/>
      <c r="AL24" s="381"/>
      <c r="AM24" s="381"/>
      <c r="AN24" s="381"/>
      <c r="AO24" s="381"/>
      <c r="AP24" s="381"/>
      <c r="AQ24" s="381"/>
      <c r="AR24" s="381"/>
      <c r="AS24" s="381"/>
      <c r="AT24" s="381"/>
      <c r="AU24" s="381"/>
      <c r="AV24" s="381"/>
      <c r="AW24" s="381"/>
      <c r="AX24" s="381"/>
      <c r="AY24" s="381"/>
      <c r="AZ24" s="381"/>
      <c r="BA24" s="381"/>
      <c r="BB24" s="381"/>
      <c r="BC24" s="381"/>
      <c r="BD24" s="381"/>
      <c r="BE24" s="20"/>
      <c r="BF24" s="6"/>
    </row>
    <row r="25" spans="1:60" s="5" customFormat="1" ht="15" customHeight="1" x14ac:dyDescent="0.15">
      <c r="A25" s="6"/>
      <c r="B25" s="20"/>
      <c r="C25" s="381"/>
      <c r="D25" s="381"/>
      <c r="E25" s="381"/>
      <c r="F25" s="381"/>
      <c r="G25" s="381"/>
      <c r="H25" s="381"/>
      <c r="I25" s="381"/>
      <c r="J25" s="381"/>
      <c r="K25" s="381"/>
      <c r="L25" s="381"/>
      <c r="M25" s="381"/>
      <c r="N25" s="381"/>
      <c r="O25" s="381"/>
      <c r="P25" s="381"/>
      <c r="Q25" s="381"/>
      <c r="R25" s="381"/>
      <c r="S25" s="381"/>
      <c r="T25" s="381"/>
      <c r="U25" s="381"/>
      <c r="V25" s="381"/>
      <c r="W25" s="381"/>
      <c r="X25" s="381"/>
      <c r="Y25" s="381"/>
      <c r="Z25" s="381"/>
      <c r="AA25" s="381"/>
      <c r="AB25" s="381"/>
      <c r="AC25" s="381"/>
      <c r="AD25" s="381"/>
      <c r="AE25" s="381"/>
      <c r="AF25" s="381"/>
      <c r="AG25" s="381"/>
      <c r="AH25" s="381"/>
      <c r="AI25" s="381"/>
      <c r="AJ25" s="381"/>
      <c r="AK25" s="381"/>
      <c r="AL25" s="381"/>
      <c r="AM25" s="381"/>
      <c r="AN25" s="381"/>
      <c r="AO25" s="381"/>
      <c r="AP25" s="381"/>
      <c r="AQ25" s="381"/>
      <c r="AR25" s="381"/>
      <c r="AS25" s="381"/>
      <c r="AT25" s="381"/>
      <c r="AU25" s="381"/>
      <c r="AV25" s="381"/>
      <c r="AW25" s="381"/>
      <c r="AX25" s="381"/>
      <c r="AY25" s="381"/>
      <c r="AZ25" s="381"/>
      <c r="BA25" s="381"/>
      <c r="BB25" s="381"/>
      <c r="BC25" s="381"/>
      <c r="BD25" s="381"/>
      <c r="BE25" s="20"/>
      <c r="BF25" s="6"/>
    </row>
    <row r="26" spans="1:60" s="5" customFormat="1" ht="18" customHeight="1" x14ac:dyDescent="0.15">
      <c r="A26" s="6"/>
      <c r="B26" s="20"/>
      <c r="C26" s="21"/>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6"/>
    </row>
    <row r="27" spans="1:60" s="5" customFormat="1" ht="18" customHeight="1" x14ac:dyDescent="0.15">
      <c r="A27" s="6"/>
      <c r="B27" s="20"/>
      <c r="C27" s="21" t="s">
        <v>153</v>
      </c>
      <c r="D27" s="20"/>
      <c r="E27" s="20"/>
      <c r="F27" s="20"/>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6"/>
    </row>
    <row r="28" spans="1:60" s="5" customFormat="1" ht="18" customHeight="1" x14ac:dyDescent="0.15">
      <c r="A28" s="6"/>
      <c r="B28" s="6"/>
      <c r="C28" s="380" t="s">
        <v>3</v>
      </c>
      <c r="D28" s="380"/>
      <c r="E28" s="380"/>
      <c r="F28" s="380"/>
      <c r="G28" s="380"/>
      <c r="H28" s="380"/>
      <c r="I28" s="380"/>
      <c r="J28" s="380"/>
      <c r="K28" s="383" t="s">
        <v>152</v>
      </c>
      <c r="L28" s="384"/>
      <c r="M28" s="384"/>
      <c r="N28" s="384"/>
      <c r="O28" s="384"/>
      <c r="P28" s="384"/>
      <c r="Q28" s="384"/>
      <c r="R28" s="384"/>
      <c r="S28" s="384"/>
      <c r="T28" s="384"/>
      <c r="U28" s="384"/>
      <c r="V28" s="384"/>
      <c r="W28" s="384"/>
      <c r="X28" s="384"/>
      <c r="Y28" s="385"/>
      <c r="Z28" s="380" t="s">
        <v>5</v>
      </c>
      <c r="AA28" s="380"/>
      <c r="AB28" s="380"/>
      <c r="AC28" s="380"/>
      <c r="AD28" s="380"/>
      <c r="AE28" s="380"/>
      <c r="AF28" s="380"/>
      <c r="AG28" s="380"/>
      <c r="AH28" s="380"/>
      <c r="AI28" s="380"/>
      <c r="AJ28" s="380"/>
      <c r="AK28" s="380"/>
      <c r="AL28" s="380"/>
      <c r="AM28" s="380"/>
      <c r="AN28" s="380"/>
      <c r="AO28" s="380"/>
      <c r="AP28" s="380"/>
      <c r="AQ28" s="380"/>
      <c r="AR28" s="380"/>
      <c r="AS28" s="380" t="s">
        <v>6</v>
      </c>
      <c r="AT28" s="380"/>
      <c r="AU28" s="380"/>
      <c r="AV28" s="380"/>
      <c r="AW28" s="380"/>
      <c r="AX28" s="380"/>
      <c r="AY28" s="380"/>
      <c r="AZ28" s="380"/>
      <c r="BA28" s="380"/>
      <c r="BB28" s="380"/>
      <c r="BC28" s="380"/>
      <c r="BD28" s="380"/>
      <c r="BE28" s="6"/>
      <c r="BF28" s="6"/>
    </row>
    <row r="29" spans="1:60" s="5" customFormat="1" ht="51" customHeight="1" x14ac:dyDescent="0.15">
      <c r="A29" s="6"/>
      <c r="B29" s="6"/>
      <c r="C29" s="380"/>
      <c r="D29" s="380"/>
      <c r="E29" s="380"/>
      <c r="F29" s="380"/>
      <c r="G29" s="380"/>
      <c r="H29" s="380"/>
      <c r="I29" s="380"/>
      <c r="J29" s="380"/>
      <c r="K29" s="383"/>
      <c r="L29" s="384"/>
      <c r="M29" s="384"/>
      <c r="N29" s="384"/>
      <c r="O29" s="384"/>
      <c r="P29" s="384"/>
      <c r="Q29" s="384"/>
      <c r="R29" s="384"/>
      <c r="S29" s="384"/>
      <c r="T29" s="384"/>
      <c r="U29" s="384"/>
      <c r="V29" s="384"/>
      <c r="W29" s="384"/>
      <c r="X29" s="384"/>
      <c r="Y29" s="385"/>
      <c r="Z29" s="380"/>
      <c r="AA29" s="380"/>
      <c r="AB29" s="380"/>
      <c r="AC29" s="380"/>
      <c r="AD29" s="380"/>
      <c r="AE29" s="380"/>
      <c r="AF29" s="380"/>
      <c r="AG29" s="380"/>
      <c r="AH29" s="380"/>
      <c r="AI29" s="380"/>
      <c r="AJ29" s="380"/>
      <c r="AK29" s="380"/>
      <c r="AL29" s="380"/>
      <c r="AM29" s="380"/>
      <c r="AN29" s="380"/>
      <c r="AO29" s="380"/>
      <c r="AP29" s="380"/>
      <c r="AQ29" s="380"/>
      <c r="AR29" s="380"/>
      <c r="AS29" s="380"/>
      <c r="AT29" s="380"/>
      <c r="AU29" s="380"/>
      <c r="AV29" s="380"/>
      <c r="AW29" s="380"/>
      <c r="AX29" s="380"/>
      <c r="AY29" s="380"/>
      <c r="AZ29" s="380"/>
      <c r="BA29" s="380"/>
      <c r="BB29" s="380"/>
      <c r="BC29" s="380"/>
      <c r="BD29" s="380"/>
      <c r="BE29" s="6"/>
      <c r="BF29" s="6"/>
    </row>
    <row r="30" spans="1:60" ht="9.9499999999999993" customHeight="1" x14ac:dyDescent="0.15">
      <c r="A30" s="3"/>
      <c r="B30" s="3"/>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3"/>
      <c r="BE30" s="3"/>
      <c r="BF30" s="3"/>
    </row>
    <row r="31" spans="1:60" ht="19.350000000000001" customHeight="1" x14ac:dyDescent="0.15">
      <c r="A31" s="3"/>
      <c r="B31" s="3"/>
      <c r="C31" s="19"/>
      <c r="D31" s="19"/>
      <c r="E31" s="19"/>
      <c r="F31" s="19"/>
      <c r="G31" s="19"/>
      <c r="H31" s="19"/>
      <c r="I31" s="19"/>
      <c r="J31" s="19"/>
      <c r="K31" s="3"/>
      <c r="L31" s="3"/>
      <c r="M31" s="3"/>
      <c r="N31" s="3"/>
      <c r="O31" s="3"/>
      <c r="P31" s="3"/>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3"/>
      <c r="BE31" s="3"/>
      <c r="BF31" s="3"/>
    </row>
    <row r="32" spans="1:60" ht="18" customHeight="1" x14ac:dyDescent="0.15">
      <c r="A32" s="3"/>
      <c r="B32" s="3" t="s">
        <v>151</v>
      </c>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row>
    <row r="33" spans="1:58" ht="18" customHeight="1" x14ac:dyDescent="0.15">
      <c r="A33" s="3"/>
      <c r="B33" s="3" t="s">
        <v>115</v>
      </c>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row>
    <row r="34" spans="1:58" ht="18" customHeight="1" x14ac:dyDescent="0.15">
      <c r="A34" s="3"/>
      <c r="B34" s="3"/>
      <c r="C34" s="382" t="s">
        <v>116</v>
      </c>
      <c r="D34" s="382"/>
      <c r="E34" s="382"/>
      <c r="F34" s="382"/>
      <c r="G34" s="382"/>
      <c r="H34" s="382"/>
      <c r="I34" s="382"/>
      <c r="J34" s="382"/>
      <c r="K34" s="382"/>
      <c r="L34" s="382"/>
      <c r="M34" s="382"/>
      <c r="N34" s="382" t="s">
        <v>2</v>
      </c>
      <c r="O34" s="382"/>
      <c r="P34" s="382"/>
      <c r="Q34" s="382"/>
      <c r="R34" s="382"/>
      <c r="S34" s="382"/>
      <c r="T34" s="382"/>
      <c r="U34" s="382"/>
      <c r="V34" s="382"/>
      <c r="W34" s="382"/>
      <c r="X34" s="382"/>
      <c r="Y34" s="382"/>
      <c r="Z34" s="382"/>
      <c r="AA34" s="382"/>
      <c r="AB34" s="382"/>
      <c r="AC34" s="382"/>
      <c r="AD34" s="382"/>
      <c r="AE34" s="382"/>
      <c r="AF34" s="382"/>
      <c r="AG34" s="382"/>
      <c r="AH34" s="382"/>
      <c r="AI34" s="382"/>
      <c r="AJ34" s="382"/>
      <c r="AK34" s="382"/>
      <c r="AL34" s="382"/>
      <c r="AM34" s="382"/>
      <c r="AN34" s="382"/>
      <c r="AO34" s="382"/>
      <c r="AP34" s="382"/>
      <c r="AQ34" s="382"/>
      <c r="AR34" s="382"/>
      <c r="AS34" s="382"/>
      <c r="AT34" s="382"/>
      <c r="AU34" s="382"/>
      <c r="AV34" s="382"/>
      <c r="AW34" s="382"/>
      <c r="AX34" s="382"/>
      <c r="AY34" s="382"/>
      <c r="AZ34" s="382"/>
      <c r="BA34" s="382"/>
      <c r="BB34" s="382"/>
      <c r="BC34" s="382"/>
      <c r="BD34" s="3"/>
      <c r="BE34" s="3"/>
      <c r="BF34" s="3"/>
    </row>
    <row r="35" spans="1:58" ht="48.6" customHeight="1" x14ac:dyDescent="0.15">
      <c r="A35" s="3"/>
      <c r="B35" s="3"/>
      <c r="C35" s="386" t="s">
        <v>117</v>
      </c>
      <c r="D35" s="386"/>
      <c r="E35" s="386"/>
      <c r="F35" s="386"/>
      <c r="G35" s="386"/>
      <c r="H35" s="386"/>
      <c r="I35" s="386"/>
      <c r="J35" s="386"/>
      <c r="K35" s="386"/>
      <c r="L35" s="386"/>
      <c r="M35" s="386"/>
      <c r="N35" s="387" t="s">
        <v>118</v>
      </c>
      <c r="O35" s="388"/>
      <c r="P35" s="388"/>
      <c r="Q35" s="388"/>
      <c r="R35" s="388"/>
      <c r="S35" s="388"/>
      <c r="T35" s="388"/>
      <c r="U35" s="388"/>
      <c r="V35" s="388"/>
      <c r="W35" s="388"/>
      <c r="X35" s="388"/>
      <c r="Y35" s="388"/>
      <c r="Z35" s="388"/>
      <c r="AA35" s="388"/>
      <c r="AB35" s="388"/>
      <c r="AC35" s="388"/>
      <c r="AD35" s="388"/>
      <c r="AE35" s="388"/>
      <c r="AF35" s="388"/>
      <c r="AG35" s="388"/>
      <c r="AH35" s="388"/>
      <c r="AI35" s="388"/>
      <c r="AJ35" s="388"/>
      <c r="AK35" s="388"/>
      <c r="AL35" s="388"/>
      <c r="AM35" s="388"/>
      <c r="AN35" s="388"/>
      <c r="AO35" s="388"/>
      <c r="AP35" s="388"/>
      <c r="AQ35" s="388"/>
      <c r="AR35" s="388"/>
      <c r="AS35" s="388"/>
      <c r="AT35" s="388"/>
      <c r="AU35" s="388"/>
      <c r="AV35" s="388"/>
      <c r="AW35" s="388"/>
      <c r="AX35" s="388"/>
      <c r="AY35" s="388"/>
      <c r="AZ35" s="388"/>
      <c r="BA35" s="388"/>
      <c r="BB35" s="388"/>
      <c r="BC35" s="389"/>
      <c r="BD35" s="3"/>
      <c r="BE35" s="3"/>
      <c r="BF35" s="3"/>
    </row>
    <row r="36" spans="1:58" ht="31.7" customHeight="1" x14ac:dyDescent="0.15">
      <c r="A36" s="3"/>
      <c r="B36" s="3"/>
      <c r="C36" s="382"/>
      <c r="D36" s="382"/>
      <c r="E36" s="382"/>
      <c r="F36" s="382"/>
      <c r="G36" s="382"/>
      <c r="H36" s="382"/>
      <c r="I36" s="382"/>
      <c r="J36" s="382"/>
      <c r="K36" s="382"/>
      <c r="L36" s="382"/>
      <c r="M36" s="382"/>
      <c r="N36" s="376"/>
      <c r="O36" s="377"/>
      <c r="P36" s="377"/>
      <c r="Q36" s="377"/>
      <c r="R36" s="377"/>
      <c r="S36" s="377"/>
      <c r="T36" s="377"/>
      <c r="U36" s="377"/>
      <c r="V36" s="377"/>
      <c r="W36" s="377"/>
      <c r="X36" s="377"/>
      <c r="Y36" s="377"/>
      <c r="Z36" s="377"/>
      <c r="AA36" s="377"/>
      <c r="AB36" s="377"/>
      <c r="AC36" s="377"/>
      <c r="AD36" s="377"/>
      <c r="AE36" s="377"/>
      <c r="AF36" s="377"/>
      <c r="AG36" s="377"/>
      <c r="AH36" s="377"/>
      <c r="AI36" s="377"/>
      <c r="AJ36" s="377"/>
      <c r="AK36" s="377"/>
      <c r="AL36" s="377"/>
      <c r="AM36" s="377"/>
      <c r="AN36" s="377"/>
      <c r="AO36" s="377"/>
      <c r="AP36" s="377"/>
      <c r="AQ36" s="377"/>
      <c r="AR36" s="377"/>
      <c r="AS36" s="377"/>
      <c r="AT36" s="377"/>
      <c r="AU36" s="377"/>
      <c r="AV36" s="377"/>
      <c r="AW36" s="377"/>
      <c r="AX36" s="377"/>
      <c r="AY36" s="377"/>
      <c r="AZ36" s="377"/>
      <c r="BA36" s="377"/>
      <c r="BB36" s="377"/>
      <c r="BC36" s="378"/>
      <c r="BD36" s="3"/>
      <c r="BE36" s="3"/>
      <c r="BF36" s="3"/>
    </row>
    <row r="37" spans="1:58" ht="19.350000000000001" customHeight="1" x14ac:dyDescent="0.15">
      <c r="A37" s="3"/>
      <c r="B37" s="3"/>
      <c r="C37" s="19"/>
      <c r="D37" s="19"/>
      <c r="E37" s="19"/>
      <c r="F37" s="19"/>
      <c r="G37" s="19"/>
      <c r="H37" s="19"/>
      <c r="I37" s="19"/>
      <c r="J37" s="19"/>
      <c r="K37" s="3"/>
      <c r="L37" s="3"/>
      <c r="M37" s="3"/>
      <c r="N37" s="3"/>
      <c r="O37" s="3"/>
      <c r="P37" s="3"/>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3"/>
      <c r="BE37" s="3"/>
      <c r="BF37" s="3"/>
    </row>
    <row r="38" spans="1:58" ht="18" customHeight="1" x14ac:dyDescent="0.15">
      <c r="A38" s="3"/>
      <c r="B38" s="390" t="s">
        <v>134</v>
      </c>
      <c r="C38" s="390"/>
      <c r="D38" s="390"/>
      <c r="E38" s="390"/>
      <c r="F38" s="390"/>
      <c r="G38" s="390"/>
      <c r="H38" s="390"/>
      <c r="I38" s="390"/>
      <c r="J38" s="390"/>
      <c r="K38" s="390"/>
      <c r="L38" s="390"/>
      <c r="M38" s="390"/>
      <c r="N38" s="390"/>
      <c r="O38" s="390"/>
      <c r="P38" s="390"/>
      <c r="Q38" s="390"/>
      <c r="R38" s="390"/>
      <c r="S38" s="390"/>
      <c r="T38" s="390"/>
      <c r="U38" s="390"/>
      <c r="V38" s="390"/>
      <c r="W38" s="390"/>
      <c r="X38" s="390"/>
      <c r="Y38" s="390"/>
      <c r="Z38" s="390"/>
      <c r="AA38" s="390"/>
      <c r="AB38" s="390"/>
      <c r="AC38" s="390"/>
      <c r="AD38" s="390"/>
      <c r="AE38" s="390"/>
      <c r="AF38" s="390"/>
      <c r="AG38" s="390"/>
      <c r="AH38" s="390"/>
      <c r="AI38" s="390"/>
      <c r="AJ38" s="390"/>
      <c r="AK38" s="390"/>
      <c r="AL38" s="390"/>
      <c r="AM38" s="390"/>
      <c r="AN38" s="390"/>
      <c r="AO38" s="390"/>
      <c r="AP38" s="390"/>
      <c r="AQ38" s="390"/>
      <c r="AR38" s="390"/>
      <c r="AS38" s="390"/>
      <c r="AT38" s="390"/>
      <c r="AU38" s="390"/>
      <c r="AV38" s="390"/>
      <c r="AW38" s="390"/>
      <c r="AX38" s="390"/>
      <c r="AY38" s="390"/>
      <c r="AZ38" s="390"/>
      <c r="BA38" s="390"/>
      <c r="BB38" s="390"/>
      <c r="BC38" s="390"/>
      <c r="BD38" s="390"/>
      <c r="BE38" s="390"/>
      <c r="BF38" s="3"/>
    </row>
    <row r="39" spans="1:58" ht="18" customHeight="1" x14ac:dyDescent="0.15">
      <c r="A39" s="3"/>
      <c r="B39" s="7"/>
      <c r="C39" s="382" t="s">
        <v>1</v>
      </c>
      <c r="D39" s="382"/>
      <c r="E39" s="382"/>
      <c r="F39" s="382"/>
      <c r="G39" s="382"/>
      <c r="H39" s="382"/>
      <c r="I39" s="382" t="s">
        <v>119</v>
      </c>
      <c r="J39" s="382"/>
      <c r="K39" s="382"/>
      <c r="L39" s="382"/>
      <c r="M39" s="382"/>
      <c r="N39" s="382"/>
      <c r="O39" s="382" t="s">
        <v>0</v>
      </c>
      <c r="P39" s="382"/>
      <c r="Q39" s="382"/>
      <c r="R39" s="382"/>
      <c r="S39" s="382"/>
      <c r="T39" s="382"/>
      <c r="U39" s="382"/>
      <c r="V39" s="382"/>
      <c r="W39" s="382"/>
      <c r="X39" s="382" t="s">
        <v>120</v>
      </c>
      <c r="Y39" s="382"/>
      <c r="Z39" s="382"/>
      <c r="AA39" s="382"/>
      <c r="AB39" s="382"/>
      <c r="AC39" s="382"/>
      <c r="AD39" s="382" t="s">
        <v>121</v>
      </c>
      <c r="AE39" s="382"/>
      <c r="AF39" s="382"/>
      <c r="AG39" s="376" t="s">
        <v>16</v>
      </c>
      <c r="AH39" s="377"/>
      <c r="AI39" s="377"/>
      <c r="AJ39" s="377"/>
      <c r="AK39" s="377"/>
      <c r="AL39" s="377"/>
      <c r="AM39" s="378"/>
      <c r="AN39" s="376" t="s">
        <v>122</v>
      </c>
      <c r="AO39" s="377"/>
      <c r="AP39" s="377"/>
      <c r="AQ39" s="377"/>
      <c r="AR39" s="377"/>
      <c r="AS39" s="377"/>
      <c r="AT39" s="378"/>
      <c r="AU39" s="376" t="s">
        <v>6</v>
      </c>
      <c r="AV39" s="377"/>
      <c r="AW39" s="377"/>
      <c r="AX39" s="377"/>
      <c r="AY39" s="377"/>
      <c r="AZ39" s="377"/>
      <c r="BA39" s="377"/>
      <c r="BB39" s="377"/>
      <c r="BC39" s="378"/>
      <c r="BD39" s="7"/>
      <c r="BE39" s="7"/>
      <c r="BF39" s="3"/>
    </row>
    <row r="40" spans="1:58" ht="30.6" customHeight="1" x14ac:dyDescent="0.15">
      <c r="A40" s="3"/>
      <c r="B40" s="18"/>
      <c r="C40" s="391" t="s">
        <v>123</v>
      </c>
      <c r="D40" s="391"/>
      <c r="E40" s="391"/>
      <c r="F40" s="391"/>
      <c r="G40" s="391"/>
      <c r="H40" s="391"/>
      <c r="I40" s="391" t="s">
        <v>117</v>
      </c>
      <c r="J40" s="391"/>
      <c r="K40" s="391"/>
      <c r="L40" s="391"/>
      <c r="M40" s="391"/>
      <c r="N40" s="391"/>
      <c r="O40" s="391" t="s">
        <v>124</v>
      </c>
      <c r="P40" s="391"/>
      <c r="Q40" s="391"/>
      <c r="R40" s="391"/>
      <c r="S40" s="391"/>
      <c r="T40" s="391"/>
      <c r="U40" s="391"/>
      <c r="V40" s="391"/>
      <c r="W40" s="391"/>
      <c r="X40" s="392">
        <v>250000</v>
      </c>
      <c r="Y40" s="393"/>
      <c r="Z40" s="393"/>
      <c r="AA40" s="393"/>
      <c r="AB40" s="393"/>
      <c r="AC40" s="394"/>
      <c r="AD40" s="395">
        <v>2</v>
      </c>
      <c r="AE40" s="395"/>
      <c r="AF40" s="395"/>
      <c r="AG40" s="396">
        <f>X40*AD40</f>
        <v>500000</v>
      </c>
      <c r="AH40" s="397"/>
      <c r="AI40" s="397"/>
      <c r="AJ40" s="397"/>
      <c r="AK40" s="397"/>
      <c r="AL40" s="397"/>
      <c r="AM40" s="398"/>
      <c r="AN40" s="396">
        <v>250000</v>
      </c>
      <c r="AO40" s="397"/>
      <c r="AP40" s="397"/>
      <c r="AQ40" s="397"/>
      <c r="AR40" s="397"/>
      <c r="AS40" s="397"/>
      <c r="AT40" s="398"/>
      <c r="AU40" s="399"/>
      <c r="AV40" s="400"/>
      <c r="AW40" s="400"/>
      <c r="AX40" s="400"/>
      <c r="AY40" s="400"/>
      <c r="AZ40" s="400"/>
      <c r="BA40" s="400"/>
      <c r="BB40" s="400"/>
      <c r="BC40" s="401"/>
      <c r="BD40" s="18"/>
      <c r="BE40" s="18"/>
      <c r="BF40" s="3"/>
    </row>
    <row r="41" spans="1:58" ht="30.6" customHeight="1" x14ac:dyDescent="0.15">
      <c r="A41" s="3"/>
      <c r="B41" s="18"/>
      <c r="C41" s="391" t="s">
        <v>123</v>
      </c>
      <c r="D41" s="391"/>
      <c r="E41" s="391"/>
      <c r="F41" s="391"/>
      <c r="G41" s="391"/>
      <c r="H41" s="391"/>
      <c r="I41" s="391" t="s">
        <v>117</v>
      </c>
      <c r="J41" s="391"/>
      <c r="K41" s="391"/>
      <c r="L41" s="391"/>
      <c r="M41" s="391"/>
      <c r="N41" s="391"/>
      <c r="O41" s="391" t="s">
        <v>125</v>
      </c>
      <c r="P41" s="391"/>
      <c r="Q41" s="391"/>
      <c r="R41" s="391"/>
      <c r="S41" s="391"/>
      <c r="T41" s="391"/>
      <c r="U41" s="391"/>
      <c r="V41" s="391"/>
      <c r="W41" s="391"/>
      <c r="X41" s="392">
        <v>100000</v>
      </c>
      <c r="Y41" s="393"/>
      <c r="Z41" s="393"/>
      <c r="AA41" s="393"/>
      <c r="AB41" s="393"/>
      <c r="AC41" s="394"/>
      <c r="AD41" s="395">
        <v>5</v>
      </c>
      <c r="AE41" s="395"/>
      <c r="AF41" s="395"/>
      <c r="AG41" s="396">
        <f>X41*AD41</f>
        <v>500000</v>
      </c>
      <c r="AH41" s="397"/>
      <c r="AI41" s="397"/>
      <c r="AJ41" s="397"/>
      <c r="AK41" s="397"/>
      <c r="AL41" s="397"/>
      <c r="AM41" s="398"/>
      <c r="AN41" s="396">
        <v>250000</v>
      </c>
      <c r="AO41" s="397"/>
      <c r="AP41" s="397"/>
      <c r="AQ41" s="397"/>
      <c r="AR41" s="397"/>
      <c r="AS41" s="397"/>
      <c r="AT41" s="398"/>
      <c r="AU41" s="399"/>
      <c r="AV41" s="400"/>
      <c r="AW41" s="400"/>
      <c r="AX41" s="400"/>
      <c r="AY41" s="400"/>
      <c r="AZ41" s="400"/>
      <c r="BA41" s="400"/>
      <c r="BB41" s="400"/>
      <c r="BC41" s="401"/>
      <c r="BD41" s="18"/>
      <c r="BE41" s="18"/>
      <c r="BF41" s="3"/>
    </row>
    <row r="42" spans="1:58" ht="30.6" customHeight="1" x14ac:dyDescent="0.15">
      <c r="A42" s="3"/>
      <c r="B42" s="18"/>
      <c r="C42" s="391"/>
      <c r="D42" s="391"/>
      <c r="E42" s="391"/>
      <c r="F42" s="391"/>
      <c r="G42" s="391"/>
      <c r="H42" s="391"/>
      <c r="I42" s="391"/>
      <c r="J42" s="391"/>
      <c r="K42" s="391"/>
      <c r="L42" s="391"/>
      <c r="M42" s="391"/>
      <c r="N42" s="391"/>
      <c r="O42" s="391"/>
      <c r="P42" s="391"/>
      <c r="Q42" s="391"/>
      <c r="R42" s="391"/>
      <c r="S42" s="391"/>
      <c r="T42" s="391"/>
      <c r="U42" s="391"/>
      <c r="V42" s="391"/>
      <c r="W42" s="391"/>
      <c r="X42" s="402"/>
      <c r="Y42" s="403"/>
      <c r="Z42" s="403"/>
      <c r="AA42" s="403"/>
      <c r="AB42" s="403"/>
      <c r="AC42" s="404"/>
      <c r="AD42" s="405"/>
      <c r="AE42" s="405"/>
      <c r="AF42" s="405"/>
      <c r="AG42" s="406"/>
      <c r="AH42" s="407"/>
      <c r="AI42" s="407"/>
      <c r="AJ42" s="407"/>
      <c r="AK42" s="407"/>
      <c r="AL42" s="407"/>
      <c r="AM42" s="408"/>
      <c r="AN42" s="406"/>
      <c r="AO42" s="407"/>
      <c r="AP42" s="407"/>
      <c r="AQ42" s="407"/>
      <c r="AR42" s="407"/>
      <c r="AS42" s="407"/>
      <c r="AT42" s="408"/>
      <c r="AU42" s="399"/>
      <c r="AV42" s="400"/>
      <c r="AW42" s="400"/>
      <c r="AX42" s="400"/>
      <c r="AY42" s="400"/>
      <c r="AZ42" s="400"/>
      <c r="BA42" s="400"/>
      <c r="BB42" s="400"/>
      <c r="BC42" s="401"/>
      <c r="BD42" s="18"/>
      <c r="BE42" s="18"/>
      <c r="BF42" s="3"/>
    </row>
    <row r="43" spans="1:58" ht="30.6" customHeight="1" x14ac:dyDescent="0.15">
      <c r="A43" s="3"/>
      <c r="B43" s="18"/>
      <c r="C43" s="382"/>
      <c r="D43" s="382"/>
      <c r="E43" s="382"/>
      <c r="F43" s="382"/>
      <c r="G43" s="382"/>
      <c r="H43" s="382"/>
      <c r="I43" s="382"/>
      <c r="J43" s="382"/>
      <c r="K43" s="382"/>
      <c r="L43" s="382"/>
      <c r="M43" s="382"/>
      <c r="N43" s="382"/>
      <c r="O43" s="382"/>
      <c r="P43" s="382"/>
      <c r="Q43" s="382"/>
      <c r="R43" s="382"/>
      <c r="S43" s="382"/>
      <c r="T43" s="382"/>
      <c r="U43" s="382"/>
      <c r="V43" s="382"/>
      <c r="W43" s="382"/>
      <c r="X43" s="402"/>
      <c r="Y43" s="403"/>
      <c r="Z43" s="403"/>
      <c r="AA43" s="403"/>
      <c r="AB43" s="403"/>
      <c r="AC43" s="404"/>
      <c r="AD43" s="405"/>
      <c r="AE43" s="405"/>
      <c r="AF43" s="405"/>
      <c r="AG43" s="406"/>
      <c r="AH43" s="407"/>
      <c r="AI43" s="407"/>
      <c r="AJ43" s="407"/>
      <c r="AK43" s="407"/>
      <c r="AL43" s="407"/>
      <c r="AM43" s="408"/>
      <c r="AN43" s="406"/>
      <c r="AO43" s="407"/>
      <c r="AP43" s="407"/>
      <c r="AQ43" s="407"/>
      <c r="AR43" s="407"/>
      <c r="AS43" s="407"/>
      <c r="AT43" s="408"/>
      <c r="AU43" s="399"/>
      <c r="AV43" s="400"/>
      <c r="AW43" s="400"/>
      <c r="AX43" s="400"/>
      <c r="AY43" s="400"/>
      <c r="AZ43" s="400"/>
      <c r="BA43" s="400"/>
      <c r="BB43" s="400"/>
      <c r="BC43" s="401"/>
      <c r="BD43" s="18"/>
      <c r="BE43" s="18"/>
      <c r="BF43" s="3"/>
    </row>
    <row r="44" spans="1:58" ht="14.45" customHeight="1" x14ac:dyDescent="0.15">
      <c r="A44" s="3"/>
      <c r="B44" s="18"/>
      <c r="C44" s="19" t="s">
        <v>4</v>
      </c>
      <c r="D44" s="7" t="s">
        <v>126</v>
      </c>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8"/>
      <c r="BE44" s="18"/>
      <c r="BF44" s="3"/>
    </row>
    <row r="45" spans="1:58" ht="14.45" customHeight="1" x14ac:dyDescent="0.15">
      <c r="A45" s="3"/>
      <c r="B45" s="18"/>
      <c r="C45" s="19"/>
      <c r="D45" s="7" t="s">
        <v>127</v>
      </c>
      <c r="F45" s="19"/>
      <c r="G45" s="19"/>
      <c r="H45" s="19"/>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9"/>
      <c r="BA45" s="19"/>
      <c r="BB45" s="19"/>
      <c r="BC45" s="19"/>
      <c r="BD45" s="18"/>
      <c r="BE45" s="18"/>
      <c r="BF45" s="3"/>
    </row>
    <row r="46" spans="1:58" ht="14.45" customHeight="1" x14ac:dyDescent="0.15">
      <c r="A46" s="3"/>
      <c r="B46" s="18"/>
      <c r="C46" s="19"/>
      <c r="D46" s="7"/>
      <c r="F46" s="19"/>
      <c r="G46" s="19"/>
      <c r="H46" s="19"/>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9"/>
      <c r="BA46" s="19"/>
      <c r="BB46" s="19"/>
      <c r="BC46" s="19"/>
      <c r="BD46" s="18"/>
      <c r="BE46" s="18"/>
      <c r="BF46" s="3"/>
    </row>
    <row r="47" spans="1:58" ht="18" customHeight="1" x14ac:dyDescent="0.15">
      <c r="A47" s="3"/>
      <c r="B47" s="3" t="s">
        <v>150</v>
      </c>
      <c r="C47" s="11"/>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row>
    <row r="48" spans="1:58" ht="18" customHeight="1" x14ac:dyDescent="0.15">
      <c r="A48" s="3"/>
      <c r="B48" s="18"/>
      <c r="C48" s="7" t="s">
        <v>149</v>
      </c>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18"/>
      <c r="AO48" s="18"/>
      <c r="AP48" s="18"/>
      <c r="AQ48" s="18"/>
      <c r="AR48" s="18"/>
      <c r="AS48" s="18"/>
      <c r="AT48" s="18"/>
      <c r="AU48" s="18"/>
      <c r="AV48" s="18"/>
      <c r="AW48" s="18"/>
      <c r="AX48" s="18"/>
      <c r="AY48" s="18"/>
      <c r="AZ48" s="18"/>
      <c r="BA48" s="18"/>
      <c r="BB48" s="18"/>
      <c r="BC48" s="18"/>
      <c r="BD48" s="18"/>
      <c r="BE48" s="18"/>
      <c r="BF48" s="3"/>
    </row>
    <row r="49" spans="1:58" ht="18" customHeight="1" x14ac:dyDescent="0.15">
      <c r="A49" s="3"/>
      <c r="B49" s="3"/>
      <c r="C49" s="382" t="s">
        <v>3</v>
      </c>
      <c r="D49" s="382"/>
      <c r="E49" s="382"/>
      <c r="F49" s="382"/>
      <c r="G49" s="382"/>
      <c r="H49" s="382"/>
      <c r="I49" s="382"/>
      <c r="J49" s="382"/>
      <c r="K49" s="376" t="s">
        <v>7</v>
      </c>
      <c r="L49" s="377"/>
      <c r="M49" s="377"/>
      <c r="N49" s="377"/>
      <c r="O49" s="377"/>
      <c r="P49" s="378"/>
      <c r="Q49" s="376" t="s">
        <v>148</v>
      </c>
      <c r="R49" s="377"/>
      <c r="S49" s="377"/>
      <c r="T49" s="377"/>
      <c r="U49" s="377"/>
      <c r="V49" s="377"/>
      <c r="W49" s="377"/>
      <c r="X49" s="377"/>
      <c r="Y49" s="378"/>
      <c r="Z49" s="382" t="s">
        <v>5</v>
      </c>
      <c r="AA49" s="382"/>
      <c r="AB49" s="382"/>
      <c r="AC49" s="382"/>
      <c r="AD49" s="382"/>
      <c r="AE49" s="382"/>
      <c r="AF49" s="382"/>
      <c r="AG49" s="382"/>
      <c r="AH49" s="382"/>
      <c r="AI49" s="382"/>
      <c r="AJ49" s="382"/>
      <c r="AK49" s="382"/>
      <c r="AL49" s="382"/>
      <c r="AM49" s="382"/>
      <c r="AN49" s="382"/>
      <c r="AO49" s="382"/>
      <c r="AP49" s="382"/>
      <c r="AQ49" s="382"/>
      <c r="AR49" s="382"/>
      <c r="AS49" s="382" t="s">
        <v>6</v>
      </c>
      <c r="AT49" s="382"/>
      <c r="AU49" s="382"/>
      <c r="AV49" s="382"/>
      <c r="AW49" s="382"/>
      <c r="AX49" s="382"/>
      <c r="AY49" s="382"/>
      <c r="AZ49" s="382"/>
      <c r="BA49" s="382"/>
      <c r="BB49" s="382"/>
      <c r="BC49" s="382"/>
      <c r="BD49" s="382"/>
      <c r="BE49" s="3"/>
      <c r="BF49" s="3"/>
    </row>
    <row r="50" spans="1:58" ht="51" customHeight="1" x14ac:dyDescent="0.15">
      <c r="A50" s="3"/>
      <c r="B50" s="3"/>
      <c r="C50" s="382"/>
      <c r="D50" s="382"/>
      <c r="E50" s="382"/>
      <c r="F50" s="382"/>
      <c r="G50" s="382"/>
      <c r="H50" s="382"/>
      <c r="I50" s="382"/>
      <c r="J50" s="382"/>
      <c r="K50" s="9"/>
      <c r="L50" s="8"/>
      <c r="M50" s="8"/>
      <c r="N50" s="8"/>
      <c r="O50" s="8"/>
      <c r="P50" s="8"/>
      <c r="Q50" s="376"/>
      <c r="R50" s="377"/>
      <c r="S50" s="377"/>
      <c r="T50" s="377"/>
      <c r="U50" s="377"/>
      <c r="V50" s="377"/>
      <c r="W50" s="377"/>
      <c r="X50" s="377"/>
      <c r="Y50" s="378"/>
      <c r="Z50" s="382"/>
      <c r="AA50" s="382"/>
      <c r="AB50" s="382"/>
      <c r="AC50" s="382"/>
      <c r="AD50" s="382"/>
      <c r="AE50" s="382"/>
      <c r="AF50" s="382"/>
      <c r="AG50" s="382"/>
      <c r="AH50" s="382"/>
      <c r="AI50" s="382"/>
      <c r="AJ50" s="382"/>
      <c r="AK50" s="382"/>
      <c r="AL50" s="382"/>
      <c r="AM50" s="382"/>
      <c r="AN50" s="382"/>
      <c r="AO50" s="382"/>
      <c r="AP50" s="382"/>
      <c r="AQ50" s="382"/>
      <c r="AR50" s="382"/>
      <c r="AS50" s="382"/>
      <c r="AT50" s="382"/>
      <c r="AU50" s="382"/>
      <c r="AV50" s="382"/>
      <c r="AW50" s="382"/>
      <c r="AX50" s="382"/>
      <c r="AY50" s="382"/>
      <c r="AZ50" s="382"/>
      <c r="BA50" s="382"/>
      <c r="BB50" s="382"/>
      <c r="BC50" s="382"/>
      <c r="BD50" s="382"/>
      <c r="BE50" s="3"/>
      <c r="BF50" s="3"/>
    </row>
    <row r="51" spans="1:58" ht="15" customHeight="1" x14ac:dyDescent="0.15">
      <c r="A51" s="3"/>
      <c r="B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3"/>
    </row>
    <row r="52" spans="1:58" s="5" customFormat="1" ht="18" customHeight="1" x14ac:dyDescent="0.15">
      <c r="A52" s="6"/>
      <c r="B52" s="379" t="s">
        <v>147</v>
      </c>
      <c r="C52" s="379"/>
      <c r="D52" s="379"/>
      <c r="E52" s="379"/>
      <c r="F52" s="379"/>
      <c r="G52" s="379"/>
      <c r="H52" s="379"/>
      <c r="I52" s="379"/>
      <c r="J52" s="379"/>
      <c r="K52" s="379"/>
      <c r="L52" s="379"/>
      <c r="M52" s="379"/>
      <c r="N52" s="379"/>
      <c r="O52" s="379"/>
      <c r="P52" s="379"/>
      <c r="Q52" s="379"/>
      <c r="R52" s="379"/>
      <c r="S52" s="379"/>
      <c r="T52" s="379"/>
      <c r="U52" s="379"/>
      <c r="V52" s="379"/>
      <c r="W52" s="379"/>
      <c r="X52" s="379"/>
      <c r="Y52" s="379"/>
      <c r="Z52" s="379"/>
      <c r="AA52" s="379"/>
      <c r="AB52" s="379"/>
      <c r="AC52" s="379"/>
      <c r="AD52" s="379"/>
      <c r="AE52" s="379"/>
      <c r="AF52" s="379"/>
      <c r="AG52" s="379"/>
      <c r="AH52" s="379"/>
      <c r="AI52" s="379"/>
      <c r="AJ52" s="379"/>
      <c r="AK52" s="379"/>
      <c r="AL52" s="379"/>
      <c r="AM52" s="379"/>
      <c r="AN52" s="379"/>
      <c r="AO52" s="379"/>
      <c r="AP52" s="379"/>
      <c r="AQ52" s="379"/>
      <c r="AR52" s="379"/>
      <c r="AS52" s="379"/>
      <c r="AT52" s="379"/>
      <c r="AU52" s="379"/>
      <c r="AV52" s="379"/>
      <c r="AW52" s="379"/>
      <c r="AX52" s="379"/>
      <c r="AY52" s="379"/>
      <c r="AZ52" s="379"/>
      <c r="BA52" s="379"/>
      <c r="BB52" s="379"/>
      <c r="BC52" s="379"/>
      <c r="BD52" s="379"/>
      <c r="BE52" s="379"/>
      <c r="BF52" s="6"/>
    </row>
    <row r="53" spans="1:58" s="5" customFormat="1" ht="18" customHeight="1" x14ac:dyDescent="0.15">
      <c r="A53" s="6"/>
      <c r="B53" s="25"/>
      <c r="C53" s="383" t="s">
        <v>146</v>
      </c>
      <c r="D53" s="384"/>
      <c r="E53" s="384"/>
      <c r="F53" s="384"/>
      <c r="G53" s="384"/>
      <c r="H53" s="384"/>
      <c r="I53" s="384"/>
      <c r="J53" s="384"/>
      <c r="K53" s="384"/>
      <c r="L53" s="384"/>
      <c r="M53" s="384"/>
      <c r="N53" s="385"/>
      <c r="O53" s="383" t="s">
        <v>145</v>
      </c>
      <c r="P53" s="384"/>
      <c r="Q53" s="384"/>
      <c r="R53" s="384"/>
      <c r="S53" s="384"/>
      <c r="T53" s="384"/>
      <c r="U53" s="384"/>
      <c r="V53" s="385"/>
      <c r="W53" s="383" t="s">
        <v>144</v>
      </c>
      <c r="X53" s="384"/>
      <c r="Y53" s="384"/>
      <c r="Z53" s="384"/>
      <c r="AA53" s="384"/>
      <c r="AB53" s="385"/>
      <c r="AC53" s="383" t="s">
        <v>143</v>
      </c>
      <c r="AD53" s="384"/>
      <c r="AE53" s="384"/>
      <c r="AF53" s="384"/>
      <c r="AG53" s="384"/>
      <c r="AH53" s="385"/>
      <c r="AI53" s="383" t="s">
        <v>142</v>
      </c>
      <c r="AJ53" s="384"/>
      <c r="AK53" s="384"/>
      <c r="AL53" s="384"/>
      <c r="AM53" s="384"/>
      <c r="AN53" s="384"/>
      <c r="AO53" s="384"/>
      <c r="AP53" s="384"/>
      <c r="AQ53" s="384"/>
      <c r="AR53" s="384"/>
      <c r="AS53" s="384"/>
      <c r="AT53" s="385"/>
      <c r="AU53" s="383" t="s">
        <v>6</v>
      </c>
      <c r="AV53" s="384"/>
      <c r="AW53" s="384"/>
      <c r="AX53" s="384"/>
      <c r="AY53" s="384"/>
      <c r="AZ53" s="384"/>
      <c r="BA53" s="384"/>
      <c r="BB53" s="384"/>
      <c r="BC53" s="385"/>
      <c r="BD53" s="6"/>
      <c r="BE53" s="6"/>
      <c r="BF53" s="6"/>
    </row>
    <row r="54" spans="1:58" s="5" customFormat="1" ht="30" customHeight="1" x14ac:dyDescent="0.15">
      <c r="A54" s="6"/>
      <c r="B54" s="25"/>
      <c r="C54" s="383"/>
      <c r="D54" s="384"/>
      <c r="E54" s="384"/>
      <c r="F54" s="384"/>
      <c r="G54" s="384"/>
      <c r="H54" s="384"/>
      <c r="I54" s="384"/>
      <c r="J54" s="384"/>
      <c r="K54" s="384"/>
      <c r="L54" s="384"/>
      <c r="M54" s="384"/>
      <c r="N54" s="385"/>
      <c r="O54" s="383"/>
      <c r="P54" s="384"/>
      <c r="Q54" s="384"/>
      <c r="R54" s="384"/>
      <c r="S54" s="384"/>
      <c r="T54" s="384"/>
      <c r="U54" s="384"/>
      <c r="V54" s="385"/>
      <c r="W54" s="383"/>
      <c r="X54" s="384"/>
      <c r="Y54" s="384"/>
      <c r="Z54" s="384"/>
      <c r="AA54" s="384"/>
      <c r="AB54" s="385"/>
      <c r="AC54" s="383"/>
      <c r="AD54" s="384"/>
      <c r="AE54" s="384"/>
      <c r="AF54" s="384"/>
      <c r="AG54" s="384"/>
      <c r="AH54" s="385"/>
      <c r="AI54" s="383"/>
      <c r="AJ54" s="384"/>
      <c r="AK54" s="384"/>
      <c r="AL54" s="384"/>
      <c r="AM54" s="384"/>
      <c r="AN54" s="384"/>
      <c r="AO54" s="384"/>
      <c r="AP54" s="384"/>
      <c r="AQ54" s="384"/>
      <c r="AR54" s="384"/>
      <c r="AS54" s="384"/>
      <c r="AT54" s="385"/>
      <c r="AU54" s="383"/>
      <c r="AV54" s="384"/>
      <c r="AW54" s="384"/>
      <c r="AX54" s="384"/>
      <c r="AY54" s="384"/>
      <c r="AZ54" s="384"/>
      <c r="BA54" s="384"/>
      <c r="BB54" s="384"/>
      <c r="BC54" s="385"/>
      <c r="BD54" s="6"/>
      <c r="BE54" s="6"/>
      <c r="BF54" s="6"/>
    </row>
    <row r="55" spans="1:58" ht="17.25" customHeight="1" x14ac:dyDescent="0.15">
      <c r="A55" s="3"/>
      <c r="B55" s="12"/>
      <c r="C55" s="19"/>
      <c r="D55" s="19"/>
      <c r="E55" s="19"/>
      <c r="F55" s="19"/>
      <c r="G55" s="19"/>
      <c r="H55" s="19"/>
      <c r="I55" s="19"/>
      <c r="J55" s="19"/>
      <c r="K55" s="19"/>
      <c r="L55" s="19"/>
      <c r="M55" s="19"/>
      <c r="N55" s="19"/>
      <c r="O55" s="19"/>
      <c r="P55" s="1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9"/>
      <c r="BA55" s="19"/>
      <c r="BB55" s="19"/>
      <c r="BC55" s="19"/>
      <c r="BD55" s="3"/>
      <c r="BE55" s="3"/>
      <c r="BF55" s="3"/>
    </row>
    <row r="56" spans="1:58" ht="18" customHeight="1" x14ac:dyDescent="0.15">
      <c r="A56" s="3"/>
      <c r="B56" s="390" t="s">
        <v>141</v>
      </c>
      <c r="C56" s="390"/>
      <c r="D56" s="390"/>
      <c r="E56" s="390"/>
      <c r="F56" s="390"/>
      <c r="G56" s="390"/>
      <c r="H56" s="390"/>
      <c r="I56" s="390"/>
      <c r="J56" s="390"/>
      <c r="K56" s="390"/>
      <c r="L56" s="390"/>
      <c r="M56" s="390"/>
      <c r="N56" s="390"/>
      <c r="O56" s="390"/>
      <c r="P56" s="390"/>
      <c r="Q56" s="390"/>
      <c r="R56" s="390"/>
      <c r="S56" s="390"/>
      <c r="T56" s="390"/>
      <c r="U56" s="390"/>
      <c r="V56" s="390"/>
      <c r="W56" s="390"/>
      <c r="X56" s="390"/>
      <c r="Y56" s="390"/>
      <c r="Z56" s="390"/>
      <c r="AA56" s="390"/>
      <c r="AB56" s="390"/>
      <c r="AC56" s="390"/>
      <c r="AD56" s="390"/>
      <c r="AE56" s="390"/>
      <c r="AF56" s="390"/>
      <c r="AG56" s="390"/>
      <c r="AH56" s="390"/>
      <c r="AI56" s="390"/>
      <c r="AJ56" s="390"/>
      <c r="AK56" s="390"/>
      <c r="AL56" s="390"/>
      <c r="AM56" s="390"/>
      <c r="AN56" s="390"/>
      <c r="AO56" s="390"/>
      <c r="AP56" s="390"/>
      <c r="AQ56" s="390"/>
      <c r="AR56" s="390"/>
      <c r="AS56" s="390"/>
      <c r="AT56" s="390"/>
      <c r="AU56" s="390"/>
      <c r="AV56" s="390"/>
      <c r="AW56" s="390"/>
      <c r="AX56" s="390"/>
      <c r="AY56" s="390"/>
      <c r="AZ56" s="390"/>
      <c r="BA56" s="390"/>
      <c r="BB56" s="390"/>
      <c r="BC56" s="390"/>
      <c r="BD56" s="390"/>
      <c r="BE56" s="390"/>
      <c r="BF56" s="3"/>
    </row>
    <row r="57" spans="1:58" ht="34.9" customHeight="1" x14ac:dyDescent="0.15">
      <c r="A57" s="3"/>
      <c r="B57" s="3"/>
      <c r="C57" s="382" t="s">
        <v>3</v>
      </c>
      <c r="D57" s="382"/>
      <c r="E57" s="382"/>
      <c r="F57" s="382"/>
      <c r="G57" s="382"/>
      <c r="H57" s="382"/>
      <c r="I57" s="382"/>
      <c r="J57" s="382"/>
      <c r="K57" s="409" t="s">
        <v>140</v>
      </c>
      <c r="L57" s="410"/>
      <c r="M57" s="410"/>
      <c r="N57" s="410"/>
      <c r="O57" s="410"/>
      <c r="P57" s="411"/>
      <c r="Q57" s="376" t="s">
        <v>128</v>
      </c>
      <c r="R57" s="377"/>
      <c r="S57" s="377"/>
      <c r="T57" s="377"/>
      <c r="U57" s="377"/>
      <c r="V57" s="377"/>
      <c r="W57" s="377"/>
      <c r="X57" s="377"/>
      <c r="Y57" s="378"/>
      <c r="Z57" s="382" t="s">
        <v>5</v>
      </c>
      <c r="AA57" s="382"/>
      <c r="AB57" s="382"/>
      <c r="AC57" s="382"/>
      <c r="AD57" s="382"/>
      <c r="AE57" s="382"/>
      <c r="AF57" s="382"/>
      <c r="AG57" s="382"/>
      <c r="AH57" s="382"/>
      <c r="AI57" s="382"/>
      <c r="AJ57" s="382"/>
      <c r="AK57" s="382"/>
      <c r="AL57" s="382"/>
      <c r="AM57" s="382"/>
      <c r="AN57" s="382"/>
      <c r="AO57" s="382"/>
      <c r="AP57" s="382"/>
      <c r="AQ57" s="382"/>
      <c r="AR57" s="382"/>
      <c r="AS57" s="382" t="s">
        <v>6</v>
      </c>
      <c r="AT57" s="382"/>
      <c r="AU57" s="382"/>
      <c r="AV57" s="382"/>
      <c r="AW57" s="382"/>
      <c r="AX57" s="382"/>
      <c r="AY57" s="382"/>
      <c r="AZ57" s="382"/>
      <c r="BA57" s="382"/>
      <c r="BB57" s="382"/>
      <c r="BC57" s="382"/>
      <c r="BD57" s="382"/>
      <c r="BE57" s="3"/>
      <c r="BF57" s="3"/>
    </row>
    <row r="58" spans="1:58" ht="51" customHeight="1" x14ac:dyDescent="0.15">
      <c r="A58" s="3"/>
      <c r="B58" s="3"/>
      <c r="C58" s="382"/>
      <c r="D58" s="382"/>
      <c r="E58" s="382"/>
      <c r="F58" s="382"/>
      <c r="G58" s="382"/>
      <c r="H58" s="382"/>
      <c r="I58" s="382"/>
      <c r="J58" s="382"/>
      <c r="K58" s="9"/>
      <c r="L58" s="8"/>
      <c r="M58" s="8"/>
      <c r="N58" s="8"/>
      <c r="O58" s="8"/>
      <c r="P58" s="8"/>
      <c r="Q58" s="376"/>
      <c r="R58" s="377"/>
      <c r="S58" s="377"/>
      <c r="T58" s="377"/>
      <c r="U58" s="377"/>
      <c r="V58" s="377"/>
      <c r="W58" s="377"/>
      <c r="X58" s="377"/>
      <c r="Y58" s="378"/>
      <c r="Z58" s="382"/>
      <c r="AA58" s="382"/>
      <c r="AB58" s="382"/>
      <c r="AC58" s="382"/>
      <c r="AD58" s="382"/>
      <c r="AE58" s="382"/>
      <c r="AF58" s="382"/>
      <c r="AG58" s="382"/>
      <c r="AH58" s="382"/>
      <c r="AI58" s="382"/>
      <c r="AJ58" s="382"/>
      <c r="AK58" s="382"/>
      <c r="AL58" s="382"/>
      <c r="AM58" s="382"/>
      <c r="AN58" s="382"/>
      <c r="AO58" s="382"/>
      <c r="AP58" s="382"/>
      <c r="AQ58" s="382"/>
      <c r="AR58" s="382"/>
      <c r="AS58" s="382"/>
      <c r="AT58" s="382"/>
      <c r="AU58" s="382"/>
      <c r="AV58" s="382"/>
      <c r="AW58" s="382"/>
      <c r="AX58" s="382"/>
      <c r="AY58" s="382"/>
      <c r="AZ58" s="382"/>
      <c r="BA58" s="382"/>
      <c r="BB58" s="382"/>
      <c r="BC58" s="382"/>
      <c r="BD58" s="382"/>
      <c r="BE58" s="3"/>
      <c r="BF58" s="3"/>
    </row>
    <row r="59" spans="1:58" ht="18" customHeight="1" x14ac:dyDescent="0.15">
      <c r="A59" s="3"/>
      <c r="B59" s="18"/>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c r="BC59" s="18"/>
      <c r="BD59" s="18"/>
      <c r="BE59" s="18"/>
      <c r="BF59" s="3"/>
    </row>
    <row r="60" spans="1:58" ht="18" customHeight="1" x14ac:dyDescent="0.15">
      <c r="A60" s="3"/>
      <c r="B60" s="390" t="s">
        <v>139</v>
      </c>
      <c r="C60" s="390"/>
      <c r="D60" s="390"/>
      <c r="E60" s="390"/>
      <c r="F60" s="390"/>
      <c r="G60" s="390"/>
      <c r="H60" s="390"/>
      <c r="I60" s="390"/>
      <c r="J60" s="390"/>
      <c r="K60" s="390"/>
      <c r="L60" s="390"/>
      <c r="M60" s="390"/>
      <c r="N60" s="390"/>
      <c r="O60" s="390"/>
      <c r="P60" s="390"/>
      <c r="Q60" s="390"/>
      <c r="R60" s="390"/>
      <c r="S60" s="390"/>
      <c r="T60" s="390"/>
      <c r="U60" s="390"/>
      <c r="V60" s="390"/>
      <c r="W60" s="390"/>
      <c r="X60" s="390"/>
      <c r="Y60" s="390"/>
      <c r="Z60" s="390"/>
      <c r="AA60" s="390"/>
      <c r="AB60" s="390"/>
      <c r="AC60" s="390"/>
      <c r="AD60" s="390"/>
      <c r="AE60" s="390"/>
      <c r="AF60" s="390"/>
      <c r="AG60" s="390"/>
      <c r="AH60" s="390"/>
      <c r="AI60" s="390"/>
      <c r="AJ60" s="390"/>
      <c r="AK60" s="390"/>
      <c r="AL60" s="390"/>
      <c r="AM60" s="390"/>
      <c r="AN60" s="390"/>
      <c r="AO60" s="390"/>
      <c r="AP60" s="390"/>
      <c r="AQ60" s="390"/>
      <c r="AR60" s="390"/>
      <c r="AS60" s="390"/>
      <c r="AT60" s="390"/>
      <c r="AU60" s="390"/>
      <c r="AV60" s="390"/>
      <c r="AW60" s="390"/>
      <c r="AX60" s="390"/>
      <c r="AY60" s="390"/>
      <c r="AZ60" s="390"/>
      <c r="BA60" s="390"/>
      <c r="BB60" s="390"/>
      <c r="BC60" s="390"/>
      <c r="BD60" s="390"/>
      <c r="BE60" s="390"/>
      <c r="BF60" s="3"/>
    </row>
    <row r="61" spans="1:58" ht="27.6" customHeight="1" x14ac:dyDescent="0.15">
      <c r="A61" s="3"/>
      <c r="B61" s="3"/>
      <c r="C61" s="382" t="s">
        <v>3</v>
      </c>
      <c r="D61" s="382"/>
      <c r="E61" s="382"/>
      <c r="F61" s="382"/>
      <c r="G61" s="382"/>
      <c r="H61" s="382"/>
      <c r="I61" s="382"/>
      <c r="J61" s="382"/>
      <c r="K61" s="409" t="s">
        <v>138</v>
      </c>
      <c r="L61" s="377"/>
      <c r="M61" s="377"/>
      <c r="N61" s="377"/>
      <c r="O61" s="377"/>
      <c r="P61" s="378"/>
      <c r="Q61" s="376" t="s">
        <v>137</v>
      </c>
      <c r="R61" s="377"/>
      <c r="S61" s="377"/>
      <c r="T61" s="377"/>
      <c r="U61" s="377"/>
      <c r="V61" s="377"/>
      <c r="W61" s="377"/>
      <c r="X61" s="377"/>
      <c r="Y61" s="378"/>
      <c r="Z61" s="382" t="s">
        <v>5</v>
      </c>
      <c r="AA61" s="382"/>
      <c r="AB61" s="382"/>
      <c r="AC61" s="382"/>
      <c r="AD61" s="382"/>
      <c r="AE61" s="382"/>
      <c r="AF61" s="382"/>
      <c r="AG61" s="382"/>
      <c r="AH61" s="382"/>
      <c r="AI61" s="382"/>
      <c r="AJ61" s="382"/>
      <c r="AK61" s="382"/>
      <c r="AL61" s="382"/>
      <c r="AM61" s="382"/>
      <c r="AN61" s="382"/>
      <c r="AO61" s="382"/>
      <c r="AP61" s="382"/>
      <c r="AQ61" s="382"/>
      <c r="AR61" s="382"/>
      <c r="AS61" s="382" t="s">
        <v>6</v>
      </c>
      <c r="AT61" s="382"/>
      <c r="AU61" s="382"/>
      <c r="AV61" s="382"/>
      <c r="AW61" s="382"/>
      <c r="AX61" s="382"/>
      <c r="AY61" s="382"/>
      <c r="AZ61" s="382"/>
      <c r="BA61" s="382"/>
      <c r="BB61" s="382"/>
      <c r="BC61" s="382"/>
      <c r="BD61" s="382"/>
      <c r="BE61" s="3"/>
      <c r="BF61" s="3"/>
    </row>
    <row r="62" spans="1:58" ht="41.45" customHeight="1" x14ac:dyDescent="0.15">
      <c r="A62" s="3"/>
      <c r="B62" s="3"/>
      <c r="C62" s="382"/>
      <c r="D62" s="382"/>
      <c r="E62" s="382"/>
      <c r="F62" s="382"/>
      <c r="G62" s="382"/>
      <c r="H62" s="382"/>
      <c r="I62" s="382"/>
      <c r="J62" s="382"/>
      <c r="K62" s="9"/>
      <c r="L62" s="8"/>
      <c r="M62" s="8"/>
      <c r="N62" s="8"/>
      <c r="O62" s="8"/>
      <c r="P62" s="8"/>
      <c r="Q62" s="376"/>
      <c r="R62" s="377"/>
      <c r="S62" s="377"/>
      <c r="T62" s="377"/>
      <c r="U62" s="377"/>
      <c r="V62" s="377"/>
      <c r="W62" s="377"/>
      <c r="X62" s="377"/>
      <c r="Y62" s="378"/>
      <c r="Z62" s="382"/>
      <c r="AA62" s="382"/>
      <c r="AB62" s="382"/>
      <c r="AC62" s="382"/>
      <c r="AD62" s="382"/>
      <c r="AE62" s="382"/>
      <c r="AF62" s="382"/>
      <c r="AG62" s="382"/>
      <c r="AH62" s="382"/>
      <c r="AI62" s="382"/>
      <c r="AJ62" s="382"/>
      <c r="AK62" s="382"/>
      <c r="AL62" s="382"/>
      <c r="AM62" s="382"/>
      <c r="AN62" s="382"/>
      <c r="AO62" s="382"/>
      <c r="AP62" s="382"/>
      <c r="AQ62" s="382"/>
      <c r="AR62" s="382"/>
      <c r="AS62" s="382"/>
      <c r="AT62" s="382"/>
      <c r="AU62" s="382"/>
      <c r="AV62" s="382"/>
      <c r="AW62" s="382"/>
      <c r="AX62" s="382"/>
      <c r="AY62" s="382"/>
      <c r="AZ62" s="382"/>
      <c r="BA62" s="382"/>
      <c r="BB62" s="382"/>
      <c r="BC62" s="382"/>
      <c r="BD62" s="382"/>
      <c r="BE62" s="3"/>
      <c r="BF62" s="3"/>
    </row>
    <row r="63" spans="1:58" ht="23.45" customHeight="1" x14ac:dyDescent="0.15">
      <c r="A63" s="3"/>
      <c r="B63" s="3"/>
      <c r="C63" s="19"/>
      <c r="D63" s="19"/>
      <c r="E63" s="19"/>
      <c r="F63" s="19"/>
      <c r="G63" s="19"/>
      <c r="H63" s="19"/>
      <c r="I63" s="19"/>
      <c r="J63" s="19"/>
      <c r="K63" s="3"/>
      <c r="L63" s="3"/>
      <c r="M63" s="3"/>
      <c r="N63" s="3"/>
      <c r="O63" s="3"/>
      <c r="P63" s="3"/>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3"/>
      <c r="BF63" s="3"/>
    </row>
    <row r="64" spans="1:58" ht="18" customHeight="1" x14ac:dyDescent="0.15">
      <c r="A64" s="3"/>
      <c r="B64" s="390" t="s">
        <v>136</v>
      </c>
      <c r="C64" s="390"/>
      <c r="D64" s="390"/>
      <c r="E64" s="390"/>
      <c r="F64" s="390"/>
      <c r="G64" s="390"/>
      <c r="H64" s="390"/>
      <c r="I64" s="390"/>
      <c r="J64" s="390"/>
      <c r="K64" s="390"/>
      <c r="L64" s="390"/>
      <c r="M64" s="390"/>
      <c r="N64" s="390"/>
      <c r="O64" s="390"/>
      <c r="P64" s="390"/>
      <c r="Q64" s="390"/>
      <c r="R64" s="390"/>
      <c r="S64" s="390"/>
      <c r="T64" s="390"/>
      <c r="U64" s="390"/>
      <c r="V64" s="390"/>
      <c r="W64" s="390"/>
      <c r="X64" s="390"/>
      <c r="Y64" s="390"/>
      <c r="Z64" s="390"/>
      <c r="AA64" s="390"/>
      <c r="AB64" s="390"/>
      <c r="AC64" s="390"/>
      <c r="AD64" s="390"/>
      <c r="AE64" s="390"/>
      <c r="AF64" s="390"/>
      <c r="AG64" s="390"/>
      <c r="AH64" s="390"/>
      <c r="AI64" s="390"/>
      <c r="AJ64" s="390"/>
      <c r="AK64" s="390"/>
      <c r="AL64" s="390"/>
      <c r="AM64" s="390"/>
      <c r="AN64" s="390"/>
      <c r="AO64" s="390"/>
      <c r="AP64" s="390"/>
      <c r="AQ64" s="390"/>
      <c r="AR64" s="390"/>
      <c r="AS64" s="390"/>
      <c r="AT64" s="390"/>
      <c r="AU64" s="390"/>
      <c r="AV64" s="390"/>
      <c r="AW64" s="390"/>
      <c r="AX64" s="390"/>
      <c r="AY64" s="390"/>
      <c r="AZ64" s="390"/>
      <c r="BA64" s="390"/>
      <c r="BB64" s="390"/>
      <c r="BC64" s="390"/>
      <c r="BD64" s="390"/>
      <c r="BE64" s="390"/>
      <c r="BF64" s="3"/>
    </row>
    <row r="65" spans="1:58" ht="18" customHeight="1" x14ac:dyDescent="0.15">
      <c r="A65" s="3"/>
      <c r="B65" s="7"/>
      <c r="C65" s="380" t="s">
        <v>3</v>
      </c>
      <c r="D65" s="380"/>
      <c r="E65" s="380"/>
      <c r="F65" s="380"/>
      <c r="G65" s="380"/>
      <c r="H65" s="380"/>
      <c r="I65" s="380"/>
      <c r="J65" s="380"/>
      <c r="K65" s="380"/>
      <c r="L65" s="380" t="s">
        <v>8</v>
      </c>
      <c r="M65" s="380"/>
      <c r="N65" s="380"/>
      <c r="O65" s="380"/>
      <c r="P65" s="380"/>
      <c r="Q65" s="380"/>
      <c r="R65" s="380"/>
      <c r="S65" s="380"/>
      <c r="T65" s="380"/>
      <c r="U65" s="380"/>
      <c r="V65" s="380"/>
      <c r="W65" s="380"/>
      <c r="X65" s="380"/>
      <c r="Y65" s="380"/>
      <c r="Z65" s="380"/>
      <c r="AA65" s="380"/>
      <c r="AB65" s="380"/>
      <c r="AC65" s="380"/>
      <c r="AD65" s="380"/>
      <c r="AE65" s="380"/>
      <c r="AF65" s="380"/>
      <c r="AG65" s="380"/>
      <c r="AH65" s="380"/>
      <c r="AI65" s="380"/>
      <c r="AJ65" s="380"/>
      <c r="AK65" s="380"/>
      <c r="AL65" s="380"/>
      <c r="AM65" s="380"/>
      <c r="AN65" s="380"/>
      <c r="AO65" s="380"/>
      <c r="AP65" s="380"/>
      <c r="AQ65" s="380"/>
      <c r="AR65" s="380"/>
      <c r="AS65" s="383" t="s">
        <v>6</v>
      </c>
      <c r="AT65" s="384"/>
      <c r="AU65" s="384"/>
      <c r="AV65" s="384"/>
      <c r="AW65" s="384"/>
      <c r="AX65" s="384"/>
      <c r="AY65" s="384"/>
      <c r="AZ65" s="384"/>
      <c r="BA65" s="384"/>
      <c r="BB65" s="384"/>
      <c r="BC65" s="385"/>
      <c r="BD65" s="7"/>
      <c r="BE65" s="7"/>
      <c r="BF65" s="3"/>
    </row>
    <row r="66" spans="1:58" ht="30" customHeight="1" x14ac:dyDescent="0.15">
      <c r="A66" s="3"/>
      <c r="B66" s="18"/>
      <c r="C66" s="380"/>
      <c r="D66" s="380"/>
      <c r="E66" s="380"/>
      <c r="F66" s="380"/>
      <c r="G66" s="380"/>
      <c r="H66" s="380"/>
      <c r="I66" s="380"/>
      <c r="J66" s="380"/>
      <c r="K66" s="380"/>
      <c r="L66" s="380"/>
      <c r="M66" s="380"/>
      <c r="N66" s="380"/>
      <c r="O66" s="380"/>
      <c r="P66" s="380"/>
      <c r="Q66" s="380"/>
      <c r="R66" s="380"/>
      <c r="S66" s="380"/>
      <c r="T66" s="380"/>
      <c r="U66" s="380"/>
      <c r="V66" s="380"/>
      <c r="W66" s="380"/>
      <c r="X66" s="380"/>
      <c r="Y66" s="380"/>
      <c r="Z66" s="380"/>
      <c r="AA66" s="380"/>
      <c r="AB66" s="380"/>
      <c r="AC66" s="380"/>
      <c r="AD66" s="380"/>
      <c r="AE66" s="380"/>
      <c r="AF66" s="380"/>
      <c r="AG66" s="380"/>
      <c r="AH66" s="380"/>
      <c r="AI66" s="380"/>
      <c r="AJ66" s="380"/>
      <c r="AK66" s="380"/>
      <c r="AL66" s="380"/>
      <c r="AM66" s="380"/>
      <c r="AN66" s="380"/>
      <c r="AO66" s="380"/>
      <c r="AP66" s="380"/>
      <c r="AQ66" s="380"/>
      <c r="AR66" s="380"/>
      <c r="AS66" s="383"/>
      <c r="AT66" s="384"/>
      <c r="AU66" s="384"/>
      <c r="AV66" s="384"/>
      <c r="AW66" s="384"/>
      <c r="AX66" s="384"/>
      <c r="AY66" s="384"/>
      <c r="AZ66" s="384"/>
      <c r="BA66" s="384"/>
      <c r="BB66" s="384"/>
      <c r="BC66" s="385"/>
      <c r="BD66" s="18"/>
      <c r="BE66" s="18"/>
      <c r="BF66" s="3"/>
    </row>
    <row r="67" spans="1:58" ht="30" customHeight="1" x14ac:dyDescent="0.15">
      <c r="A67" s="3"/>
      <c r="B67" s="18"/>
      <c r="C67" s="24"/>
      <c r="D67" s="24"/>
      <c r="E67" s="24"/>
      <c r="F67" s="24"/>
      <c r="G67" s="24"/>
      <c r="H67" s="24"/>
      <c r="I67" s="24"/>
      <c r="J67" s="24"/>
      <c r="K67" s="24"/>
      <c r="L67" s="24"/>
      <c r="M67" s="24"/>
      <c r="N67" s="24"/>
      <c r="O67" s="24"/>
      <c r="P67" s="24"/>
      <c r="Q67" s="24"/>
      <c r="R67" s="24"/>
      <c r="S67" s="24"/>
      <c r="T67" s="24"/>
      <c r="U67" s="24"/>
      <c r="V67" s="24"/>
      <c r="W67" s="24"/>
      <c r="X67" s="24"/>
      <c r="Y67" s="24"/>
      <c r="Z67" s="24"/>
      <c r="AA67" s="24"/>
      <c r="AB67" s="24"/>
      <c r="AC67" s="24"/>
      <c r="AD67" s="24"/>
      <c r="AE67" s="24"/>
      <c r="AF67" s="24"/>
      <c r="AG67" s="24"/>
      <c r="AH67" s="24"/>
      <c r="AI67" s="24"/>
      <c r="AJ67" s="24"/>
      <c r="AK67" s="24"/>
      <c r="AL67" s="24"/>
      <c r="AM67" s="24"/>
      <c r="AN67" s="24"/>
      <c r="AO67" s="24"/>
      <c r="AP67" s="24"/>
      <c r="AQ67" s="24"/>
      <c r="AR67" s="24"/>
      <c r="AS67" s="24"/>
      <c r="AT67" s="24"/>
      <c r="AU67" s="24"/>
      <c r="AV67" s="24"/>
      <c r="AW67" s="24"/>
      <c r="AX67" s="24"/>
      <c r="AY67" s="24"/>
      <c r="AZ67" s="24"/>
      <c r="BA67" s="24"/>
      <c r="BB67" s="24"/>
      <c r="BC67" s="24"/>
      <c r="BD67" s="18"/>
      <c r="BE67" s="18"/>
      <c r="BF67" s="3"/>
    </row>
    <row r="68" spans="1:58" ht="42" customHeight="1" x14ac:dyDescent="0.15">
      <c r="A68" s="3"/>
      <c r="B68" s="3"/>
      <c r="C68" s="412" t="s">
        <v>3</v>
      </c>
      <c r="D68" s="412"/>
      <c r="E68" s="412"/>
      <c r="F68" s="412"/>
      <c r="G68" s="412"/>
      <c r="H68" s="412"/>
      <c r="I68" s="412"/>
      <c r="J68" s="412"/>
      <c r="K68" s="413" t="s">
        <v>133</v>
      </c>
      <c r="L68" s="414"/>
      <c r="M68" s="414"/>
      <c r="N68" s="414"/>
      <c r="O68" s="414"/>
      <c r="P68" s="415"/>
      <c r="Q68" s="416" t="s">
        <v>132</v>
      </c>
      <c r="R68" s="417"/>
      <c r="S68" s="417"/>
      <c r="T68" s="417"/>
      <c r="U68" s="417"/>
      <c r="V68" s="417"/>
      <c r="W68" s="417"/>
      <c r="X68" s="417"/>
      <c r="Y68" s="418"/>
      <c r="Z68" s="412" t="s">
        <v>5</v>
      </c>
      <c r="AA68" s="412"/>
      <c r="AB68" s="412"/>
      <c r="AC68" s="412"/>
      <c r="AD68" s="412"/>
      <c r="AE68" s="412"/>
      <c r="AF68" s="412"/>
      <c r="AG68" s="412"/>
      <c r="AH68" s="412"/>
      <c r="AI68" s="412"/>
      <c r="AJ68" s="412"/>
      <c r="AK68" s="412"/>
      <c r="AL68" s="412"/>
      <c r="AM68" s="412"/>
      <c r="AN68" s="412"/>
      <c r="AO68" s="412"/>
      <c r="AP68" s="412"/>
      <c r="AQ68" s="412"/>
      <c r="AR68" s="412"/>
      <c r="AS68" s="412" t="s">
        <v>6</v>
      </c>
      <c r="AT68" s="412"/>
      <c r="AU68" s="412"/>
      <c r="AV68" s="412"/>
      <c r="AW68" s="412"/>
      <c r="AX68" s="412"/>
      <c r="AY68" s="412"/>
      <c r="AZ68" s="412"/>
      <c r="BA68" s="412"/>
      <c r="BB68" s="412"/>
      <c r="BC68" s="412"/>
      <c r="BD68" s="412"/>
      <c r="BE68" s="3"/>
      <c r="BF68" s="3"/>
    </row>
    <row r="69" spans="1:58" ht="51" customHeight="1" x14ac:dyDescent="0.15">
      <c r="A69" s="3"/>
      <c r="B69" s="3"/>
      <c r="C69" s="412"/>
      <c r="D69" s="412"/>
      <c r="E69" s="412"/>
      <c r="F69" s="412"/>
      <c r="G69" s="412"/>
      <c r="H69" s="412"/>
      <c r="I69" s="412"/>
      <c r="J69" s="412"/>
      <c r="K69" s="23"/>
      <c r="L69" s="22"/>
      <c r="M69" s="22"/>
      <c r="N69" s="22"/>
      <c r="O69" s="22"/>
      <c r="P69" s="22"/>
      <c r="Q69" s="413"/>
      <c r="R69" s="414"/>
      <c r="S69" s="414"/>
      <c r="T69" s="414"/>
      <c r="U69" s="414"/>
      <c r="V69" s="414"/>
      <c r="W69" s="414"/>
      <c r="X69" s="414"/>
      <c r="Y69" s="415"/>
      <c r="Z69" s="412"/>
      <c r="AA69" s="412"/>
      <c r="AB69" s="412"/>
      <c r="AC69" s="412"/>
      <c r="AD69" s="412"/>
      <c r="AE69" s="412"/>
      <c r="AF69" s="412"/>
      <c r="AG69" s="412"/>
      <c r="AH69" s="412"/>
      <c r="AI69" s="412"/>
      <c r="AJ69" s="412"/>
      <c r="AK69" s="412"/>
      <c r="AL69" s="412"/>
      <c r="AM69" s="412"/>
      <c r="AN69" s="412"/>
      <c r="AO69" s="412"/>
      <c r="AP69" s="412"/>
      <c r="AQ69" s="412"/>
      <c r="AR69" s="412"/>
      <c r="AS69" s="412"/>
      <c r="AT69" s="412"/>
      <c r="AU69" s="412"/>
      <c r="AV69" s="412"/>
      <c r="AW69" s="412"/>
      <c r="AX69" s="412"/>
      <c r="AY69" s="412"/>
      <c r="AZ69" s="412"/>
      <c r="BA69" s="412"/>
      <c r="BB69" s="412"/>
      <c r="BC69" s="412"/>
      <c r="BD69" s="412"/>
      <c r="BE69" s="3"/>
      <c r="BF69" s="3"/>
    </row>
    <row r="70" spans="1:58" ht="29.45" customHeight="1" x14ac:dyDescent="0.15">
      <c r="A70" s="3"/>
      <c r="B70" s="18"/>
      <c r="C70" s="18"/>
      <c r="D70" s="18"/>
      <c r="E70" s="18"/>
      <c r="F70" s="18"/>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c r="AH70" s="18"/>
      <c r="AI70" s="18"/>
      <c r="AJ70" s="18"/>
      <c r="AK70" s="18"/>
      <c r="AL70" s="18"/>
      <c r="AM70" s="18"/>
      <c r="AN70" s="18"/>
      <c r="AO70" s="18"/>
      <c r="AP70" s="18"/>
      <c r="AQ70" s="18"/>
      <c r="AR70" s="18"/>
      <c r="AS70" s="18"/>
      <c r="AT70" s="18"/>
      <c r="AU70" s="18"/>
      <c r="AV70" s="18"/>
      <c r="AW70" s="18"/>
      <c r="AX70" s="18"/>
      <c r="AY70" s="18"/>
      <c r="AZ70" s="18"/>
      <c r="BA70" s="18"/>
      <c r="BB70" s="18"/>
      <c r="BC70" s="18"/>
      <c r="BD70" s="18"/>
      <c r="BE70" s="18"/>
      <c r="BF70" s="3"/>
    </row>
    <row r="71" spans="1:58" ht="18" customHeight="1" x14ac:dyDescent="0.15">
      <c r="A71" s="3"/>
      <c r="B71" s="3"/>
      <c r="C71" s="3" t="s">
        <v>129</v>
      </c>
      <c r="D71" s="3"/>
      <c r="E71" s="3"/>
      <c r="F71" s="3"/>
      <c r="G71" s="3"/>
      <c r="H71" s="3" t="s">
        <v>135</v>
      </c>
      <c r="I71" s="3"/>
      <c r="J71" s="3"/>
      <c r="K71" s="3"/>
      <c r="L71" s="3"/>
      <c r="M71" s="3"/>
      <c r="N71" s="3"/>
      <c r="O71" s="3"/>
      <c r="P71" s="3"/>
      <c r="Q71" s="3"/>
      <c r="R71" s="3"/>
      <c r="S71" s="3"/>
      <c r="T71" s="3"/>
      <c r="U71" s="3"/>
      <c r="V71" s="3"/>
      <c r="W71" s="3"/>
      <c r="X71" s="3"/>
      <c r="Y71" s="3"/>
      <c r="Z71" s="3"/>
      <c r="AA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row>
    <row r="72" spans="1:58" ht="18" customHeight="1" x14ac:dyDescent="0.15">
      <c r="A72" s="3"/>
      <c r="B72" s="3"/>
      <c r="C72" s="3"/>
      <c r="D72" s="3"/>
      <c r="E72" s="3"/>
      <c r="F72" s="3"/>
      <c r="H72" s="3" t="s">
        <v>130</v>
      </c>
      <c r="J72" s="3"/>
      <c r="K72" s="4"/>
      <c r="L72" s="4"/>
      <c r="M72" s="4"/>
      <c r="N72" s="4"/>
      <c r="O72" s="4"/>
      <c r="P72" s="4"/>
      <c r="Q72" s="4"/>
      <c r="R72" s="4"/>
      <c r="S72" s="4"/>
      <c r="T72" s="7"/>
      <c r="U72" s="7"/>
      <c r="V72" s="7"/>
      <c r="W72" s="7"/>
      <c r="X72" s="7"/>
      <c r="Y72" s="7"/>
      <c r="Z72" s="3"/>
      <c r="AA72" s="3"/>
      <c r="AC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row>
    <row r="73" spans="1:58" ht="18" customHeight="1" x14ac:dyDescent="0.15">
      <c r="A73" s="3"/>
      <c r="B73" s="3"/>
      <c r="C73" s="3"/>
      <c r="D73" s="3"/>
      <c r="E73" s="3"/>
      <c r="F73" s="3"/>
      <c r="H73" s="3" t="s">
        <v>131</v>
      </c>
      <c r="J73" s="3"/>
      <c r="K73" s="4"/>
      <c r="L73" s="4"/>
      <c r="M73" s="4"/>
      <c r="N73" s="4"/>
      <c r="O73" s="4"/>
      <c r="P73" s="4"/>
      <c r="Q73" s="4"/>
      <c r="R73" s="4"/>
      <c r="S73" s="4"/>
      <c r="T73" s="7"/>
      <c r="U73" s="7"/>
      <c r="V73" s="7"/>
      <c r="W73" s="7"/>
      <c r="X73" s="7"/>
      <c r="Y73" s="7"/>
      <c r="Z73" s="3"/>
      <c r="AA73" s="3"/>
      <c r="AC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row>
    <row r="74" spans="1:58" ht="13.5" customHeight="1" x14ac:dyDescent="0.15">
      <c r="A74" s="3"/>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row>
    <row r="75" spans="1:58" ht="13.5" customHeight="1" x14ac:dyDescent="0.15">
      <c r="A75" s="3"/>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row>
    <row r="76" spans="1:58" ht="13.5" customHeight="1" x14ac:dyDescent="0.15">
      <c r="A76" s="3"/>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row>
    <row r="77" spans="1:58" x14ac:dyDescent="0.15">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row>
    <row r="78" spans="1:58" x14ac:dyDescent="0.15">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row>
    <row r="79" spans="1:58" x14ac:dyDescent="0.15">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row>
    <row r="80" spans="1:58" x14ac:dyDescent="0.15">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row>
    <row r="81" spans="1:58" x14ac:dyDescent="0.15">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row>
    <row r="82" spans="1:58" x14ac:dyDescent="0.15">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row>
    <row r="83" spans="1:58" ht="13.5" customHeight="1" x14ac:dyDescent="0.15">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row>
    <row r="84" spans="1:58" x14ac:dyDescent="0.15">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row>
    <row r="85" spans="1:58" x14ac:dyDescent="0.15">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row>
    <row r="86" spans="1:58" x14ac:dyDescent="0.15">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row>
    <row r="87" spans="1:58" ht="135" customHeight="1" x14ac:dyDescent="0.15">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row>
    <row r="88" spans="1:58" x14ac:dyDescent="0.15">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row>
    <row r="89" spans="1:58" x14ac:dyDescent="0.15">
      <c r="H89" s="2"/>
      <c r="I89" s="2"/>
      <c r="J89" s="2"/>
      <c r="K89" s="2"/>
      <c r="L89" s="2"/>
      <c r="M89" s="2"/>
      <c r="N89" s="2"/>
      <c r="O89" s="2"/>
      <c r="P89" s="2"/>
      <c r="AS89" s="2"/>
      <c r="AT89" s="2"/>
      <c r="AU89" s="2"/>
      <c r="AV89" s="2"/>
      <c r="AW89" s="2"/>
      <c r="AX89" s="2"/>
      <c r="AY89" s="2"/>
      <c r="AZ89" s="2"/>
      <c r="BA89" s="2"/>
      <c r="BB89" s="2"/>
      <c r="BC89" s="2"/>
      <c r="BD89" s="2"/>
    </row>
    <row r="90" spans="1:58" x14ac:dyDescent="0.15">
      <c r="H90" s="2"/>
      <c r="I90" s="2"/>
      <c r="J90" s="2"/>
      <c r="K90" s="2"/>
      <c r="L90" s="2"/>
      <c r="M90" s="2"/>
      <c r="N90" s="2"/>
      <c r="O90" s="2"/>
      <c r="P90" s="2"/>
      <c r="AS90" s="2"/>
      <c r="AT90" s="2"/>
      <c r="AU90" s="2"/>
      <c r="AV90" s="2"/>
      <c r="AW90" s="2"/>
      <c r="AX90" s="2"/>
      <c r="AY90" s="2"/>
      <c r="AZ90" s="2"/>
      <c r="BA90" s="2"/>
      <c r="BB90" s="2"/>
      <c r="BC90" s="2"/>
      <c r="BD90" s="2"/>
    </row>
    <row r="91" spans="1:58" ht="94.5" customHeight="1" x14ac:dyDescent="0.15">
      <c r="H91" s="2"/>
      <c r="I91" s="2"/>
      <c r="J91" s="2"/>
      <c r="K91" s="2"/>
      <c r="L91" s="2"/>
      <c r="M91" s="2"/>
      <c r="N91" s="2"/>
      <c r="O91" s="2"/>
      <c r="P91" s="2"/>
      <c r="AS91" s="2"/>
      <c r="AT91" s="2"/>
      <c r="AU91" s="2"/>
      <c r="AV91" s="2"/>
      <c r="AW91" s="2"/>
      <c r="AX91" s="2"/>
      <c r="AY91" s="2"/>
      <c r="AZ91" s="2"/>
      <c r="BA91" s="2"/>
      <c r="BB91" s="2"/>
      <c r="BC91" s="2"/>
      <c r="BD91" s="2"/>
    </row>
    <row r="92" spans="1:58" x14ac:dyDescent="0.15">
      <c r="H92" s="2"/>
      <c r="I92" s="2"/>
      <c r="J92" s="2"/>
      <c r="K92" s="2"/>
      <c r="L92" s="2"/>
      <c r="M92" s="2"/>
      <c r="N92" s="2"/>
      <c r="O92" s="2"/>
      <c r="P92" s="2"/>
      <c r="AS92" s="2"/>
      <c r="AT92" s="2"/>
      <c r="AU92" s="2"/>
      <c r="AV92" s="2"/>
      <c r="AW92" s="2"/>
      <c r="AX92" s="2"/>
      <c r="AY92" s="2"/>
      <c r="AZ92" s="2"/>
      <c r="BA92" s="2"/>
      <c r="BB92" s="2"/>
      <c r="BC92" s="2"/>
      <c r="BD92" s="2"/>
    </row>
    <row r="93" spans="1:58" x14ac:dyDescent="0.15">
      <c r="H93" s="2"/>
      <c r="I93" s="2"/>
      <c r="J93" s="2"/>
      <c r="K93" s="2"/>
      <c r="L93" s="2"/>
      <c r="M93" s="2"/>
      <c r="N93" s="2"/>
      <c r="O93" s="2"/>
      <c r="P93" s="2"/>
      <c r="AS93" s="2"/>
      <c r="AT93" s="2"/>
      <c r="AU93" s="2"/>
      <c r="AV93" s="2"/>
      <c r="AW93" s="2"/>
      <c r="AX93" s="2"/>
      <c r="AY93" s="2"/>
      <c r="AZ93" s="2"/>
      <c r="BA93" s="2"/>
      <c r="BB93" s="2"/>
      <c r="BC93" s="2"/>
      <c r="BD93" s="2"/>
    </row>
    <row r="94" spans="1:58" x14ac:dyDescent="0.15">
      <c r="H94" s="2"/>
      <c r="I94" s="2"/>
      <c r="J94" s="2"/>
      <c r="K94" s="2"/>
      <c r="L94" s="2"/>
      <c r="M94" s="2"/>
      <c r="N94" s="2"/>
      <c r="O94" s="2"/>
      <c r="P94" s="2"/>
      <c r="AS94" s="2"/>
      <c r="AT94" s="2"/>
      <c r="AU94" s="2"/>
      <c r="AV94" s="2"/>
      <c r="AW94" s="2"/>
      <c r="AX94" s="2"/>
      <c r="AY94" s="2"/>
      <c r="AZ94" s="2"/>
      <c r="BA94" s="2"/>
      <c r="BB94" s="2"/>
      <c r="BC94" s="2"/>
      <c r="BD94" s="2"/>
    </row>
  </sheetData>
  <mergeCells count="119">
    <mergeCell ref="C69:J69"/>
    <mergeCell ref="Q69:Y69"/>
    <mergeCell ref="Z69:AR69"/>
    <mergeCell ref="AS69:BD69"/>
    <mergeCell ref="C66:K66"/>
    <mergeCell ref="L66:AR66"/>
    <mergeCell ref="AS66:BC66"/>
    <mergeCell ref="C68:J68"/>
    <mergeCell ref="K68:P68"/>
    <mergeCell ref="Q68:Y68"/>
    <mergeCell ref="B60:BE60"/>
    <mergeCell ref="C61:J61"/>
    <mergeCell ref="K61:P61"/>
    <mergeCell ref="Q61:Y61"/>
    <mergeCell ref="Z61:AR61"/>
    <mergeCell ref="AS61:BD61"/>
    <mergeCell ref="Z68:AR68"/>
    <mergeCell ref="AS68:BD68"/>
    <mergeCell ref="C62:J62"/>
    <mergeCell ref="Q62:Y62"/>
    <mergeCell ref="Z62:AR62"/>
    <mergeCell ref="AS62:BD62"/>
    <mergeCell ref="B64:BE64"/>
    <mergeCell ref="C65:K65"/>
    <mergeCell ref="L65:AR65"/>
    <mergeCell ref="AS65:BC65"/>
    <mergeCell ref="B56:BE56"/>
    <mergeCell ref="C57:J57"/>
    <mergeCell ref="K57:P57"/>
    <mergeCell ref="Q57:Y57"/>
    <mergeCell ref="Z57:AR57"/>
    <mergeCell ref="AS57:BD57"/>
    <mergeCell ref="C58:J58"/>
    <mergeCell ref="Q58:Y58"/>
    <mergeCell ref="Z58:AR58"/>
    <mergeCell ref="AS58:BD58"/>
    <mergeCell ref="B52:BE52"/>
    <mergeCell ref="C53:N53"/>
    <mergeCell ref="O53:V53"/>
    <mergeCell ref="W53:AB53"/>
    <mergeCell ref="AC53:AH53"/>
    <mergeCell ref="AI53:AT53"/>
    <mergeCell ref="AU53:BC53"/>
    <mergeCell ref="C54:N54"/>
    <mergeCell ref="O54:V54"/>
    <mergeCell ref="W54:AB54"/>
    <mergeCell ref="AC54:AH54"/>
    <mergeCell ref="AI54:AT54"/>
    <mergeCell ref="AU54:BC54"/>
    <mergeCell ref="C49:J49"/>
    <mergeCell ref="K49:P49"/>
    <mergeCell ref="Q49:Y49"/>
    <mergeCell ref="Z49:AR49"/>
    <mergeCell ref="AS49:BD49"/>
    <mergeCell ref="C50:J50"/>
    <mergeCell ref="Q50:Y50"/>
    <mergeCell ref="Z50:AR50"/>
    <mergeCell ref="AS50:BD50"/>
    <mergeCell ref="C42:H42"/>
    <mergeCell ref="I42:N42"/>
    <mergeCell ref="O42:W42"/>
    <mergeCell ref="X42:AC42"/>
    <mergeCell ref="AD42:AF42"/>
    <mergeCell ref="AG42:AM42"/>
    <mergeCell ref="AN42:AT42"/>
    <mergeCell ref="AU42:BC42"/>
    <mergeCell ref="C43:H43"/>
    <mergeCell ref="I43:N43"/>
    <mergeCell ref="O43:W43"/>
    <mergeCell ref="X43:AC43"/>
    <mergeCell ref="AD43:AF43"/>
    <mergeCell ref="AG43:AM43"/>
    <mergeCell ref="AN43:AT43"/>
    <mergeCell ref="AU43:BC43"/>
    <mergeCell ref="C40:H40"/>
    <mergeCell ref="I40:N40"/>
    <mergeCell ref="O40:W40"/>
    <mergeCell ref="X40:AC40"/>
    <mergeCell ref="AD40:AF40"/>
    <mergeCell ref="AG40:AM40"/>
    <mergeCell ref="AN40:AT40"/>
    <mergeCell ref="AU40:BC40"/>
    <mergeCell ref="C41:H41"/>
    <mergeCell ref="I41:N41"/>
    <mergeCell ref="O41:W41"/>
    <mergeCell ref="X41:AC41"/>
    <mergeCell ref="AD41:AF41"/>
    <mergeCell ref="AG41:AM41"/>
    <mergeCell ref="AN41:AT41"/>
    <mergeCell ref="AU41:BC41"/>
    <mergeCell ref="B38:BE38"/>
    <mergeCell ref="C39:H39"/>
    <mergeCell ref="I39:N39"/>
    <mergeCell ref="O39:W39"/>
    <mergeCell ref="X39:AC39"/>
    <mergeCell ref="AD39:AF39"/>
    <mergeCell ref="AG39:AM39"/>
    <mergeCell ref="AN39:AT39"/>
    <mergeCell ref="AU39:BC39"/>
    <mergeCell ref="C7:BD7"/>
    <mergeCell ref="C10:BD10"/>
    <mergeCell ref="C13:BD13"/>
    <mergeCell ref="B18:BE18"/>
    <mergeCell ref="C20:BD20"/>
    <mergeCell ref="C23:BD25"/>
    <mergeCell ref="C36:M36"/>
    <mergeCell ref="N36:BC36"/>
    <mergeCell ref="C28:J28"/>
    <mergeCell ref="K28:Y28"/>
    <mergeCell ref="Z28:AR28"/>
    <mergeCell ref="AS28:BD28"/>
    <mergeCell ref="C29:J29"/>
    <mergeCell ref="K29:Y29"/>
    <mergeCell ref="Z29:AR29"/>
    <mergeCell ref="AS29:BD29"/>
    <mergeCell ref="C34:M34"/>
    <mergeCell ref="N34:BC34"/>
    <mergeCell ref="C35:M35"/>
    <mergeCell ref="N35:BC35"/>
  </mergeCells>
  <phoneticPr fontId="4"/>
  <pageMargins left="0.78740157480314965" right="0.78740157480314965" top="0.98425196850393704" bottom="0.98425196850393704" header="0.51181102362204722" footer="0.51181102362204722"/>
  <pageSetup paperSize="9" scale="67" orientation="portrait" r:id="rId1"/>
  <headerFooter alignWithMargins="0"/>
  <rowBreaks count="3" manualBreakCount="3">
    <brk id="14" max="16383" man="1"/>
    <brk id="37" max="56" man="1"/>
    <brk id="73"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5A155F3157ECE4F8B9C8F3499B652DC" ma:contentTypeVersion="16" ma:contentTypeDescription="新しいドキュメントを作成します。" ma:contentTypeScope="" ma:versionID="bb42364bc529a4389e3fc373024ceed2">
  <xsd:schema xmlns:xsd="http://www.w3.org/2001/XMLSchema" xmlns:xs="http://www.w3.org/2001/XMLSchema" xmlns:p="http://schemas.microsoft.com/office/2006/metadata/properties" xmlns:ns2="e823d60f-9f56-46d2-a02f-752fcabf0026" xmlns:ns3="85ec59af-1a16-40a0-b163-384e34c79a5c" targetNamespace="http://schemas.microsoft.com/office/2006/metadata/properties" ma:root="true" ma:fieldsID="613ea25ad069b13e12b87f8ffda39980" ns2:_="" ns3:_="">
    <xsd:import namespace="e823d60f-9f56-46d2-a02f-752fcabf002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23d60f-9f56-46d2-a02f-752fcabf002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823d60f-9f56-46d2-a02f-752fcabf0026">
      <Terms xmlns="http://schemas.microsoft.com/office/infopath/2007/PartnerControls"/>
    </lcf76f155ced4ddcb4097134ff3c332f>
    <TaxCatchAll xmlns="85ec59af-1a16-40a0-b163-384e34c79a5c" xsi:nil="true"/>
    <_Flow_SignoffStatus xmlns="e823d60f-9f56-46d2-a02f-752fcabf0026" xsi:nil="true"/>
    <_x4f5c__x6210__x65e5__x6642_ xmlns="e823d60f-9f56-46d2-a02f-752fcabf0026" xsi:nil="true"/>
  </documentManagement>
</p:properties>
</file>

<file path=customXml/itemProps1.xml><?xml version="1.0" encoding="utf-8"?>
<ds:datastoreItem xmlns:ds="http://schemas.openxmlformats.org/officeDocument/2006/customXml" ds:itemID="{5E45B8DB-0E83-48CE-8355-823B75E989A8}"/>
</file>

<file path=customXml/itemProps2.xml><?xml version="1.0" encoding="utf-8"?>
<ds:datastoreItem xmlns:ds="http://schemas.openxmlformats.org/officeDocument/2006/customXml" ds:itemID="{6D30B0D9-3405-43FE-B1D1-0BCCC34487D9}"/>
</file>

<file path=customXml/itemProps3.xml><?xml version="1.0" encoding="utf-8"?>
<ds:datastoreItem xmlns:ds="http://schemas.openxmlformats.org/officeDocument/2006/customXml" ds:itemID="{B4066881-DB3C-41B4-938D-0F5499B1230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第１号-2-2-1（茶）</vt:lpstr>
      <vt:lpstr>第１号-2-2-2（茶）</vt:lpstr>
      <vt:lpstr>【見え消し】第1号-2-3（花き）</vt:lpstr>
      <vt:lpstr>'【見え消し】第1号-2-3（花き）'!Print_Area</vt:lpstr>
      <vt:lpstr>'第１号-2-2-1（茶）'!Print_Area</vt:lpstr>
      <vt:lpstr>'第１号-2-2-2（茶）'!Print_Area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2023-12-05T04:17:22Z</dcterms:created>
  <dcterms:modified xsi:type="dcterms:W3CDTF">2023-12-05T04:17:28Z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0x01010075A155F3157ECE4F8B9C8F3499B652DC</vt:lpwstr>
  </property>
</Properties>
</file>