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MLN19_nousin01\農村振興局1\鳥獣対策・農村環境課\03鳥獣対策室\05鳥獣利活用企画班\2022年度\03個人用フォルダ\01 広域コンソーシアム事業\公募要領見直し作業\"/>
    </mc:Choice>
  </mc:AlternateContent>
  <xr:revisionPtr revIDLastSave="0" documentId="13_ncr:101_{506C3A4A-BD66-4FE3-95C6-91FDB775CC6D}" xr6:coauthVersionLast="47" xr6:coauthVersionMax="47" xr10:uidLastSave="{00000000-0000-0000-0000-000000000000}"/>
  <bookViews>
    <workbookView xWindow="-120" yWindow="-120" windowWidth="29040" windowHeight="15840" xr2:uid="{A0F31D0F-5617-4D64-A2F6-5C5F7B461E19}"/>
  </bookViews>
  <sheets>
    <sheet name="様式5" sheetId="1" r:id="rId1"/>
  </sheets>
  <definedNames>
    <definedName name="_xlnm.Print_Area" localSheetId="0">様式5!$A$1:$H$39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 l="1"/>
  <c r="F11" i="1"/>
  <c r="F27" i="1"/>
  <c r="F26" i="1"/>
  <c r="F25" i="1"/>
  <c r="F24" i="1"/>
  <c r="F23" i="1"/>
  <c r="F22" i="1"/>
  <c r="F21" i="1"/>
  <c r="F19" i="1"/>
  <c r="F18" i="1"/>
  <c r="F16" i="1"/>
  <c r="F14" i="1"/>
  <c r="F9" i="1"/>
  <c r="F8" i="1"/>
  <c r="F6" i="1"/>
  <c r="F4" i="1"/>
  <c r="E28" i="1"/>
  <c r="F28" i="1" l="1"/>
</calcChain>
</file>

<file path=xl/sharedStrings.xml><?xml version="1.0" encoding="utf-8"?>
<sst xmlns="http://schemas.openxmlformats.org/spreadsheetml/2006/main" count="44" uniqueCount="44">
  <si>
    <t>ポイント</t>
    <phoneticPr fontId="1"/>
  </si>
  <si>
    <t>キ　整備事業に取り組む場合において、ジビエ等利活用の推進を通じて効果的な捕獲活動に取り組む場合</t>
    <phoneticPr fontId="1"/>
  </si>
  <si>
    <t>イ　推進事業・整備事業を一体的に取り組む場合　</t>
    <phoneticPr fontId="1"/>
  </si>
  <si>
    <t>ウ　処理加工施設の人材育成について取り組む場合</t>
    <phoneticPr fontId="1"/>
  </si>
  <si>
    <t>エ　ICTの活用による情報管理の効率化について取り組む場合</t>
    <phoneticPr fontId="1"/>
  </si>
  <si>
    <t>オ　放射性物質影響地域のジビエ利活用推進について取り組む場合　</t>
    <phoneticPr fontId="1"/>
  </si>
  <si>
    <t>カ　新規に鳥獣被害防止総合支援事業に取り組む場合</t>
    <phoneticPr fontId="1"/>
  </si>
  <si>
    <t>○○市の鳥獣被害防止計画に基づく取組である</t>
    <rPh sb="2" eb="3">
      <t>シ</t>
    </rPh>
    <rPh sb="4" eb="6">
      <t>チョウジュウ</t>
    </rPh>
    <rPh sb="6" eb="8">
      <t>ヒガイ</t>
    </rPh>
    <rPh sb="8" eb="10">
      <t>ボウシ</t>
    </rPh>
    <rPh sb="10" eb="12">
      <t>ケイカク</t>
    </rPh>
    <rPh sb="13" eb="14">
      <t>モト</t>
    </rPh>
    <rPh sb="16" eb="18">
      <t>トリクミ</t>
    </rPh>
    <phoneticPr fontId="1"/>
  </si>
  <si>
    <t>流通業者：○○会社、××会社
捕獲者：○○市猟友会、○○団体
販売者：○○スーパー　○○レストラン
処理加工者：○○処理加工施設</t>
    <rPh sb="0" eb="2">
      <t>リュウツウ</t>
    </rPh>
    <rPh sb="2" eb="4">
      <t>ギョウシャ</t>
    </rPh>
    <rPh sb="7" eb="9">
      <t>ガイシャ</t>
    </rPh>
    <rPh sb="12" eb="14">
      <t>ガイシャ</t>
    </rPh>
    <rPh sb="15" eb="17">
      <t>ホカク</t>
    </rPh>
    <rPh sb="17" eb="18">
      <t>シャ</t>
    </rPh>
    <rPh sb="21" eb="22">
      <t>シ</t>
    </rPh>
    <rPh sb="22" eb="25">
      <t>リョウユウカイ</t>
    </rPh>
    <rPh sb="28" eb="30">
      <t>ダンタイ</t>
    </rPh>
    <rPh sb="31" eb="34">
      <t>ハンバイシャ</t>
    </rPh>
    <rPh sb="50" eb="52">
      <t>ショリ</t>
    </rPh>
    <rPh sb="52" eb="54">
      <t>カコウ</t>
    </rPh>
    <rPh sb="54" eb="55">
      <t>シャ</t>
    </rPh>
    <rPh sb="58" eb="60">
      <t>ショリ</t>
    </rPh>
    <rPh sb="60" eb="62">
      <t>カコウ</t>
    </rPh>
    <rPh sb="62" eb="64">
      <t>シセツ</t>
    </rPh>
    <phoneticPr fontId="1"/>
  </si>
  <si>
    <t>取組</t>
    <rPh sb="0" eb="2">
      <t>トリクミ</t>
    </rPh>
    <phoneticPr fontId="1"/>
  </si>
  <si>
    <t>有害捕獲と連携した取組が行われる場合</t>
    <phoneticPr fontId="1"/>
  </si>
  <si>
    <t>コンソーシアムの構成員として、捕獲者、処理加工者、流通業者、販売者の全てを含む場合</t>
    <phoneticPr fontId="1"/>
  </si>
  <si>
    <t>ア  複数市町村を対象範囲とする被害防止計画に基づく取組である場合　</t>
    <phoneticPr fontId="1"/>
  </si>
  <si>
    <t>取組点数</t>
    <rPh sb="0" eb="2">
      <t>トリクミ</t>
    </rPh>
    <rPh sb="2" eb="4">
      <t>テンスウ</t>
    </rPh>
    <phoneticPr fontId="1"/>
  </si>
  <si>
    <t>審査項目及び取組内容の基準</t>
    <rPh sb="0" eb="2">
      <t>シンサ</t>
    </rPh>
    <rPh sb="2" eb="4">
      <t>コウモク</t>
    </rPh>
    <rPh sb="4" eb="5">
      <t>オヨ</t>
    </rPh>
    <rPh sb="6" eb="7">
      <t>ト</t>
    </rPh>
    <rPh sb="7" eb="8">
      <t>ク</t>
    </rPh>
    <rPh sb="8" eb="10">
      <t>ナイヨウ</t>
    </rPh>
    <rPh sb="11" eb="13">
      <t>キジュン</t>
    </rPh>
    <phoneticPr fontId="1"/>
  </si>
  <si>
    <t>合計</t>
    <rPh sb="0" eb="2">
      <t>ゴウケイ</t>
    </rPh>
    <phoneticPr fontId="1"/>
  </si>
  <si>
    <t>○○市、○○町、△市の被害防止計画に基づく取組</t>
    <rPh sb="2" eb="3">
      <t>シ</t>
    </rPh>
    <rPh sb="6" eb="7">
      <t>チョウ</t>
    </rPh>
    <rPh sb="9" eb="10">
      <t>シ</t>
    </rPh>
    <rPh sb="11" eb="13">
      <t>ヒガイ</t>
    </rPh>
    <rPh sb="13" eb="15">
      <t>ボウシ</t>
    </rPh>
    <rPh sb="15" eb="17">
      <t>ケイカク</t>
    </rPh>
    <rPh sb="18" eb="19">
      <t>モト</t>
    </rPh>
    <rPh sb="21" eb="23">
      <t>トリクミ</t>
    </rPh>
    <phoneticPr fontId="1"/>
  </si>
  <si>
    <t>○○処理加工施設において実施</t>
  </si>
  <si>
    <t>○○処理加工施設において実施</t>
    <rPh sb="2" eb="4">
      <t>ショリ</t>
    </rPh>
    <rPh sb="4" eb="6">
      <t>カコウ</t>
    </rPh>
    <rPh sb="6" eb="8">
      <t>シセツ</t>
    </rPh>
    <rPh sb="12" eb="14">
      <t>ジッシ</t>
    </rPh>
    <phoneticPr fontId="1"/>
  </si>
  <si>
    <t>新たに△市で取組を開始</t>
    <rPh sb="0" eb="1">
      <t>アラ</t>
    </rPh>
    <rPh sb="4" eb="5">
      <t>シ</t>
    </rPh>
    <rPh sb="6" eb="8">
      <t>トリクミ</t>
    </rPh>
    <rPh sb="9" eb="11">
      <t>カイシ</t>
    </rPh>
    <phoneticPr fontId="1"/>
  </si>
  <si>
    <t>基準に該当する計画、取扱量等の具体的データ
記入欄（記入）例</t>
    <rPh sb="0" eb="2">
      <t>キジュン</t>
    </rPh>
    <rPh sb="3" eb="5">
      <t>ガイトウ</t>
    </rPh>
    <rPh sb="7" eb="9">
      <t>ケイカク</t>
    </rPh>
    <rPh sb="10" eb="12">
      <t>トリアツカイ</t>
    </rPh>
    <rPh sb="12" eb="13">
      <t>リョウ</t>
    </rPh>
    <rPh sb="13" eb="14">
      <t>トウ</t>
    </rPh>
    <rPh sb="15" eb="18">
      <t>グタイテキ</t>
    </rPh>
    <phoneticPr fontId="1"/>
  </si>
  <si>
    <t>○</t>
    <phoneticPr fontId="1"/>
  </si>
  <si>
    <t>１　総合性に関する審査(該当部分に○）</t>
    <rPh sb="12" eb="14">
      <t>ガイトウ</t>
    </rPh>
    <rPh sb="14" eb="16">
      <t>ブブン</t>
    </rPh>
    <phoneticPr fontId="1"/>
  </si>
  <si>
    <t>２　実施体制・実効性に関する審査（該当部分に○）</t>
    <rPh sb="17" eb="19">
      <t>ガイトウ</t>
    </rPh>
    <rPh sb="19" eb="21">
      <t>ブブン</t>
    </rPh>
    <phoneticPr fontId="1"/>
  </si>
  <si>
    <t>○○市の捕獲頭数2､000頭（シカ1､200頭、イノシシ800頭）
うちジビエ利用頭数250頭（シカ200頭、イノシシ50頭）</t>
    <rPh sb="2" eb="3">
      <t>シ</t>
    </rPh>
    <rPh sb="4" eb="6">
      <t>ホカク</t>
    </rPh>
    <rPh sb="6" eb="8">
      <t>トウスウ</t>
    </rPh>
    <rPh sb="13" eb="14">
      <t>トウ</t>
    </rPh>
    <rPh sb="22" eb="23">
      <t>トウ</t>
    </rPh>
    <rPh sb="31" eb="32">
      <t>トウ</t>
    </rPh>
    <rPh sb="39" eb="41">
      <t>リヨウ</t>
    </rPh>
    <rPh sb="41" eb="43">
      <t>トウスウ</t>
    </rPh>
    <rPh sb="46" eb="47">
      <t>トウ</t>
    </rPh>
    <rPh sb="53" eb="54">
      <t>トウ</t>
    </rPh>
    <rPh sb="61" eb="62">
      <t>トウ</t>
    </rPh>
    <phoneticPr fontId="1"/>
  </si>
  <si>
    <t xml:space="preserve">     具体的なデータについては、根拠となる資料を整理、保管すること（農林水産省が求めた場合は速やかに提出できるよう準備すること）</t>
    <rPh sb="5" eb="8">
      <t>グタイテキ</t>
    </rPh>
    <rPh sb="18" eb="20">
      <t>コンキョ</t>
    </rPh>
    <rPh sb="23" eb="25">
      <t>シリョウ</t>
    </rPh>
    <rPh sb="26" eb="28">
      <t>セイリ</t>
    </rPh>
    <rPh sb="29" eb="31">
      <t>ホカン</t>
    </rPh>
    <rPh sb="36" eb="38">
      <t>ノウリン</t>
    </rPh>
    <rPh sb="38" eb="41">
      <t>スイサンショウ</t>
    </rPh>
    <rPh sb="42" eb="43">
      <t>モト</t>
    </rPh>
    <rPh sb="45" eb="47">
      <t>バアイ</t>
    </rPh>
    <rPh sb="48" eb="49">
      <t>スミ</t>
    </rPh>
    <rPh sb="52" eb="54">
      <t>テイシュツ</t>
    </rPh>
    <rPh sb="59" eb="61">
      <t>ジュンビ</t>
    </rPh>
    <phoneticPr fontId="1"/>
  </si>
  <si>
    <t>注：公募要領別表審査基準に基づき、実施計画の自己採点を行うこと。その際は、事業実施計画との整合性を図ること。</t>
    <rPh sb="0" eb="1">
      <t>チュウ</t>
    </rPh>
    <rPh sb="2" eb="4">
      <t>コウボ</t>
    </rPh>
    <rPh sb="4" eb="6">
      <t>ヨウリョウ</t>
    </rPh>
    <rPh sb="6" eb="8">
      <t>ベッピョウ</t>
    </rPh>
    <rPh sb="8" eb="10">
      <t>シンサ</t>
    </rPh>
    <rPh sb="10" eb="12">
      <t>キジュン</t>
    </rPh>
    <rPh sb="13" eb="14">
      <t>モト</t>
    </rPh>
    <rPh sb="17" eb="19">
      <t>ジッシ</t>
    </rPh>
    <rPh sb="19" eb="21">
      <t>ケイカク</t>
    </rPh>
    <rPh sb="22" eb="24">
      <t>ジコ</t>
    </rPh>
    <rPh sb="24" eb="26">
      <t>サイテン</t>
    </rPh>
    <rPh sb="27" eb="28">
      <t>オコナ</t>
    </rPh>
    <rPh sb="34" eb="35">
      <t>サイ</t>
    </rPh>
    <rPh sb="37" eb="39">
      <t>ジギョウ</t>
    </rPh>
    <rPh sb="39" eb="41">
      <t>ジッシ</t>
    </rPh>
    <rPh sb="41" eb="43">
      <t>ケイカク</t>
    </rPh>
    <rPh sb="45" eb="48">
      <t>セイゴウセイ</t>
    </rPh>
    <rPh sb="49" eb="50">
      <t>ハカ</t>
    </rPh>
    <phoneticPr fontId="1"/>
  </si>
  <si>
    <t>（様式５）公募要領審査基準に基づく自己採点表</t>
    <rPh sb="1" eb="3">
      <t>ヨウシキ</t>
    </rPh>
    <rPh sb="5" eb="7">
      <t>コウボ</t>
    </rPh>
    <rPh sb="7" eb="9">
      <t>ヨウリョウ</t>
    </rPh>
    <rPh sb="9" eb="11">
      <t>シンサ</t>
    </rPh>
    <rPh sb="11" eb="13">
      <t>キジュン</t>
    </rPh>
    <rPh sb="14" eb="15">
      <t>モト</t>
    </rPh>
    <rPh sb="17" eb="19">
      <t>ジコ</t>
    </rPh>
    <rPh sb="19" eb="21">
      <t>サイテン</t>
    </rPh>
    <rPh sb="21" eb="22">
      <t>ヒョウ</t>
    </rPh>
    <phoneticPr fontId="1"/>
  </si>
  <si>
    <t>ジビエ利用量：現状300㎏（R２）→目標1トン（R４)</t>
    <rPh sb="3" eb="5">
      <t>リヨウ</t>
    </rPh>
    <rPh sb="5" eb="6">
      <t>リョウ</t>
    </rPh>
    <rPh sb="7" eb="9">
      <t>ゲンジョウ</t>
    </rPh>
    <rPh sb="18" eb="20">
      <t>モクヒョウ</t>
    </rPh>
    <phoneticPr fontId="1"/>
  </si>
  <si>
    <t>ジビエ取扱量：6トン
○○会社2トン
▼商社4トン</t>
    <phoneticPr fontId="1"/>
  </si>
  <si>
    <t>７　その他（該当する部分に○）</t>
    <rPh sb="6" eb="8">
      <t>ガイトウ</t>
    </rPh>
    <rPh sb="10" eb="12">
      <t>ブブン</t>
    </rPh>
    <phoneticPr fontId="1"/>
  </si>
  <si>
    <t>ア　コンソーシアム構成員の配分対象年度の前々年度のジビエ取扱量が10トン以上ある場合</t>
    <phoneticPr fontId="1"/>
  </si>
  <si>
    <t>イ　コンソーシアム構成員の配分対象年度の前々年度のジビエ取扱量が５トン以上ある場合</t>
    <phoneticPr fontId="1"/>
  </si>
  <si>
    <t>ウ　コンソーシアム構成員が配分対象年度の前々年度に捕獲した鳥獣を食肉、ペットフード以外の用途（皮革等）での取扱がある場合</t>
    <phoneticPr fontId="1"/>
  </si>
  <si>
    <t>ア　コンソーシアム構成員の処理加工施設が所在する市町村の配分対象年度の前々年度のジビエ等の利用頭数割合（イノシシ及びシカの有害捕獲頭数に対してジビエ等の利用する頭数の割合）が20％以上の場合</t>
    <phoneticPr fontId="1"/>
  </si>
  <si>
    <t>イ　コンソーシアム構成員の処理加工施設が所在する市町村の配分対象年度の前々年度のジビエ等の利用頭数割合が10％以上の場合</t>
    <phoneticPr fontId="1"/>
  </si>
  <si>
    <t>３　ジビエ等の取扱量目標に対する審査（いずれかに○）</t>
    <rPh sb="5" eb="6">
      <t>トウ</t>
    </rPh>
    <phoneticPr fontId="1"/>
  </si>
  <si>
    <t>ア　コンソーシアムにおいて、ジビエ等の取扱量を30％以上拡大する目標を定め、当該目標に向かって取り組む場合</t>
    <phoneticPr fontId="1"/>
  </si>
  <si>
    <t>イ　コンソーシアムにおいて、ジビエ等の取扱量をを20％以上拡大する目標を定め、当該目標に向けて取り組む場合</t>
    <phoneticPr fontId="1"/>
  </si>
  <si>
    <t>４　ジビエ等の取扱量目標の達成状況に対する審査</t>
    <phoneticPr fontId="1"/>
  </si>
  <si>
    <t>ア　コンソーシアムにおいて、設定したジビエ等の取扱量目標に向けた取組を行い、その取扱量目標の達成率が100％以上の場合</t>
    <phoneticPr fontId="1"/>
  </si>
  <si>
    <t>イ　コンソーシアムにおいて、設定したジビエ等の取扱量目標に向けた取組を行い、その取扱量目標の達成率が70％以上の場合</t>
    <phoneticPr fontId="1"/>
  </si>
  <si>
    <t>５　ジビエ等の取扱量実績に対する審査（いずれかに○）</t>
    <rPh sb="5" eb="6">
      <t>トウ</t>
    </rPh>
    <phoneticPr fontId="1"/>
  </si>
  <si>
    <t>６　ジビエ等の利用頭数割合に対する審査（いずれかに○）</t>
    <rPh sb="5" eb="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</si>
</sst>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0"/>
      <color theme="1"/>
      <name val="ＭＳ Ｐゴシック"/>
      <family val="2"/>
      <charset val="128"/>
    </font>
    <font>
      <sz val="6"/>
      <name val="ＭＳ Ｐゴシック"/>
      <family val="2"/>
      <charset val="128"/>
    </font>
    <font>
      <sz val="12"/>
      <name val="ＭＳ ゴシック"/>
      <family val="3"/>
      <charset val="128"/>
    </font>
    <font>
      <sz val="11"/>
      <name val="ＭＳ ゴシック"/>
      <family val="3"/>
      <charset val="128"/>
    </font>
    <font>
      <sz val="14"/>
      <name val="ＭＳ ゴシック"/>
      <family val="3"/>
      <charset val="128"/>
    </font>
    <font>
      <sz val="10"/>
      <name val="ＭＳ Ｐゴシック"/>
      <family val="2"/>
      <charset val="128"/>
    </font>
    <font>
      <sz val="12"/>
      <name val="ＭＳ Ｐゴシック"/>
      <family val="2"/>
      <charset val="128"/>
    </font>
    <font>
      <sz val="14"/>
      <name val="ＭＳ Ｐゴシック"/>
      <family val="2"/>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2" fillId="2" borderId="10"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3" fillId="2" borderId="0" xfId="0" applyFont="1" applyFill="1" applyBorder="1">
      <alignment vertical="center"/>
    </xf>
    <xf numFmtId="0" fontId="4"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3" fillId="2" borderId="0" xfId="0" applyFont="1" applyFill="1" applyBorder="1" applyAlignment="1">
      <alignment horizontal="center" vertical="center"/>
    </xf>
    <xf numFmtId="0" fontId="2" fillId="2" borderId="0" xfId="0" applyFont="1" applyFill="1" applyBorder="1">
      <alignment vertical="center"/>
    </xf>
    <xf numFmtId="0" fontId="5" fillId="2" borderId="0" xfId="0" applyFont="1" applyFill="1">
      <alignment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3"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2" fillId="2" borderId="6" xfId="0" applyFont="1" applyFill="1" applyBorder="1">
      <alignment vertical="center"/>
    </xf>
    <xf numFmtId="0" fontId="2" fillId="2" borderId="1" xfId="0" applyFont="1" applyFill="1" applyBorder="1" applyAlignment="1">
      <alignment horizontal="left" vertical="center" wrapText="1"/>
    </xf>
    <xf numFmtId="0" fontId="4" fillId="2" borderId="18" xfId="0" applyFont="1" applyFill="1" applyBorder="1" applyAlignment="1">
      <alignment horizontal="center" vertical="center"/>
    </xf>
    <xf numFmtId="0" fontId="4" fillId="2" borderId="4" xfId="0" applyFont="1" applyFill="1" applyBorder="1" applyAlignment="1">
      <alignment vertical="center"/>
    </xf>
    <xf numFmtId="0" fontId="3" fillId="2" borderId="4" xfId="0" applyFont="1" applyFill="1" applyBorder="1" applyAlignment="1">
      <alignment vertical="center"/>
    </xf>
    <xf numFmtId="0" fontId="4" fillId="2" borderId="3" xfId="0" applyFont="1" applyFill="1" applyBorder="1" applyAlignment="1">
      <alignment vertical="center" wrapText="1"/>
    </xf>
    <xf numFmtId="0" fontId="2" fillId="2" borderId="13" xfId="0" applyFont="1" applyFill="1" applyBorder="1">
      <alignment vertical="center"/>
    </xf>
    <xf numFmtId="0" fontId="2" fillId="2" borderId="5" xfId="0" applyFont="1" applyFill="1" applyBorder="1">
      <alignment vertical="center"/>
    </xf>
    <xf numFmtId="0" fontId="2" fillId="2" borderId="1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4" xfId="0" applyFont="1" applyFill="1" applyBorder="1" applyAlignment="1">
      <alignment vertical="center"/>
    </xf>
    <xf numFmtId="0" fontId="3" fillId="2" borderId="11" xfId="0" applyFont="1" applyFill="1" applyBorder="1" applyAlignment="1">
      <alignment vertical="center"/>
    </xf>
    <xf numFmtId="0" fontId="2" fillId="2" borderId="13"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5" xfId="0" applyFont="1" applyFill="1" applyBorder="1" applyAlignment="1">
      <alignment vertical="center"/>
    </xf>
    <xf numFmtId="0" fontId="3" fillId="2" borderId="7" xfId="0" applyFont="1" applyFill="1" applyBorder="1">
      <alignment vertical="center"/>
    </xf>
    <xf numFmtId="0" fontId="4" fillId="2" borderId="28" xfId="0" applyFont="1" applyFill="1" applyBorder="1" applyAlignment="1">
      <alignment horizontal="center" vertical="center"/>
    </xf>
    <xf numFmtId="0" fontId="4" fillId="2" borderId="29" xfId="0" applyFont="1" applyFill="1" applyBorder="1" applyAlignment="1">
      <alignment vertical="center"/>
    </xf>
    <xf numFmtId="0" fontId="2" fillId="2" borderId="15"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12" xfId="0" applyFont="1" applyFill="1" applyBorder="1" applyAlignment="1">
      <alignment vertical="center"/>
    </xf>
    <xf numFmtId="0" fontId="3" fillId="2" borderId="12" xfId="0" applyFont="1" applyFill="1" applyBorder="1" applyAlignment="1">
      <alignment vertical="center" wrapText="1"/>
    </xf>
    <xf numFmtId="0" fontId="3" fillId="2" borderId="7" xfId="0" applyFont="1" applyFill="1" applyBorder="1" applyAlignment="1">
      <alignment vertical="center" wrapText="1"/>
    </xf>
    <xf numFmtId="0" fontId="2" fillId="2" borderId="14" xfId="0" applyFont="1" applyFill="1" applyBorder="1">
      <alignment vertical="center"/>
    </xf>
    <xf numFmtId="0" fontId="4" fillId="2" borderId="23" xfId="0" applyFont="1" applyFill="1" applyBorder="1" applyAlignment="1">
      <alignment horizontal="center" vertical="center"/>
    </xf>
    <xf numFmtId="0" fontId="4" fillId="2" borderId="26" xfId="0" applyFont="1" applyFill="1" applyBorder="1" applyAlignment="1">
      <alignment vertical="center"/>
    </xf>
    <xf numFmtId="0" fontId="3" fillId="2" borderId="12" xfId="0" applyFont="1" applyFill="1" applyBorder="1">
      <alignment vertical="center"/>
    </xf>
    <xf numFmtId="0" fontId="2" fillId="2" borderId="17" xfId="0" applyFont="1" applyFill="1" applyBorder="1" applyAlignment="1">
      <alignment horizontal="center" vertical="center"/>
    </xf>
    <xf numFmtId="0" fontId="3" fillId="2" borderId="16" xfId="0" applyFont="1" applyFill="1" applyBorder="1">
      <alignment vertical="center"/>
    </xf>
    <xf numFmtId="0" fontId="6" fillId="2" borderId="8" xfId="0" applyFont="1" applyFill="1" applyBorder="1">
      <alignment vertical="center"/>
    </xf>
    <xf numFmtId="0" fontId="6" fillId="2" borderId="20" xfId="0" applyFont="1" applyFill="1" applyBorder="1" applyAlignment="1">
      <alignment horizontal="center" vertical="center"/>
    </xf>
    <xf numFmtId="0" fontId="6" fillId="2" borderId="9"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9" xfId="0" applyFont="1" applyFill="1" applyBorder="1">
      <alignment vertical="center"/>
    </xf>
    <xf numFmtId="0" fontId="5" fillId="2" borderId="1" xfId="0" applyFont="1" applyFill="1" applyBorder="1">
      <alignment vertical="center"/>
    </xf>
    <xf numFmtId="0" fontId="6" fillId="2" borderId="0" xfId="0" applyFont="1" applyFill="1" applyBorder="1">
      <alignmen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lignment vertical="center"/>
    </xf>
    <xf numFmtId="0" fontId="6" fillId="2" borderId="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F0D98-A672-454B-8967-D96494501A70}">
  <dimension ref="B1:J31"/>
  <sheetViews>
    <sheetView tabSelected="1" view="pageBreakPreview" zoomScaleNormal="100" zoomScaleSheetLayoutView="100" workbookViewId="0">
      <selection activeCell="L6" sqref="L6"/>
    </sheetView>
  </sheetViews>
  <sheetFormatPr defaultRowHeight="14.25"/>
  <cols>
    <col min="1" max="1" width="5.7109375" style="9" customWidth="1"/>
    <col min="2" max="2" width="2.7109375" style="60" customWidth="1"/>
    <col min="3" max="3" width="80.7109375" style="57" customWidth="1"/>
    <col min="4" max="4" width="10.42578125" style="58" customWidth="1"/>
    <col min="5" max="5" width="10.42578125" style="59" customWidth="1"/>
    <col min="6" max="6" width="10.42578125" style="56" customWidth="1"/>
    <col min="7" max="7" width="66.140625" style="60" customWidth="1"/>
    <col min="8" max="9" width="9.140625" style="9"/>
    <col min="10" max="10" width="0" style="9" hidden="1" customWidth="1"/>
    <col min="11" max="16384" width="9.140625" style="9"/>
  </cols>
  <sheetData>
    <row r="1" spans="2:10" s="9" customFormat="1" ht="32.450000000000003" customHeight="1" thickBot="1">
      <c r="B1" s="4"/>
      <c r="C1" s="5" t="s">
        <v>27</v>
      </c>
      <c r="D1" s="6"/>
      <c r="E1" s="7"/>
      <c r="F1" s="8"/>
      <c r="G1" s="7"/>
      <c r="J1" s="9" t="s">
        <v>21</v>
      </c>
    </row>
    <row r="2" spans="2:10" s="9" customFormat="1" ht="42" customHeight="1" thickBot="1">
      <c r="B2" s="10" t="s">
        <v>14</v>
      </c>
      <c r="C2" s="11"/>
      <c r="D2" s="12" t="s">
        <v>0</v>
      </c>
      <c r="E2" s="13" t="s">
        <v>9</v>
      </c>
      <c r="F2" s="14" t="s">
        <v>13</v>
      </c>
      <c r="G2" s="15" t="s">
        <v>20</v>
      </c>
    </row>
    <row r="3" spans="2:10" s="9" customFormat="1" ht="24.6" customHeight="1" thickBot="1">
      <c r="B3" s="16" t="s">
        <v>22</v>
      </c>
      <c r="C3" s="17"/>
      <c r="D3" s="18"/>
      <c r="E3" s="19"/>
      <c r="F3" s="19"/>
      <c r="G3" s="20"/>
    </row>
    <row r="4" spans="2:10" s="9" customFormat="1" ht="60" customHeight="1" thickBot="1">
      <c r="B4" s="21"/>
      <c r="C4" s="22" t="s">
        <v>10</v>
      </c>
      <c r="D4" s="12">
        <v>10</v>
      </c>
      <c r="E4" s="23"/>
      <c r="F4" s="24">
        <f>IF(E4=$J$1,D4,K1)</f>
        <v>0</v>
      </c>
      <c r="G4" s="25" t="s">
        <v>7</v>
      </c>
    </row>
    <row r="5" spans="2:10" s="9" customFormat="1" ht="28.9" customHeight="1" thickBot="1">
      <c r="B5" s="16" t="s">
        <v>23</v>
      </c>
      <c r="C5" s="17"/>
      <c r="D5" s="18"/>
      <c r="E5" s="26"/>
      <c r="F5" s="26"/>
      <c r="G5" s="20"/>
    </row>
    <row r="6" spans="2:10" s="9" customFormat="1" ht="76.900000000000006" customHeight="1" thickBot="1">
      <c r="B6" s="27"/>
      <c r="C6" s="22" t="s">
        <v>11</v>
      </c>
      <c r="D6" s="12">
        <v>5</v>
      </c>
      <c r="E6" s="23"/>
      <c r="F6" s="24">
        <f t="shared" ref="F6:F27" si="0">IF(E6=$J$1,D6,K3)</f>
        <v>0</v>
      </c>
      <c r="G6" s="20" t="s">
        <v>8</v>
      </c>
    </row>
    <row r="7" spans="2:10" s="9" customFormat="1" ht="28.9" customHeight="1" thickBot="1">
      <c r="B7" s="16" t="s">
        <v>36</v>
      </c>
      <c r="C7" s="17"/>
      <c r="D7" s="18"/>
      <c r="E7" s="26"/>
      <c r="F7" s="26"/>
      <c r="G7" s="20"/>
    </row>
    <row r="8" spans="2:10" s="9" customFormat="1" ht="65.45" customHeight="1">
      <c r="B8" s="28"/>
      <c r="C8" s="1" t="s">
        <v>37</v>
      </c>
      <c r="D8" s="29">
        <v>5</v>
      </c>
      <c r="E8" s="30"/>
      <c r="F8" s="31">
        <f t="shared" si="0"/>
        <v>0</v>
      </c>
      <c r="G8" s="32" t="s">
        <v>28</v>
      </c>
    </row>
    <row r="9" spans="2:10" s="9" customFormat="1" ht="65.45" customHeight="1" thickBot="1">
      <c r="B9" s="27"/>
      <c r="C9" s="2" t="s">
        <v>38</v>
      </c>
      <c r="D9" s="33">
        <v>3</v>
      </c>
      <c r="E9" s="34"/>
      <c r="F9" s="35">
        <f t="shared" si="0"/>
        <v>0</v>
      </c>
      <c r="G9" s="36"/>
    </row>
    <row r="10" spans="2:10" s="9" customFormat="1" ht="43.5" customHeight="1" thickBot="1">
      <c r="B10" s="16" t="s">
        <v>39</v>
      </c>
      <c r="C10" s="17"/>
      <c r="D10" s="18"/>
      <c r="E10" s="26"/>
      <c r="F10" s="26"/>
      <c r="G10" s="20"/>
    </row>
    <row r="11" spans="2:10" s="9" customFormat="1" ht="65.45" customHeight="1">
      <c r="B11" s="28"/>
      <c r="C11" s="1" t="s">
        <v>40</v>
      </c>
      <c r="D11" s="29">
        <v>5</v>
      </c>
      <c r="E11" s="30"/>
      <c r="F11" s="31">
        <f t="shared" ref="F11:F12" si="1">IF(E11=$J$1,D11,K8)</f>
        <v>0</v>
      </c>
      <c r="G11" s="32"/>
    </row>
    <row r="12" spans="2:10" s="9" customFormat="1" ht="65.45" customHeight="1" thickBot="1">
      <c r="B12" s="27"/>
      <c r="C12" s="2" t="s">
        <v>41</v>
      </c>
      <c r="D12" s="33">
        <v>3</v>
      </c>
      <c r="E12" s="37"/>
      <c r="F12" s="38">
        <f t="shared" si="1"/>
        <v>0</v>
      </c>
      <c r="G12" s="36"/>
    </row>
    <row r="13" spans="2:10" s="9" customFormat="1" ht="29.25" customHeight="1" thickBot="1">
      <c r="B13" s="16" t="s">
        <v>42</v>
      </c>
      <c r="C13" s="17"/>
      <c r="D13" s="18"/>
      <c r="E13" s="26"/>
      <c r="F13" s="26"/>
      <c r="G13" s="20"/>
    </row>
    <row r="14" spans="2:10" s="9" customFormat="1" ht="58.9" customHeight="1">
      <c r="B14" s="28"/>
      <c r="C14" s="1" t="s">
        <v>31</v>
      </c>
      <c r="D14" s="29">
        <v>5</v>
      </c>
      <c r="E14" s="30"/>
      <c r="F14" s="31">
        <f>IF(E14=$J$1,D14,K8)</f>
        <v>0</v>
      </c>
      <c r="G14" s="32"/>
    </row>
    <row r="15" spans="2:10" s="9" customFormat="1" ht="58.9" customHeight="1">
      <c r="B15" s="28"/>
      <c r="C15" s="3" t="s">
        <v>32</v>
      </c>
      <c r="D15" s="39">
        <v>3</v>
      </c>
      <c r="E15" s="40"/>
      <c r="F15" s="41">
        <v>0</v>
      </c>
      <c r="G15" s="42" t="s">
        <v>29</v>
      </c>
    </row>
    <row r="16" spans="2:10" s="9" customFormat="1" ht="58.9" customHeight="1" thickBot="1">
      <c r="B16" s="27"/>
      <c r="C16" s="2" t="s">
        <v>33</v>
      </c>
      <c r="D16" s="33">
        <v>5</v>
      </c>
      <c r="E16" s="34"/>
      <c r="F16" s="35">
        <f>IF(E16=$J$1,D16,K9)</f>
        <v>0</v>
      </c>
      <c r="G16" s="43"/>
    </row>
    <row r="17" spans="2:7" s="9" customFormat="1" ht="29.45" customHeight="1" thickBot="1">
      <c r="B17" s="16" t="s">
        <v>43</v>
      </c>
      <c r="C17" s="17"/>
      <c r="D17" s="18"/>
      <c r="E17" s="26"/>
      <c r="F17" s="26"/>
      <c r="G17" s="20"/>
    </row>
    <row r="18" spans="2:7" s="9" customFormat="1" ht="58.9" customHeight="1">
      <c r="B18" s="44"/>
      <c r="C18" s="1" t="s">
        <v>34</v>
      </c>
      <c r="D18" s="29">
        <v>5</v>
      </c>
      <c r="E18" s="30"/>
      <c r="F18" s="31">
        <f>IF(E18=$J$1,D18,K14)</f>
        <v>0</v>
      </c>
      <c r="G18" s="32"/>
    </row>
    <row r="19" spans="2:7" s="9" customFormat="1" ht="58.9" customHeight="1" thickBot="1">
      <c r="B19" s="21"/>
      <c r="C19" s="2" t="s">
        <v>35</v>
      </c>
      <c r="D19" s="33">
        <v>3</v>
      </c>
      <c r="E19" s="34"/>
      <c r="F19" s="35">
        <f t="shared" si="0"/>
        <v>0</v>
      </c>
      <c r="G19" s="43" t="s">
        <v>24</v>
      </c>
    </row>
    <row r="20" spans="2:7" s="9" customFormat="1" ht="32.450000000000003" customHeight="1" thickBot="1">
      <c r="B20" s="16" t="s">
        <v>30</v>
      </c>
      <c r="C20" s="17"/>
      <c r="D20" s="18"/>
      <c r="E20" s="26"/>
      <c r="F20" s="26"/>
      <c r="G20" s="20"/>
    </row>
    <row r="21" spans="2:7" s="9" customFormat="1" ht="48.6" customHeight="1">
      <c r="B21" s="28"/>
      <c r="C21" s="1" t="s">
        <v>12</v>
      </c>
      <c r="D21" s="29">
        <v>10</v>
      </c>
      <c r="E21" s="30"/>
      <c r="F21" s="31">
        <f t="shared" si="0"/>
        <v>0</v>
      </c>
      <c r="G21" s="32" t="s">
        <v>16</v>
      </c>
    </row>
    <row r="22" spans="2:7" s="9" customFormat="1" ht="48.6" customHeight="1">
      <c r="B22" s="28"/>
      <c r="C22" s="3" t="s">
        <v>2</v>
      </c>
      <c r="D22" s="39">
        <v>3</v>
      </c>
      <c r="E22" s="45"/>
      <c r="F22" s="46">
        <f t="shared" si="0"/>
        <v>0</v>
      </c>
      <c r="G22" s="47"/>
    </row>
    <row r="23" spans="2:7" s="9" customFormat="1" ht="48.6" customHeight="1">
      <c r="B23" s="28"/>
      <c r="C23" s="3" t="s">
        <v>3</v>
      </c>
      <c r="D23" s="48">
        <v>3</v>
      </c>
      <c r="E23" s="45"/>
      <c r="F23" s="46">
        <f t="shared" si="0"/>
        <v>0</v>
      </c>
      <c r="G23" s="49" t="s">
        <v>18</v>
      </c>
    </row>
    <row r="24" spans="2:7" s="9" customFormat="1" ht="48.6" customHeight="1">
      <c r="B24" s="28"/>
      <c r="C24" s="3" t="s">
        <v>4</v>
      </c>
      <c r="D24" s="39">
        <v>3</v>
      </c>
      <c r="E24" s="45"/>
      <c r="F24" s="46">
        <f t="shared" si="0"/>
        <v>0</v>
      </c>
      <c r="G24" s="47" t="s">
        <v>17</v>
      </c>
    </row>
    <row r="25" spans="2:7" s="9" customFormat="1" ht="48.6" customHeight="1">
      <c r="B25" s="28"/>
      <c r="C25" s="3" t="s">
        <v>5</v>
      </c>
      <c r="D25" s="39">
        <v>3</v>
      </c>
      <c r="E25" s="45"/>
      <c r="F25" s="46">
        <f t="shared" si="0"/>
        <v>0</v>
      </c>
      <c r="G25" s="47"/>
    </row>
    <row r="26" spans="2:7" s="9" customFormat="1" ht="48.6" customHeight="1">
      <c r="B26" s="28"/>
      <c r="C26" s="3" t="s">
        <v>6</v>
      </c>
      <c r="D26" s="39">
        <v>3</v>
      </c>
      <c r="E26" s="45"/>
      <c r="F26" s="46">
        <f t="shared" si="0"/>
        <v>0</v>
      </c>
      <c r="G26" s="47" t="s">
        <v>19</v>
      </c>
    </row>
    <row r="27" spans="2:7" s="9" customFormat="1" ht="48.6" customHeight="1" thickBot="1">
      <c r="B27" s="21"/>
      <c r="C27" s="2" t="s">
        <v>1</v>
      </c>
      <c r="D27" s="33">
        <v>3</v>
      </c>
      <c r="E27" s="45"/>
      <c r="F27" s="35">
        <f t="shared" si="0"/>
        <v>0</v>
      </c>
      <c r="G27" s="36"/>
    </row>
    <row r="28" spans="2:7" s="9" customFormat="1" ht="47.45" customHeight="1" thickBot="1">
      <c r="B28" s="50"/>
      <c r="C28" s="51" t="s">
        <v>15</v>
      </c>
      <c r="D28" s="52"/>
      <c r="E28" s="53">
        <f>COUNTIF(B2:G27,J1)</f>
        <v>0</v>
      </c>
      <c r="F28" s="54">
        <f>SUM(F4:F27)</f>
        <v>0</v>
      </c>
      <c r="G28" s="55"/>
    </row>
    <row r="29" spans="2:7" s="9" customFormat="1">
      <c r="B29" s="56"/>
      <c r="C29" s="57"/>
      <c r="D29" s="58"/>
      <c r="E29" s="59"/>
      <c r="F29" s="56"/>
      <c r="G29" s="60"/>
    </row>
    <row r="30" spans="2:7" s="9" customFormat="1" ht="30.6" customHeight="1">
      <c r="B30" s="56"/>
      <c r="C30" s="61" t="s">
        <v>26</v>
      </c>
      <c r="D30" s="61"/>
      <c r="E30" s="61"/>
      <c r="F30" s="61"/>
      <c r="G30" s="61"/>
    </row>
    <row r="31" spans="2:7" s="9" customFormat="1" ht="30.6" customHeight="1">
      <c r="B31" s="56"/>
      <c r="C31" s="61" t="s">
        <v>25</v>
      </c>
      <c r="D31" s="61"/>
      <c r="E31" s="61"/>
      <c r="F31" s="61"/>
      <c r="G31" s="61"/>
    </row>
  </sheetData>
  <mergeCells count="11">
    <mergeCell ref="C30:G30"/>
    <mergeCell ref="C31:G31"/>
    <mergeCell ref="B2:C2"/>
    <mergeCell ref="C28:D28"/>
    <mergeCell ref="B3:C3"/>
    <mergeCell ref="B5:C5"/>
    <mergeCell ref="B13:C13"/>
    <mergeCell ref="B17:C17"/>
    <mergeCell ref="B20:C20"/>
    <mergeCell ref="B7:C7"/>
    <mergeCell ref="B10:C10"/>
  </mergeCells>
  <phoneticPr fontId="1"/>
  <dataValidations count="1">
    <dataValidation type="list" allowBlank="1" showInputMessage="1" showErrorMessage="1" sqref="E4:E27" xr:uid="{CC11DA4C-3C66-4B83-8713-9B23AC7E0DA5}">
      <formula1>$J$1:$K$1</formula1>
    </dataValidation>
  </dataValidations>
  <pageMargins left="0.7" right="0.7" top="0.75" bottom="0.75" header="0.3" footer="0.3"/>
  <pageSetup paperSize="9" scale="50"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2021-02-25T05:55:12Z</cp:lastPrinted>
  <dcterms:created xsi:type="dcterms:W3CDTF">2021-02-19T07:32:08Z</dcterms:created>
  <dcterms:modified xsi:type="dcterms:W3CDTF">2022-03-08T07:53:21Z</dcterms:modified>
</cp:coreProperties>
</file>