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01_{FEACCE4C-F561-4747-8B3F-92C710062F20}" xr6:coauthVersionLast="46" xr6:coauthVersionMax="46" xr10:uidLastSave="{00000000-0000-0000-0000-000000000000}"/>
  <bookViews>
    <workbookView xWindow="2115" yWindow="3495" windowWidth="21600" windowHeight="11385" xr2:uid="{00000000-000D-0000-FFFF-FFFF00000000}"/>
  </bookViews>
  <sheets>
    <sheet name="R04年度計画" sheetId="1" r:id="rId1"/>
    <sheet name="（記載例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2" l="1"/>
  <c r="K23" i="2"/>
  <c r="K29" i="2" s="1"/>
  <c r="K30" i="2" s="1"/>
  <c r="K18" i="2"/>
  <c r="K12" i="2"/>
  <c r="K6" i="2"/>
  <c r="K28" i="1"/>
  <c r="K23" i="1"/>
  <c r="K29" i="1" s="1"/>
  <c r="K30" i="1" s="1"/>
  <c r="K18" i="1"/>
  <c r="K12" i="1"/>
  <c r="K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20314A00-78A6-477D-B455-5CA6ED2B775D}">
      <text>
        <r>
          <rPr>
            <sz val="9"/>
            <color indexed="81"/>
            <rFont val="MS P ゴシック"/>
            <family val="3"/>
            <charset val="128"/>
          </rPr>
          <t xml:space="preserve">半角数字のみ入力。
</t>
        </r>
      </text>
    </comment>
    <comment ref="J3" authorId="0" shapeId="0" xr:uid="{FF6BE6D2-D40F-44A7-B04A-AB6F8C0FD3B1}">
      <text>
        <r>
          <rPr>
            <sz val="9"/>
            <color indexed="81"/>
            <rFont val="MS P ゴシック"/>
            <family val="3"/>
            <charset val="128"/>
          </rPr>
          <t>半角数字のみ入力。
単位不要。</t>
        </r>
      </text>
    </comment>
    <comment ref="L3" authorId="0" shapeId="0" xr:uid="{A86487FD-2F9C-4DBA-96B1-E854C0CDEF34}">
      <text>
        <r>
          <rPr>
            <sz val="9"/>
            <color indexed="81"/>
            <rFont val="MS P ゴシック"/>
            <family val="3"/>
            <charset val="128"/>
          </rPr>
          <t>記載例を参考に可能な限り詳細に記入すること。</t>
        </r>
      </text>
    </comment>
  </commentList>
</comments>
</file>

<file path=xl/sharedStrings.xml><?xml version="1.0" encoding="utf-8"?>
<sst xmlns="http://schemas.openxmlformats.org/spreadsheetml/2006/main" count="144" uniqueCount="56">
  <si>
    <t>経費</t>
    <rPh sb="0" eb="2">
      <t>ケイヒ</t>
    </rPh>
    <phoneticPr fontId="5"/>
  </si>
  <si>
    <t>別紙様式３－２</t>
    <rPh sb="0" eb="2">
      <t>ベッシ</t>
    </rPh>
    <rPh sb="2" eb="4">
      <t>ヨウシキ</t>
    </rPh>
    <phoneticPr fontId="5"/>
  </si>
  <si>
    <t>我が国のOIE認定施設活動支援事業</t>
    <rPh sb="0" eb="1">
      <t>ワ</t>
    </rPh>
    <rPh sb="2" eb="3">
      <t>クニ</t>
    </rPh>
    <rPh sb="7" eb="9">
      <t>ニンテイ</t>
    </rPh>
    <rPh sb="9" eb="11">
      <t>シセツ</t>
    </rPh>
    <rPh sb="11" eb="13">
      <t>カツドウ</t>
    </rPh>
    <rPh sb="13" eb="15">
      <t>シエン</t>
    </rPh>
    <rPh sb="15" eb="17">
      <t>ジギョウ</t>
    </rPh>
    <phoneticPr fontId="5"/>
  </si>
  <si>
    <t>区　　　　　分</t>
    <rPh sb="0" eb="1">
      <t>ク</t>
    </rPh>
    <rPh sb="6" eb="7">
      <t>ブン</t>
    </rPh>
    <phoneticPr fontId="5"/>
  </si>
  <si>
    <t>員数</t>
    <rPh sb="0" eb="2">
      <t>インスウ</t>
    </rPh>
    <phoneticPr fontId="5"/>
  </si>
  <si>
    <t>単価※１</t>
    <rPh sb="0" eb="2">
      <t>タンカ</t>
    </rPh>
    <phoneticPr fontId="5"/>
  </si>
  <si>
    <t>金額（円）</t>
    <rPh sb="0" eb="2">
      <t>キンガク</t>
    </rPh>
    <rPh sb="3" eb="4">
      <t>エン</t>
    </rPh>
    <phoneticPr fontId="5"/>
  </si>
  <si>
    <t>備考※２</t>
    <rPh sb="0" eb="2">
      <t>ビコウ</t>
    </rPh>
    <phoneticPr fontId="5"/>
  </si>
  <si>
    <t>(ア) ISO17025等品質管理及び技術能力に係る認定取得
(イ) 検査機器等の整備及び精度管理</t>
    <rPh sb="13" eb="15">
      <t>ヒンシツ</t>
    </rPh>
    <rPh sb="15" eb="17">
      <t>カンリ</t>
    </rPh>
    <rPh sb="17" eb="18">
      <t>オヨ</t>
    </rPh>
    <rPh sb="19" eb="21">
      <t>ギジュツ</t>
    </rPh>
    <rPh sb="21" eb="23">
      <t>ノウリョク</t>
    </rPh>
    <rPh sb="24" eb="25">
      <t>カカ</t>
    </rPh>
    <rPh sb="26" eb="28">
      <t>ニンテイ</t>
    </rPh>
    <phoneticPr fontId="5"/>
  </si>
  <si>
    <t>１　認定取得費</t>
    <rPh sb="2" eb="4">
      <t>ニンテイ</t>
    </rPh>
    <rPh sb="4" eb="7">
      <t>シュトクヒ</t>
    </rPh>
    <phoneticPr fontId="5"/>
  </si>
  <si>
    <t>回</t>
    <rPh sb="0" eb="1">
      <t>カイ</t>
    </rPh>
    <phoneticPr fontId="5"/>
  </si>
  <si>
    <t>申請料、審査料、審査付帯費用を含む。</t>
    <rPh sb="0" eb="2">
      <t>シンセイ</t>
    </rPh>
    <rPh sb="2" eb="3">
      <t>リョウ</t>
    </rPh>
    <rPh sb="4" eb="7">
      <t>シンサリョウ</t>
    </rPh>
    <rPh sb="8" eb="10">
      <t>シンサ</t>
    </rPh>
    <rPh sb="10" eb="12">
      <t>フタイ</t>
    </rPh>
    <rPh sb="12" eb="14">
      <t>ヒヨウ</t>
    </rPh>
    <rPh sb="15" eb="16">
      <t>フク</t>
    </rPh>
    <phoneticPr fontId="5"/>
  </si>
  <si>
    <t>2　機器等整備費</t>
    <rPh sb="2" eb="4">
      <t>キキ</t>
    </rPh>
    <rPh sb="4" eb="5">
      <t>トウ</t>
    </rPh>
    <rPh sb="5" eb="8">
      <t>セイビヒ</t>
    </rPh>
    <phoneticPr fontId="5"/>
  </si>
  <si>
    <t>（ア）＋（イ）</t>
    <phoneticPr fontId="5"/>
  </si>
  <si>
    <t xml:space="preserve">(ウ) OIE認定施設等間の連携強化
</t>
    <phoneticPr fontId="5"/>
  </si>
  <si>
    <t>１　セミナー等開催費</t>
    <rPh sb="6" eb="7">
      <t>トウ</t>
    </rPh>
    <rPh sb="7" eb="10">
      <t>カイサイヒ</t>
    </rPh>
    <phoneticPr fontId="5"/>
  </si>
  <si>
    <t>渡航国を明記のこと。</t>
    <rPh sb="0" eb="2">
      <t>トコウ</t>
    </rPh>
    <rPh sb="2" eb="3">
      <t>コク</t>
    </rPh>
    <rPh sb="4" eb="6">
      <t>メイキ</t>
    </rPh>
    <phoneticPr fontId="5"/>
  </si>
  <si>
    <t>2 　旅費及び滞在費</t>
    <rPh sb="3" eb="5">
      <t>リョヒ</t>
    </rPh>
    <rPh sb="5" eb="6">
      <t>オヨ</t>
    </rPh>
    <rPh sb="7" eb="10">
      <t>タイザイヒ</t>
    </rPh>
    <phoneticPr fontId="5"/>
  </si>
  <si>
    <t>人</t>
    <rPh sb="0" eb="1">
      <t>ニン</t>
    </rPh>
    <phoneticPr fontId="5"/>
  </si>
  <si>
    <t>３　謝金及び日当</t>
    <rPh sb="2" eb="4">
      <t>シャキン</t>
    </rPh>
    <rPh sb="4" eb="5">
      <t>オヨ</t>
    </rPh>
    <rPh sb="6" eb="8">
      <t>ニットウ</t>
    </rPh>
    <phoneticPr fontId="5"/>
  </si>
  <si>
    <t>４　印刷費</t>
    <rPh sb="2" eb="5">
      <t>インサツヒ</t>
    </rPh>
    <phoneticPr fontId="5"/>
  </si>
  <si>
    <t>部</t>
    <rPh sb="0" eb="1">
      <t>ブ</t>
    </rPh>
    <phoneticPr fontId="5"/>
  </si>
  <si>
    <t>５　その他本事業に直接必要な経費</t>
    <rPh sb="4" eb="5">
      <t>タ</t>
    </rPh>
    <rPh sb="5" eb="6">
      <t>ホン</t>
    </rPh>
    <rPh sb="6" eb="8">
      <t>ジギョウ</t>
    </rPh>
    <rPh sb="9" eb="11">
      <t>チョクセツ</t>
    </rPh>
    <rPh sb="11" eb="13">
      <t>ヒツヨウ</t>
    </rPh>
    <rPh sb="14" eb="16">
      <t>ケイヒ</t>
    </rPh>
    <phoneticPr fontId="5"/>
  </si>
  <si>
    <t>備考に詳細を記載のこと（根拠を含む）。</t>
    <rPh sb="0" eb="2">
      <t>ビコウ</t>
    </rPh>
    <rPh sb="3" eb="5">
      <t>ショウサイ</t>
    </rPh>
    <rPh sb="6" eb="8">
      <t>キサイ</t>
    </rPh>
    <rPh sb="12" eb="14">
      <t>コンキョ</t>
    </rPh>
    <rPh sb="15" eb="16">
      <t>フク</t>
    </rPh>
    <phoneticPr fontId="5"/>
  </si>
  <si>
    <t>（ウ）</t>
    <phoneticPr fontId="5"/>
  </si>
  <si>
    <t>(エ) OIE認定施設等によるセミナー等の開催</t>
    <phoneticPr fontId="5"/>
  </si>
  <si>
    <t>（エ）</t>
    <phoneticPr fontId="5"/>
  </si>
  <si>
    <t>（オ）検査技能向上支援の実施</t>
    <rPh sb="3" eb="5">
      <t>ケンサ</t>
    </rPh>
    <rPh sb="5" eb="7">
      <t>ギノウ</t>
    </rPh>
    <rPh sb="7" eb="9">
      <t>コウジョウ</t>
    </rPh>
    <rPh sb="9" eb="11">
      <t>シエン</t>
    </rPh>
    <rPh sb="12" eb="14">
      <t>ジッシ</t>
    </rPh>
    <phoneticPr fontId="5"/>
  </si>
  <si>
    <t>１　賃金及び通勤手当等</t>
    <rPh sb="2" eb="4">
      <t>チンギン</t>
    </rPh>
    <rPh sb="4" eb="5">
      <t>オヨ</t>
    </rPh>
    <rPh sb="6" eb="8">
      <t>ツウキン</t>
    </rPh>
    <rPh sb="8" eb="10">
      <t>テアテ</t>
    </rPh>
    <rPh sb="10" eb="11">
      <t>トウ</t>
    </rPh>
    <phoneticPr fontId="5"/>
  </si>
  <si>
    <t>２　検査等関連費</t>
    <rPh sb="2" eb="4">
      <t>ケンサ</t>
    </rPh>
    <rPh sb="4" eb="5">
      <t>トウ</t>
    </rPh>
    <rPh sb="5" eb="8">
      <t>カンレンヒ</t>
    </rPh>
    <phoneticPr fontId="5"/>
  </si>
  <si>
    <t>３　検体送付費</t>
    <rPh sb="2" eb="4">
      <t>ケンタイ</t>
    </rPh>
    <rPh sb="4" eb="6">
      <t>ソウフ</t>
    </rPh>
    <rPh sb="6" eb="7">
      <t>ヒ</t>
    </rPh>
    <phoneticPr fontId="5"/>
  </si>
  <si>
    <t>４　その他本事業に直接必要な経費</t>
    <rPh sb="4" eb="5">
      <t>タ</t>
    </rPh>
    <rPh sb="5" eb="6">
      <t>ホン</t>
    </rPh>
    <rPh sb="6" eb="8">
      <t>ジギョウ</t>
    </rPh>
    <rPh sb="9" eb="11">
      <t>チョクセツ</t>
    </rPh>
    <rPh sb="11" eb="13">
      <t>ヒツヨウ</t>
    </rPh>
    <rPh sb="14" eb="16">
      <t>ケイヒ</t>
    </rPh>
    <phoneticPr fontId="5"/>
  </si>
  <si>
    <t>（オ）</t>
    <phoneticPr fontId="5"/>
  </si>
  <si>
    <t>（カ）診断協力の実施</t>
    <rPh sb="3" eb="5">
      <t>シンダン</t>
    </rPh>
    <rPh sb="5" eb="7">
      <t>キョウリョク</t>
    </rPh>
    <rPh sb="8" eb="10">
      <t>ジッシ</t>
    </rPh>
    <phoneticPr fontId="5"/>
  </si>
  <si>
    <t>１　賃金及び通勤手当</t>
    <rPh sb="2" eb="4">
      <t>チンギン</t>
    </rPh>
    <rPh sb="4" eb="5">
      <t>オヨ</t>
    </rPh>
    <rPh sb="6" eb="8">
      <t>ツウキン</t>
    </rPh>
    <rPh sb="8" eb="10">
      <t>テアテ</t>
    </rPh>
    <phoneticPr fontId="5"/>
  </si>
  <si>
    <t>（カ）</t>
    <phoneticPr fontId="5"/>
  </si>
  <si>
    <t>合　　　　　　　　計</t>
    <rPh sb="0" eb="1">
      <t>ゴウ</t>
    </rPh>
    <rPh sb="9" eb="10">
      <t>ケイ</t>
    </rPh>
    <phoneticPr fontId="5"/>
  </si>
  <si>
    <t>経　費　計</t>
    <rPh sb="0" eb="1">
      <t>ヘ</t>
    </rPh>
    <rPh sb="2" eb="3">
      <t>ヒ</t>
    </rPh>
    <rPh sb="4" eb="5">
      <t>ケイ</t>
    </rPh>
    <phoneticPr fontId="5"/>
  </si>
  <si>
    <t>　千円</t>
    <phoneticPr fontId="5"/>
  </si>
  <si>
    <t>※1 　「単価」の欄は、設定される項目について記載すること。</t>
    <rPh sb="5" eb="7">
      <t>タンカ</t>
    </rPh>
    <rPh sb="12" eb="14">
      <t>セッテイ</t>
    </rPh>
    <rPh sb="17" eb="19">
      <t>コウモク</t>
    </rPh>
    <rPh sb="23" eb="25">
      <t>キサイ</t>
    </rPh>
    <phoneticPr fontId="5"/>
  </si>
  <si>
    <t>※2　 「備考」の欄は、必要に応じて定量的（単価×数量など）又は定性的（検討会○回分など）に記載すること。
また、備考欄に記入が難しい場合には、適宜別紙を添付すること。</t>
    <rPh sb="57" eb="60">
      <t>ビコウラン</t>
    </rPh>
    <rPh sb="61" eb="63">
      <t>キニュウ</t>
    </rPh>
    <rPh sb="64" eb="65">
      <t>ムズカ</t>
    </rPh>
    <rPh sb="67" eb="69">
      <t>バアイ</t>
    </rPh>
    <rPh sb="72" eb="74">
      <t>テキギ</t>
    </rPh>
    <rPh sb="74" eb="76">
      <t>ベッシ</t>
    </rPh>
    <rPh sb="77" eb="79">
      <t>テンプ</t>
    </rPh>
    <phoneticPr fontId="5"/>
  </si>
  <si>
    <t>[記載例]</t>
    <rPh sb="1" eb="4">
      <t>キサイレイ</t>
    </rPh>
    <phoneticPr fontId="1"/>
  </si>
  <si>
    <t>渡航国を明記のこと。
タイ：セミナー参加料(@10000)×１</t>
    <rPh sb="0" eb="2">
      <t>トコウ</t>
    </rPh>
    <rPh sb="2" eb="3">
      <t>コク</t>
    </rPh>
    <rPh sb="4" eb="6">
      <t>メイキ</t>
    </rPh>
    <rPh sb="18" eb="21">
      <t>サンカリョウ</t>
    </rPh>
    <phoneticPr fontId="5"/>
  </si>
  <si>
    <t>タイ：往復航空券、宿泊費（@5000×3泊）</t>
    <rPh sb="3" eb="5">
      <t>オウフク</t>
    </rPh>
    <rPh sb="5" eb="8">
      <t>コウクウケン</t>
    </rPh>
    <rPh sb="9" eb="12">
      <t>シュクハクヒ</t>
    </rPh>
    <rPh sb="20" eb="21">
      <t>ハク</t>
    </rPh>
    <phoneticPr fontId="1"/>
  </si>
  <si>
    <t>日当：@2000/日×３</t>
    <rPh sb="0" eb="2">
      <t>ニットウ</t>
    </rPh>
    <rPh sb="9" eb="10">
      <t>ニチ</t>
    </rPh>
    <phoneticPr fontId="1"/>
  </si>
  <si>
    <t>30.76/頁（オフセット（ダイレクト文章もの））×56頁×5部×消費税</t>
    <rPh sb="6" eb="7">
      <t>ページ</t>
    </rPh>
    <rPh sb="19" eb="21">
      <t>ブンショウ</t>
    </rPh>
    <rPh sb="28" eb="29">
      <t>ペイジ</t>
    </rPh>
    <rPh sb="31" eb="32">
      <t>ブ</t>
    </rPh>
    <rPh sb="33" eb="36">
      <t>ショウヒゼイ</t>
    </rPh>
    <phoneticPr fontId="1"/>
  </si>
  <si>
    <t>会場借料＠15000円</t>
    <rPh sb="0" eb="2">
      <t>カイジョウ</t>
    </rPh>
    <rPh sb="2" eb="4">
      <t>シャクリョウ</t>
    </rPh>
    <rPh sb="10" eb="11">
      <t>エン</t>
    </rPh>
    <phoneticPr fontId="1"/>
  </si>
  <si>
    <t>旅費及び滞在費＠20000×10（国内）、@200000×2（海外）</t>
    <rPh sb="2" eb="3">
      <t>オヨ</t>
    </rPh>
    <rPh sb="4" eb="7">
      <t>タイザイヒ</t>
    </rPh>
    <phoneticPr fontId="1"/>
  </si>
  <si>
    <t>講師謝金@8000×２</t>
    <rPh sb="0" eb="2">
      <t>コウシ</t>
    </rPh>
    <rPh sb="2" eb="4">
      <t>シャキン</t>
    </rPh>
    <phoneticPr fontId="1"/>
  </si>
  <si>
    <t>30.76/頁（オフセット（ダイレクト文章もの））×56頁×30部×消費税</t>
    <phoneticPr fontId="1"/>
  </si>
  <si>
    <t>検査補助員：@10500×5日間</t>
    <rPh sb="0" eb="2">
      <t>ケンサ</t>
    </rPh>
    <rPh sb="2" eb="5">
      <t>ホジョイン</t>
    </rPh>
    <rPh sb="14" eb="16">
      <t>カカン</t>
    </rPh>
    <phoneticPr fontId="1"/>
  </si>
  <si>
    <t>リアルタイムPCRキット、ピペットチップ、ELISAプレート等</t>
    <rPh sb="30" eb="31">
      <t>トウ</t>
    </rPh>
    <phoneticPr fontId="1"/>
  </si>
  <si>
    <t>国内への輸送費：＠1200×2</t>
    <rPh sb="0" eb="2">
      <t>コクナイ</t>
    </rPh>
    <rPh sb="4" eb="7">
      <t>ユソウヒ</t>
    </rPh>
    <phoneticPr fontId="1"/>
  </si>
  <si>
    <t>検査補助員：@10500×5日間</t>
    <phoneticPr fontId="1"/>
  </si>
  <si>
    <t>リアルタイムPCRキット、ピペットチップ、ELISAプレート等</t>
    <phoneticPr fontId="1"/>
  </si>
  <si>
    <t>モンゴルからの検体送付を想定</t>
    <rPh sb="7" eb="9">
      <t>ケンタイ</t>
    </rPh>
    <rPh sb="9" eb="11">
      <t>ソウフ</t>
    </rPh>
    <rPh sb="12" eb="14">
      <t>ソウテイ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</si>
</sst>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明朝"/>
      <family val="1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b/>
      <sz val="16"/>
      <color rgb="FFFF0000"/>
      <name val="Yu Gothic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FFF99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04">
    <xf numFmtId="0" fontId="0" fillId="0" borderId="0" xfId="0"/>
    <xf numFmtId="0" fontId="2" fillId="0" borderId="0" xfId="0" applyFont="1"/>
    <xf numFmtId="0" fontId="4" fillId="0" borderId="1" xfId="1" applyFont="1" applyBorder="1">
      <alignment vertical="center"/>
    </xf>
    <xf numFmtId="0" fontId="3" fillId="0" borderId="2" xfId="1" applyBorder="1">
      <alignment vertical="center"/>
    </xf>
    <xf numFmtId="0" fontId="6" fillId="0" borderId="3" xfId="1" applyFont="1" applyBorder="1" applyAlignment="1">
      <alignment horizontal="right" vertical="center"/>
    </xf>
    <xf numFmtId="0" fontId="4" fillId="0" borderId="4" xfId="1" applyFont="1" applyBorder="1">
      <alignment vertical="center"/>
    </xf>
    <xf numFmtId="0" fontId="3" fillId="0" borderId="0" xfId="1">
      <alignment vertical="center"/>
    </xf>
    <xf numFmtId="0" fontId="6" fillId="0" borderId="5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1" xfId="1" applyFont="1" applyBorder="1">
      <alignment vertical="center"/>
    </xf>
    <xf numFmtId="0" fontId="7" fillId="0" borderId="20" xfId="1" applyFont="1" applyBorder="1" applyAlignment="1">
      <alignment horizontal="center" vertical="center"/>
    </xf>
    <xf numFmtId="0" fontId="7" fillId="0" borderId="23" xfId="1" applyFont="1" applyBorder="1">
      <alignment vertical="center"/>
    </xf>
    <xf numFmtId="0" fontId="7" fillId="0" borderId="30" xfId="1" applyFont="1" applyBorder="1">
      <alignment vertical="center"/>
    </xf>
    <xf numFmtId="0" fontId="7" fillId="0" borderId="36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22" xfId="1" applyFont="1" applyBorder="1">
      <alignment vertical="center"/>
    </xf>
    <xf numFmtId="0" fontId="7" fillId="0" borderId="20" xfId="1" applyFon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7" borderId="52" xfId="1" applyFont="1" applyFill="1" applyBorder="1">
      <alignment vertical="center"/>
    </xf>
    <xf numFmtId="0" fontId="9" fillId="7" borderId="51" xfId="1" applyFont="1" applyFill="1" applyBorder="1">
      <alignment vertical="center"/>
    </xf>
    <xf numFmtId="0" fontId="9" fillId="7" borderId="53" xfId="1" applyFont="1" applyFill="1" applyBorder="1">
      <alignment vertical="center"/>
    </xf>
    <xf numFmtId="0" fontId="9" fillId="7" borderId="54" xfId="1" applyFont="1" applyFill="1" applyBorder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2" fillId="0" borderId="1" xfId="1" applyFont="1" applyBorder="1">
      <alignment vertical="center"/>
    </xf>
    <xf numFmtId="0" fontId="11" fillId="0" borderId="2" xfId="1" applyFont="1" applyBorder="1">
      <alignment vertical="center"/>
    </xf>
    <xf numFmtId="0" fontId="13" fillId="0" borderId="3" xfId="1" applyFont="1" applyBorder="1" applyAlignment="1">
      <alignment horizontal="right" vertical="center"/>
    </xf>
    <xf numFmtId="0" fontId="12" fillId="0" borderId="4" xfId="1" applyFont="1" applyBorder="1">
      <alignment vertical="center"/>
    </xf>
    <xf numFmtId="0" fontId="11" fillId="0" borderId="0" xfId="1" applyFont="1">
      <alignment vertical="center"/>
    </xf>
    <xf numFmtId="0" fontId="13" fillId="0" borderId="5" xfId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4" xfId="1" applyFont="1" applyBorder="1">
      <alignment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>
      <alignment vertical="center"/>
    </xf>
    <xf numFmtId="176" fontId="14" fillId="0" borderId="17" xfId="1" applyNumberFormat="1" applyFont="1" applyBorder="1" applyAlignment="1">
      <alignment horizontal="right" vertical="center"/>
    </xf>
    <xf numFmtId="177" fontId="16" fillId="0" borderId="18" xfId="1" applyNumberFormat="1" applyFont="1" applyBorder="1" applyAlignment="1">
      <alignment vertical="center" wrapText="1"/>
    </xf>
    <xf numFmtId="0" fontId="14" fillId="0" borderId="21" xfId="1" applyFont="1" applyBorder="1">
      <alignment vertical="center"/>
    </xf>
    <xf numFmtId="0" fontId="14" fillId="0" borderId="20" xfId="1" applyFont="1" applyBorder="1" applyAlignment="1">
      <alignment horizontal="center" vertical="center"/>
    </xf>
    <xf numFmtId="0" fontId="14" fillId="0" borderId="23" xfId="1" applyFont="1" applyBorder="1">
      <alignment vertical="center"/>
    </xf>
    <xf numFmtId="176" fontId="14" fillId="0" borderId="23" xfId="1" applyNumberFormat="1" applyFont="1" applyBorder="1" applyAlignment="1">
      <alignment horizontal="right" vertical="center"/>
    </xf>
    <xf numFmtId="0" fontId="14" fillId="0" borderId="30" xfId="1" applyFont="1" applyBorder="1">
      <alignment vertical="center"/>
    </xf>
    <xf numFmtId="176" fontId="14" fillId="8" borderId="31" xfId="1" applyNumberFormat="1" applyFont="1" applyFill="1" applyBorder="1" applyAlignment="1">
      <alignment horizontal="right" vertical="center"/>
    </xf>
    <xf numFmtId="0" fontId="14" fillId="0" borderId="34" xfId="1" applyFont="1" applyBorder="1">
      <alignment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>
      <alignment vertical="center"/>
    </xf>
    <xf numFmtId="176" fontId="14" fillId="0" borderId="37" xfId="1" applyNumberFormat="1" applyFont="1" applyBorder="1" applyAlignment="1">
      <alignment horizontal="right" vertical="center"/>
    </xf>
    <xf numFmtId="177" fontId="16" fillId="0" borderId="38" xfId="1" applyNumberFormat="1" applyFont="1" applyBorder="1" applyAlignment="1">
      <alignment vertical="center" wrapText="1"/>
    </xf>
    <xf numFmtId="0" fontId="14" fillId="0" borderId="39" xfId="1" applyFont="1" applyBorder="1">
      <alignment vertical="center"/>
    </xf>
    <xf numFmtId="0" fontId="14" fillId="0" borderId="41" xfId="1" applyFont="1" applyBorder="1" applyAlignment="1">
      <alignment horizontal="center" vertical="center"/>
    </xf>
    <xf numFmtId="0" fontId="14" fillId="0" borderId="42" xfId="1" applyFont="1" applyBorder="1">
      <alignment vertical="center"/>
    </xf>
    <xf numFmtId="176" fontId="14" fillId="0" borderId="42" xfId="1" applyNumberFormat="1" applyFont="1" applyBorder="1" applyAlignment="1">
      <alignment horizontal="right" vertical="center"/>
    </xf>
    <xf numFmtId="177" fontId="16" fillId="0" borderId="43" xfId="1" applyNumberFormat="1" applyFont="1" applyBorder="1" applyAlignment="1">
      <alignment vertical="center" wrapText="1"/>
    </xf>
    <xf numFmtId="0" fontId="14" fillId="0" borderId="22" xfId="1" applyFont="1" applyBorder="1">
      <alignment vertical="center"/>
    </xf>
    <xf numFmtId="0" fontId="14" fillId="0" borderId="20" xfId="1" applyFont="1" applyBorder="1">
      <alignment vertical="center"/>
    </xf>
    <xf numFmtId="176" fontId="14" fillId="9" borderId="31" xfId="1" applyNumberFormat="1" applyFont="1" applyFill="1" applyBorder="1" applyAlignment="1">
      <alignment horizontal="right" vertical="center"/>
    </xf>
    <xf numFmtId="0" fontId="14" fillId="0" borderId="40" xfId="1" applyFont="1" applyBorder="1">
      <alignment vertical="center"/>
    </xf>
    <xf numFmtId="176" fontId="14" fillId="10" borderId="31" xfId="1" applyNumberFormat="1" applyFont="1" applyFill="1" applyBorder="1" applyAlignment="1">
      <alignment horizontal="right" vertical="center"/>
    </xf>
    <xf numFmtId="176" fontId="14" fillId="11" borderId="31" xfId="1" applyNumberFormat="1" applyFont="1" applyFill="1" applyBorder="1" applyAlignment="1">
      <alignment horizontal="right" vertical="center"/>
    </xf>
    <xf numFmtId="0" fontId="14" fillId="0" borderId="35" xfId="1" applyFont="1" applyBorder="1">
      <alignment vertical="center"/>
    </xf>
    <xf numFmtId="176" fontId="14" fillId="12" borderId="31" xfId="1" applyNumberFormat="1" applyFont="1" applyFill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13" borderId="52" xfId="1" applyFont="1" applyFill="1" applyBorder="1">
      <alignment vertical="center"/>
    </xf>
    <xf numFmtId="0" fontId="9" fillId="13" borderId="51" xfId="1" applyFont="1" applyFill="1" applyBorder="1">
      <alignment vertical="center"/>
    </xf>
    <xf numFmtId="0" fontId="9" fillId="13" borderId="53" xfId="1" applyFont="1" applyFill="1" applyBorder="1">
      <alignment vertical="center"/>
    </xf>
    <xf numFmtId="0" fontId="9" fillId="13" borderId="54" xfId="1" applyFont="1" applyFill="1" applyBorder="1">
      <alignment vertical="center"/>
    </xf>
    <xf numFmtId="176" fontId="14" fillId="13" borderId="54" xfId="1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4" fillId="0" borderId="11" xfId="1" applyFont="1" applyBorder="1" applyAlignment="1">
      <alignment horizontal="center" vertical="center" wrapText="1"/>
    </xf>
    <xf numFmtId="177" fontId="16" fillId="0" borderId="24" xfId="1" applyNumberFormat="1" applyFont="1" applyBorder="1" applyAlignment="1">
      <alignment vertical="center" wrapText="1"/>
    </xf>
    <xf numFmtId="177" fontId="16" fillId="0" borderId="32" xfId="1" applyNumberFormat="1" applyFont="1" applyBorder="1" applyAlignment="1">
      <alignment vertical="center" wrapText="1"/>
    </xf>
    <xf numFmtId="0" fontId="14" fillId="0" borderId="24" xfId="1" applyFont="1" applyBorder="1" applyAlignment="1">
      <alignment vertical="center" wrapText="1"/>
    </xf>
    <xf numFmtId="0" fontId="9" fillId="13" borderId="55" xfId="1" applyFont="1" applyFill="1" applyBorder="1" applyAlignment="1">
      <alignment vertical="center" wrapText="1"/>
    </xf>
    <xf numFmtId="0" fontId="17" fillId="0" borderId="2" xfId="1" applyFont="1" applyBorder="1">
      <alignment vertical="center"/>
    </xf>
    <xf numFmtId="0" fontId="18" fillId="0" borderId="14" xfId="1" applyFont="1" applyBorder="1">
      <alignment vertical="center"/>
    </xf>
    <xf numFmtId="0" fontId="18" fillId="0" borderId="17" xfId="1" applyFont="1" applyBorder="1">
      <alignment vertical="center"/>
    </xf>
    <xf numFmtId="176" fontId="18" fillId="0" borderId="17" xfId="1" applyNumberFormat="1" applyFont="1" applyBorder="1" applyAlignment="1">
      <alignment horizontal="right" vertical="center"/>
    </xf>
    <xf numFmtId="177" fontId="19" fillId="0" borderId="18" xfId="1" applyNumberFormat="1" applyFont="1" applyBorder="1" applyAlignment="1">
      <alignment vertical="center" wrapText="1"/>
    </xf>
    <xf numFmtId="0" fontId="18" fillId="0" borderId="21" xfId="1" applyFont="1" applyBorder="1">
      <alignment vertical="center"/>
    </xf>
    <xf numFmtId="0" fontId="18" fillId="0" borderId="23" xfId="1" applyFont="1" applyBorder="1">
      <alignment vertical="center"/>
    </xf>
    <xf numFmtId="176" fontId="18" fillId="0" borderId="23" xfId="1" applyNumberFormat="1" applyFont="1" applyBorder="1" applyAlignment="1">
      <alignment horizontal="right" vertical="center"/>
    </xf>
    <xf numFmtId="176" fontId="18" fillId="2" borderId="31" xfId="1" applyNumberFormat="1" applyFont="1" applyFill="1" applyBorder="1" applyAlignment="1">
      <alignment horizontal="right" vertical="center"/>
    </xf>
    <xf numFmtId="0" fontId="18" fillId="0" borderId="34" xfId="1" applyFont="1" applyBorder="1">
      <alignment vertical="center"/>
    </xf>
    <xf numFmtId="0" fontId="18" fillId="0" borderId="37" xfId="1" applyFont="1" applyBorder="1">
      <alignment vertical="center"/>
    </xf>
    <xf numFmtId="176" fontId="18" fillId="0" borderId="37" xfId="1" applyNumberFormat="1" applyFont="1" applyBorder="1" applyAlignment="1">
      <alignment horizontal="right" vertical="center"/>
    </xf>
    <xf numFmtId="177" fontId="19" fillId="0" borderId="38" xfId="1" applyNumberFormat="1" applyFont="1" applyBorder="1" applyAlignment="1">
      <alignment vertical="center" wrapText="1"/>
    </xf>
    <xf numFmtId="0" fontId="18" fillId="0" borderId="39" xfId="1" applyFont="1" applyBorder="1">
      <alignment vertical="center"/>
    </xf>
    <xf numFmtId="0" fontId="18" fillId="0" borderId="42" xfId="1" applyFont="1" applyBorder="1">
      <alignment vertical="center"/>
    </xf>
    <xf numFmtId="176" fontId="18" fillId="0" borderId="42" xfId="1" applyNumberFormat="1" applyFont="1" applyBorder="1" applyAlignment="1">
      <alignment horizontal="right" vertical="center"/>
    </xf>
    <xf numFmtId="177" fontId="19" fillId="0" borderId="43" xfId="1" applyNumberFormat="1" applyFont="1" applyBorder="1" applyAlignment="1">
      <alignment vertical="center" wrapText="1"/>
    </xf>
    <xf numFmtId="176" fontId="18" fillId="3" borderId="31" xfId="1" applyNumberFormat="1" applyFont="1" applyFill="1" applyBorder="1" applyAlignment="1">
      <alignment horizontal="right" vertical="center"/>
    </xf>
    <xf numFmtId="0" fontId="18" fillId="0" borderId="40" xfId="1" applyFont="1" applyBorder="1">
      <alignment vertical="center"/>
    </xf>
    <xf numFmtId="176" fontId="18" fillId="4" borderId="31" xfId="1" applyNumberFormat="1" applyFont="1" applyFill="1" applyBorder="1" applyAlignment="1">
      <alignment horizontal="right" vertical="center"/>
    </xf>
    <xf numFmtId="176" fontId="18" fillId="5" borderId="31" xfId="1" applyNumberFormat="1" applyFont="1" applyFill="1" applyBorder="1" applyAlignment="1">
      <alignment horizontal="right" vertical="center"/>
    </xf>
    <xf numFmtId="0" fontId="18" fillId="0" borderId="35" xfId="1" applyFont="1" applyBorder="1">
      <alignment vertical="center"/>
    </xf>
    <xf numFmtId="176" fontId="18" fillId="6" borderId="31" xfId="1" applyNumberFormat="1" applyFont="1" applyFill="1" applyBorder="1" applyAlignment="1">
      <alignment horizontal="right" vertical="center"/>
    </xf>
    <xf numFmtId="176" fontId="18" fillId="7" borderId="54" xfId="1" applyNumberFormat="1" applyFont="1" applyFill="1" applyBorder="1" applyAlignment="1">
      <alignment horizontal="right" vertical="center"/>
    </xf>
    <xf numFmtId="0" fontId="7" fillId="0" borderId="11" xfId="1" applyFont="1" applyBorder="1" applyAlignment="1">
      <alignment horizontal="center" vertical="center" wrapText="1"/>
    </xf>
    <xf numFmtId="177" fontId="19" fillId="0" borderId="24" xfId="1" applyNumberFormat="1" applyFont="1" applyBorder="1" applyAlignment="1">
      <alignment vertical="center" wrapText="1"/>
    </xf>
    <xf numFmtId="177" fontId="19" fillId="0" borderId="32" xfId="1" applyNumberFormat="1" applyFont="1" applyBorder="1" applyAlignment="1">
      <alignment vertical="center" wrapText="1"/>
    </xf>
    <xf numFmtId="177" fontId="8" fillId="0" borderId="32" xfId="1" applyNumberFormat="1" applyFont="1" applyBorder="1" applyAlignment="1">
      <alignment vertical="center" wrapText="1"/>
    </xf>
    <xf numFmtId="0" fontId="7" fillId="0" borderId="24" xfId="1" applyFont="1" applyBorder="1" applyAlignment="1">
      <alignment vertical="center" wrapText="1"/>
    </xf>
    <xf numFmtId="0" fontId="9" fillId="7" borderId="55" xfId="1" applyFont="1" applyFill="1" applyBorder="1" applyAlignment="1">
      <alignment vertical="center" wrapText="1"/>
    </xf>
    <xf numFmtId="0" fontId="13" fillId="0" borderId="56" xfId="1" applyFont="1" applyBorder="1" applyAlignment="1">
      <alignment vertical="top" wrapText="1"/>
    </xf>
    <xf numFmtId="0" fontId="13" fillId="0" borderId="57" xfId="1" applyFont="1" applyBorder="1" applyAlignment="1">
      <alignment vertical="top"/>
    </xf>
    <xf numFmtId="0" fontId="13" fillId="0" borderId="58" xfId="1" applyFont="1" applyBorder="1" applyAlignment="1">
      <alignment vertical="top"/>
    </xf>
    <xf numFmtId="0" fontId="15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9" fillId="13" borderId="50" xfId="1" applyFont="1" applyFill="1" applyBorder="1" applyAlignment="1">
      <alignment horizontal="center" vertical="center"/>
    </xf>
    <xf numFmtId="0" fontId="9" fillId="13" borderId="51" xfId="1" applyFont="1" applyFill="1" applyBorder="1" applyAlignment="1">
      <alignment horizontal="center" vertical="center"/>
    </xf>
    <xf numFmtId="0" fontId="13" fillId="0" borderId="4" xfId="1" applyFont="1" applyBorder="1">
      <alignment vertical="center"/>
    </xf>
    <xf numFmtId="0" fontId="13" fillId="0" borderId="0" xfId="1" applyFont="1">
      <alignment vertical="center"/>
    </xf>
    <xf numFmtId="0" fontId="13" fillId="0" borderId="5" xfId="1" applyFont="1" applyBorder="1">
      <alignment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47" xfId="1" applyFont="1" applyBorder="1" applyAlignment="1">
      <alignment vertical="center" wrapText="1"/>
    </xf>
    <xf numFmtId="0" fontId="15" fillId="0" borderId="48" xfId="0" applyFont="1" applyBorder="1" applyAlignment="1">
      <alignment vertical="center"/>
    </xf>
    <xf numFmtId="0" fontId="14" fillId="0" borderId="4" xfId="1" applyFont="1" applyBorder="1" applyAlignment="1">
      <alignment vertical="center" wrapText="1"/>
    </xf>
    <xf numFmtId="0" fontId="15" fillId="0" borderId="33" xfId="0" applyFont="1" applyBorder="1" applyAlignment="1">
      <alignment vertical="center"/>
    </xf>
    <xf numFmtId="0" fontId="14" fillId="0" borderId="19" xfId="1" applyFont="1" applyBorder="1" applyAlignment="1">
      <alignment vertical="center" wrapText="1"/>
    </xf>
    <xf numFmtId="0" fontId="15" fillId="0" borderId="20" xfId="0" applyFont="1" applyBorder="1" applyAlignment="1">
      <alignment vertical="center"/>
    </xf>
    <xf numFmtId="0" fontId="14" fillId="0" borderId="34" xfId="1" applyFont="1" applyBorder="1" applyAlignment="1">
      <alignment horizontal="left" vertical="center"/>
    </xf>
    <xf numFmtId="0" fontId="14" fillId="0" borderId="35" xfId="1" applyFont="1" applyBorder="1" applyAlignment="1">
      <alignment horizontal="left" vertical="center"/>
    </xf>
    <xf numFmtId="0" fontId="14" fillId="0" borderId="36" xfId="1" applyFont="1" applyBorder="1" applyAlignment="1">
      <alignment horizontal="left" vertical="center"/>
    </xf>
    <xf numFmtId="0" fontId="14" fillId="0" borderId="39" xfId="1" applyFont="1" applyBorder="1" applyAlignment="1">
      <alignment horizontal="left" vertical="center"/>
    </xf>
    <xf numFmtId="0" fontId="14" fillId="0" borderId="40" xfId="1" applyFont="1" applyBorder="1" applyAlignment="1">
      <alignment horizontal="left" vertical="center"/>
    </xf>
    <xf numFmtId="0" fontId="14" fillId="0" borderId="41" xfId="1" applyFont="1" applyBorder="1" applyAlignment="1">
      <alignment horizontal="left" vertical="center"/>
    </xf>
    <xf numFmtId="0" fontId="14" fillId="0" borderId="22" xfId="1" applyFont="1" applyBorder="1" applyAlignment="1">
      <alignment horizontal="left" vertical="center"/>
    </xf>
    <xf numFmtId="0" fontId="14" fillId="0" borderId="20" xfId="1" applyFont="1" applyBorder="1" applyAlignment="1">
      <alignment horizontal="left" vertical="center"/>
    </xf>
    <xf numFmtId="0" fontId="15" fillId="0" borderId="49" xfId="0" applyFont="1" applyBorder="1" applyAlignment="1">
      <alignment horizontal="right" vertical="center"/>
    </xf>
    <xf numFmtId="0" fontId="15" fillId="0" borderId="19" xfId="0" applyFont="1" applyBorder="1" applyAlignment="1">
      <alignment vertical="center"/>
    </xf>
    <xf numFmtId="0" fontId="14" fillId="0" borderId="21" xfId="1" applyFont="1" applyBorder="1" applyAlignment="1">
      <alignment horizontal="left" vertical="center"/>
    </xf>
    <xf numFmtId="0" fontId="14" fillId="0" borderId="44" xfId="1" applyFont="1" applyBorder="1" applyAlignment="1">
      <alignment horizontal="left" vertical="center"/>
    </xf>
    <xf numFmtId="0" fontId="14" fillId="0" borderId="45" xfId="1" applyFont="1" applyBorder="1" applyAlignment="1">
      <alignment horizontal="left" vertical="center"/>
    </xf>
    <xf numFmtId="0" fontId="14" fillId="0" borderId="46" xfId="1" applyFont="1" applyBorder="1" applyAlignment="1">
      <alignment horizontal="left" vertical="center"/>
    </xf>
    <xf numFmtId="0" fontId="14" fillId="0" borderId="6" xfId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2" xfId="1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4" fillId="0" borderId="14" xfId="1" applyFont="1" applyBorder="1" applyAlignment="1">
      <alignment horizontal="left" vertical="center"/>
    </xf>
    <xf numFmtId="0" fontId="14" fillId="0" borderId="15" xfId="1" applyFont="1" applyBorder="1" applyAlignment="1">
      <alignment horizontal="left" vertical="center"/>
    </xf>
    <xf numFmtId="0" fontId="14" fillId="0" borderId="16" xfId="1" applyFont="1" applyBorder="1" applyAlignment="1">
      <alignment horizontal="left" vertical="center"/>
    </xf>
    <xf numFmtId="0" fontId="6" fillId="0" borderId="56" xfId="1" applyFont="1" applyBorder="1" applyAlignment="1">
      <alignment vertical="center" wrapText="1"/>
    </xf>
    <xf numFmtId="0" fontId="6" fillId="0" borderId="57" xfId="1" applyFont="1" applyBorder="1">
      <alignment vertical="center"/>
    </xf>
    <xf numFmtId="0" fontId="6" fillId="0" borderId="58" xfId="1" applyFont="1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9" fillId="7" borderId="50" xfId="1" applyFont="1" applyFill="1" applyBorder="1" applyAlignment="1">
      <alignment horizontal="center" vertical="center"/>
    </xf>
    <xf numFmtId="0" fontId="9" fillId="7" borderId="51" xfId="1" applyFont="1" applyFill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6" fillId="0" borderId="0" xfId="1" applyFont="1">
      <alignment vertical="center"/>
    </xf>
    <xf numFmtId="0" fontId="6" fillId="0" borderId="5" xfId="1" applyFont="1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47" xfId="1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7" fillId="0" borderId="4" xfId="1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7" fillId="0" borderId="19" xfId="1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7" fillId="0" borderId="34" xfId="1" applyFont="1" applyBorder="1" applyAlignment="1">
      <alignment horizontal="left" vertical="center"/>
    </xf>
    <xf numFmtId="0" fontId="7" fillId="0" borderId="35" xfId="1" applyFont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7" fillId="0" borderId="39" xfId="1" applyFont="1" applyBorder="1" applyAlignment="1">
      <alignment horizontal="left" vertical="center"/>
    </xf>
    <xf numFmtId="0" fontId="7" fillId="0" borderId="40" xfId="1" applyFont="1" applyBorder="1" applyAlignment="1">
      <alignment horizontal="left" vertical="center"/>
    </xf>
    <xf numFmtId="0" fontId="7" fillId="0" borderId="41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0" fillId="0" borderId="49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7" fillId="0" borderId="21" xfId="1" applyFont="1" applyBorder="1" applyAlignment="1">
      <alignment horizontal="left" vertical="center"/>
    </xf>
    <xf numFmtId="0" fontId="7" fillId="0" borderId="44" xfId="1" applyFont="1" applyBorder="1" applyAlignment="1">
      <alignment horizontal="left" vertical="center"/>
    </xf>
    <xf numFmtId="0" fontId="7" fillId="0" borderId="45" xfId="1" applyFont="1" applyBorder="1" applyAlignment="1">
      <alignment horizontal="left" vertical="center"/>
    </xf>
    <xf numFmtId="0" fontId="7" fillId="0" borderId="46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2" xfId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7" fillId="0" borderId="14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</cellXfs>
  <cellStyles count="2">
    <cellStyle name="標準" xfId="0" builtinId="0"/>
    <cellStyle name="標準 2" xfId="1" xr:uid="{1A8EFD7D-A0CB-4001-A884-677617A29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="80" zoomScaleNormal="80" workbookViewId="0">
      <selection activeCell="A4" sqref="A4:B5"/>
    </sheetView>
  </sheetViews>
  <sheetFormatPr defaultRowHeight="14.25"/>
  <cols>
    <col min="1" max="1" width="9" style="1"/>
    <col min="2" max="2" width="23.875" style="1" customWidth="1"/>
    <col min="3" max="11" width="9" style="1"/>
    <col min="12" max="12" width="17.75" style="1" customWidth="1"/>
    <col min="13" max="16384" width="9" style="1"/>
  </cols>
  <sheetData>
    <row r="1" spans="1:12" ht="17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 t="s">
        <v>1</v>
      </c>
    </row>
    <row r="2" spans="1:12" ht="18" thickBot="1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>
      <c r="A3" s="149" t="s">
        <v>3</v>
      </c>
      <c r="B3" s="150"/>
      <c r="C3" s="150"/>
      <c r="D3" s="150"/>
      <c r="E3" s="150"/>
      <c r="F3" s="150"/>
      <c r="G3" s="150"/>
      <c r="H3" s="151" t="s">
        <v>4</v>
      </c>
      <c r="I3" s="152"/>
      <c r="J3" s="35" t="s">
        <v>5</v>
      </c>
      <c r="K3" s="36" t="s">
        <v>6</v>
      </c>
      <c r="L3" s="77" t="s">
        <v>7</v>
      </c>
    </row>
    <row r="4" spans="1:12" ht="36" customHeight="1">
      <c r="A4" s="153" t="s">
        <v>8</v>
      </c>
      <c r="B4" s="154"/>
      <c r="C4" s="155" t="s">
        <v>9</v>
      </c>
      <c r="D4" s="156"/>
      <c r="E4" s="156"/>
      <c r="F4" s="156"/>
      <c r="G4" s="157"/>
      <c r="H4" s="37"/>
      <c r="I4" s="38" t="s">
        <v>10</v>
      </c>
      <c r="J4" s="39"/>
      <c r="K4" s="40">
        <v>0</v>
      </c>
      <c r="L4" s="41" t="s">
        <v>11</v>
      </c>
    </row>
    <row r="5" spans="1:12" ht="36" customHeight="1">
      <c r="A5" s="144"/>
      <c r="B5" s="134"/>
      <c r="C5" s="145" t="s">
        <v>12</v>
      </c>
      <c r="D5" s="141"/>
      <c r="E5" s="141"/>
      <c r="F5" s="141"/>
      <c r="G5" s="142"/>
      <c r="H5" s="42"/>
      <c r="I5" s="43" t="s">
        <v>10</v>
      </c>
      <c r="J5" s="44"/>
      <c r="K5" s="45">
        <v>0</v>
      </c>
      <c r="L5" s="78"/>
    </row>
    <row r="6" spans="1:12" ht="15" thickBot="1">
      <c r="A6" s="115" t="s">
        <v>13</v>
      </c>
      <c r="B6" s="116"/>
      <c r="C6" s="117"/>
      <c r="D6" s="118"/>
      <c r="E6" s="118"/>
      <c r="F6" s="118"/>
      <c r="G6" s="119"/>
      <c r="H6" s="117"/>
      <c r="I6" s="119"/>
      <c r="J6" s="46"/>
      <c r="K6" s="47">
        <f>SUM(K4:K5)</f>
        <v>0</v>
      </c>
      <c r="L6" s="79"/>
    </row>
    <row r="7" spans="1:12" ht="15" thickTop="1">
      <c r="A7" s="131" t="s">
        <v>14</v>
      </c>
      <c r="B7" s="132"/>
      <c r="C7" s="135" t="s">
        <v>15</v>
      </c>
      <c r="D7" s="136"/>
      <c r="E7" s="136"/>
      <c r="F7" s="136"/>
      <c r="G7" s="137"/>
      <c r="H7" s="48"/>
      <c r="I7" s="49" t="s">
        <v>10</v>
      </c>
      <c r="J7" s="50"/>
      <c r="K7" s="51">
        <v>0</v>
      </c>
      <c r="L7" s="52" t="s">
        <v>16</v>
      </c>
    </row>
    <row r="8" spans="1:12">
      <c r="A8" s="131"/>
      <c r="B8" s="132"/>
      <c r="C8" s="138" t="s">
        <v>17</v>
      </c>
      <c r="D8" s="139"/>
      <c r="E8" s="139"/>
      <c r="F8" s="139"/>
      <c r="G8" s="140"/>
      <c r="H8" s="53"/>
      <c r="I8" s="54" t="s">
        <v>18</v>
      </c>
      <c r="J8" s="55"/>
      <c r="K8" s="56">
        <v>0</v>
      </c>
      <c r="L8" s="57"/>
    </row>
    <row r="9" spans="1:12">
      <c r="A9" s="131"/>
      <c r="B9" s="132"/>
      <c r="C9" s="138" t="s">
        <v>19</v>
      </c>
      <c r="D9" s="139"/>
      <c r="E9" s="139"/>
      <c r="F9" s="139"/>
      <c r="G9" s="140"/>
      <c r="H9" s="53"/>
      <c r="I9" s="54" t="s">
        <v>18</v>
      </c>
      <c r="J9" s="55"/>
      <c r="K9" s="56">
        <v>0</v>
      </c>
      <c r="L9" s="57"/>
    </row>
    <row r="10" spans="1:12">
      <c r="A10" s="131"/>
      <c r="B10" s="132"/>
      <c r="C10" s="138" t="s">
        <v>20</v>
      </c>
      <c r="D10" s="139"/>
      <c r="E10" s="139"/>
      <c r="F10" s="139"/>
      <c r="G10" s="140"/>
      <c r="H10" s="53"/>
      <c r="I10" s="54" t="s">
        <v>21</v>
      </c>
      <c r="J10" s="55"/>
      <c r="K10" s="56">
        <v>0</v>
      </c>
      <c r="L10" s="57"/>
    </row>
    <row r="11" spans="1:12" ht="24">
      <c r="A11" s="144"/>
      <c r="B11" s="134"/>
      <c r="C11" s="146" t="s">
        <v>22</v>
      </c>
      <c r="D11" s="147"/>
      <c r="E11" s="147"/>
      <c r="F11" s="147"/>
      <c r="G11" s="148"/>
      <c r="H11" s="58"/>
      <c r="I11" s="59"/>
      <c r="J11" s="44"/>
      <c r="K11" s="45">
        <v>0</v>
      </c>
      <c r="L11" s="78" t="s">
        <v>23</v>
      </c>
    </row>
    <row r="12" spans="1:12" ht="15" thickBot="1">
      <c r="A12" s="115" t="s">
        <v>24</v>
      </c>
      <c r="B12" s="116"/>
      <c r="C12" s="117"/>
      <c r="D12" s="118"/>
      <c r="E12" s="118"/>
      <c r="F12" s="118"/>
      <c r="G12" s="119"/>
      <c r="H12" s="117"/>
      <c r="I12" s="118"/>
      <c r="J12" s="46"/>
      <c r="K12" s="60">
        <f>SUM(K7:K11)</f>
        <v>0</v>
      </c>
      <c r="L12" s="79"/>
    </row>
    <row r="13" spans="1:12" ht="15" thickTop="1">
      <c r="A13" s="129" t="s">
        <v>25</v>
      </c>
      <c r="B13" s="130"/>
      <c r="C13" s="136" t="s">
        <v>15</v>
      </c>
      <c r="D13" s="136"/>
      <c r="E13" s="136"/>
      <c r="F13" s="136"/>
      <c r="G13" s="137"/>
      <c r="H13" s="48"/>
      <c r="I13" s="49" t="s">
        <v>10</v>
      </c>
      <c r="J13" s="50"/>
      <c r="K13" s="51">
        <v>0</v>
      </c>
      <c r="L13" s="52"/>
    </row>
    <row r="14" spans="1:12">
      <c r="A14" s="131"/>
      <c r="B14" s="132"/>
      <c r="C14" s="138" t="s">
        <v>17</v>
      </c>
      <c r="D14" s="139"/>
      <c r="E14" s="139"/>
      <c r="F14" s="139"/>
      <c r="G14" s="140"/>
      <c r="H14" s="61"/>
      <c r="I14" s="54" t="s">
        <v>18</v>
      </c>
      <c r="J14" s="55"/>
      <c r="K14" s="56">
        <v>0</v>
      </c>
      <c r="L14" s="57"/>
    </row>
    <row r="15" spans="1:12">
      <c r="A15" s="131"/>
      <c r="B15" s="132"/>
      <c r="C15" s="138" t="s">
        <v>19</v>
      </c>
      <c r="D15" s="139"/>
      <c r="E15" s="139"/>
      <c r="F15" s="139"/>
      <c r="G15" s="140"/>
      <c r="H15" s="61"/>
      <c r="I15" s="54" t="s">
        <v>18</v>
      </c>
      <c r="J15" s="55"/>
      <c r="K15" s="56">
        <v>0</v>
      </c>
      <c r="L15" s="57"/>
    </row>
    <row r="16" spans="1:12">
      <c r="A16" s="131"/>
      <c r="B16" s="132"/>
      <c r="C16" s="138" t="s">
        <v>20</v>
      </c>
      <c r="D16" s="139"/>
      <c r="E16" s="139"/>
      <c r="F16" s="139"/>
      <c r="G16" s="140"/>
      <c r="H16" s="61"/>
      <c r="I16" s="54" t="s">
        <v>21</v>
      </c>
      <c r="J16" s="55"/>
      <c r="K16" s="56">
        <v>0</v>
      </c>
      <c r="L16" s="57"/>
    </row>
    <row r="17" spans="1:12" ht="24">
      <c r="A17" s="144"/>
      <c r="B17" s="134"/>
      <c r="C17" s="145" t="s">
        <v>22</v>
      </c>
      <c r="D17" s="141"/>
      <c r="E17" s="141"/>
      <c r="F17" s="141"/>
      <c r="G17" s="142"/>
      <c r="H17" s="58"/>
      <c r="I17" s="59"/>
      <c r="J17" s="44"/>
      <c r="K17" s="45">
        <v>0</v>
      </c>
      <c r="L17" s="78" t="s">
        <v>23</v>
      </c>
    </row>
    <row r="18" spans="1:12" ht="15" thickBot="1">
      <c r="A18" s="115" t="s">
        <v>26</v>
      </c>
      <c r="B18" s="143"/>
      <c r="C18" s="117"/>
      <c r="D18" s="118"/>
      <c r="E18" s="118"/>
      <c r="F18" s="118"/>
      <c r="G18" s="119"/>
      <c r="H18" s="117"/>
      <c r="I18" s="119"/>
      <c r="J18" s="46"/>
      <c r="K18" s="62">
        <f>SUM(K13:K17)</f>
        <v>0</v>
      </c>
      <c r="L18" s="79"/>
    </row>
    <row r="19" spans="1:12" ht="15" thickTop="1">
      <c r="A19" s="131" t="s">
        <v>27</v>
      </c>
      <c r="B19" s="132"/>
      <c r="C19" s="135" t="s">
        <v>28</v>
      </c>
      <c r="D19" s="136"/>
      <c r="E19" s="136"/>
      <c r="F19" s="136"/>
      <c r="G19" s="137"/>
      <c r="H19" s="48"/>
      <c r="I19" s="49" t="s">
        <v>18</v>
      </c>
      <c r="J19" s="50"/>
      <c r="K19" s="51">
        <v>0</v>
      </c>
      <c r="L19" s="52"/>
    </row>
    <row r="20" spans="1:12">
      <c r="A20" s="131"/>
      <c r="B20" s="132"/>
      <c r="C20" s="138" t="s">
        <v>29</v>
      </c>
      <c r="D20" s="139"/>
      <c r="E20" s="139"/>
      <c r="F20" s="139"/>
      <c r="G20" s="140"/>
      <c r="H20" s="53"/>
      <c r="I20" s="54" t="s">
        <v>10</v>
      </c>
      <c r="J20" s="55"/>
      <c r="K20" s="56">
        <v>0</v>
      </c>
      <c r="L20" s="57"/>
    </row>
    <row r="21" spans="1:12">
      <c r="A21" s="131"/>
      <c r="B21" s="132"/>
      <c r="C21" s="138" t="s">
        <v>30</v>
      </c>
      <c r="D21" s="139"/>
      <c r="E21" s="139"/>
      <c r="F21" s="139"/>
      <c r="G21" s="140"/>
      <c r="H21" s="53"/>
      <c r="I21" s="54" t="s">
        <v>10</v>
      </c>
      <c r="J21" s="55"/>
      <c r="K21" s="56">
        <v>0</v>
      </c>
      <c r="L21" s="57"/>
    </row>
    <row r="22" spans="1:12" ht="24">
      <c r="A22" s="133"/>
      <c r="B22" s="134"/>
      <c r="C22" s="141" t="s">
        <v>31</v>
      </c>
      <c r="D22" s="141"/>
      <c r="E22" s="141"/>
      <c r="F22" s="141"/>
      <c r="G22" s="142"/>
      <c r="H22" s="58"/>
      <c r="I22" s="59"/>
      <c r="J22" s="44"/>
      <c r="K22" s="45">
        <v>0</v>
      </c>
      <c r="L22" s="78" t="s">
        <v>23</v>
      </c>
    </row>
    <row r="23" spans="1:12" ht="15" thickBot="1">
      <c r="A23" s="127" t="s">
        <v>32</v>
      </c>
      <c r="B23" s="128"/>
      <c r="C23" s="117"/>
      <c r="D23" s="118"/>
      <c r="E23" s="118"/>
      <c r="F23" s="118"/>
      <c r="G23" s="119"/>
      <c r="H23" s="117"/>
      <c r="I23" s="119"/>
      <c r="J23" s="46"/>
      <c r="K23" s="63">
        <f>SUM(K19:K22)</f>
        <v>0</v>
      </c>
      <c r="L23" s="79"/>
    </row>
    <row r="24" spans="1:12" ht="15" thickTop="1">
      <c r="A24" s="129" t="s">
        <v>33</v>
      </c>
      <c r="B24" s="130"/>
      <c r="C24" s="135" t="s">
        <v>34</v>
      </c>
      <c r="D24" s="136"/>
      <c r="E24" s="136"/>
      <c r="F24" s="136"/>
      <c r="G24" s="137"/>
      <c r="H24" s="64"/>
      <c r="I24" s="49" t="s">
        <v>18</v>
      </c>
      <c r="J24" s="50"/>
      <c r="K24" s="51">
        <v>0</v>
      </c>
      <c r="L24" s="52"/>
    </row>
    <row r="25" spans="1:12">
      <c r="A25" s="131"/>
      <c r="B25" s="132"/>
      <c r="C25" s="138" t="s">
        <v>29</v>
      </c>
      <c r="D25" s="139"/>
      <c r="E25" s="139"/>
      <c r="F25" s="139"/>
      <c r="G25" s="140"/>
      <c r="H25" s="61"/>
      <c r="I25" s="54" t="s">
        <v>10</v>
      </c>
      <c r="J25" s="55"/>
      <c r="K25" s="56">
        <v>0</v>
      </c>
      <c r="L25" s="57"/>
    </row>
    <row r="26" spans="1:12">
      <c r="A26" s="131"/>
      <c r="B26" s="132"/>
      <c r="C26" s="138" t="s">
        <v>30</v>
      </c>
      <c r="D26" s="139"/>
      <c r="E26" s="139"/>
      <c r="F26" s="139"/>
      <c r="G26" s="140"/>
      <c r="H26" s="61"/>
      <c r="I26" s="54" t="s">
        <v>10</v>
      </c>
      <c r="J26" s="55"/>
      <c r="K26" s="56">
        <v>0</v>
      </c>
      <c r="L26" s="57"/>
    </row>
    <row r="27" spans="1:12" ht="24">
      <c r="A27" s="133"/>
      <c r="B27" s="134"/>
      <c r="C27" s="141" t="s">
        <v>31</v>
      </c>
      <c r="D27" s="141"/>
      <c r="E27" s="141"/>
      <c r="F27" s="141"/>
      <c r="G27" s="142"/>
      <c r="H27" s="58"/>
      <c r="I27" s="59"/>
      <c r="J27" s="44"/>
      <c r="K27" s="45">
        <v>0</v>
      </c>
      <c r="L27" s="78" t="s">
        <v>23</v>
      </c>
    </row>
    <row r="28" spans="1:12" ht="15" thickBot="1">
      <c r="A28" s="115" t="s">
        <v>35</v>
      </c>
      <c r="B28" s="116"/>
      <c r="C28" s="117"/>
      <c r="D28" s="118"/>
      <c r="E28" s="118"/>
      <c r="F28" s="118"/>
      <c r="G28" s="119"/>
      <c r="H28" s="117"/>
      <c r="I28" s="119"/>
      <c r="J28" s="46"/>
      <c r="K28" s="65">
        <f>SUM(K24:K27)</f>
        <v>0</v>
      </c>
      <c r="L28" s="79"/>
    </row>
    <row r="29" spans="1:12" ht="15" thickTop="1">
      <c r="A29" s="120" t="s">
        <v>36</v>
      </c>
      <c r="B29" s="121"/>
      <c r="C29" s="42"/>
      <c r="D29" s="58"/>
      <c r="E29" s="58"/>
      <c r="F29" s="58"/>
      <c r="G29" s="59"/>
      <c r="H29" s="66"/>
      <c r="I29" s="67"/>
      <c r="J29" s="68"/>
      <c r="K29" s="45">
        <f>SUM(K28,K23,K18,K12,K6)</f>
        <v>0</v>
      </c>
      <c r="L29" s="80"/>
    </row>
    <row r="30" spans="1:12" ht="15" thickBot="1">
      <c r="A30" s="122" t="s">
        <v>37</v>
      </c>
      <c r="B30" s="123"/>
      <c r="C30" s="69"/>
      <c r="D30" s="70"/>
      <c r="E30" s="70"/>
      <c r="F30" s="70"/>
      <c r="G30" s="71"/>
      <c r="H30" s="70"/>
      <c r="I30" s="71"/>
      <c r="J30" s="72"/>
      <c r="K30" s="73">
        <f>ROUNDUP(K29/1000,1)</f>
        <v>0</v>
      </c>
      <c r="L30" s="81" t="s">
        <v>38</v>
      </c>
    </row>
    <row r="31" spans="1:12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6"/>
    </row>
    <row r="32" spans="1:12">
      <c r="A32" s="124" t="s">
        <v>39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6"/>
    </row>
    <row r="33" spans="1:12" ht="41.25" customHeight="1" thickBot="1">
      <c r="A33" s="112" t="s">
        <v>40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4"/>
    </row>
  </sheetData>
  <mergeCells count="46">
    <mergeCell ref="A6:B6"/>
    <mergeCell ref="C6:G6"/>
    <mergeCell ref="H6:I6"/>
    <mergeCell ref="A3:G3"/>
    <mergeCell ref="H3:I3"/>
    <mergeCell ref="A4:B5"/>
    <mergeCell ref="C4:G4"/>
    <mergeCell ref="C5:G5"/>
    <mergeCell ref="A7:B11"/>
    <mergeCell ref="C7:G7"/>
    <mergeCell ref="C8:G8"/>
    <mergeCell ref="C9:G9"/>
    <mergeCell ref="C10:G10"/>
    <mergeCell ref="C11:G11"/>
    <mergeCell ref="A12:B12"/>
    <mergeCell ref="C12:G12"/>
    <mergeCell ref="H12:I12"/>
    <mergeCell ref="A13:B17"/>
    <mergeCell ref="C13:G13"/>
    <mergeCell ref="C14:G14"/>
    <mergeCell ref="C15:G15"/>
    <mergeCell ref="C16:G16"/>
    <mergeCell ref="C17:G17"/>
    <mergeCell ref="A18:B18"/>
    <mergeCell ref="C18:G18"/>
    <mergeCell ref="H18:I18"/>
    <mergeCell ref="A19:B22"/>
    <mergeCell ref="C19:G19"/>
    <mergeCell ref="C20:G20"/>
    <mergeCell ref="C21:G21"/>
    <mergeCell ref="C22:G22"/>
    <mergeCell ref="A23:B23"/>
    <mergeCell ref="C23:G23"/>
    <mergeCell ref="H23:I23"/>
    <mergeCell ref="A24:B27"/>
    <mergeCell ref="C24:G24"/>
    <mergeCell ref="C25:G25"/>
    <mergeCell ref="C26:G26"/>
    <mergeCell ref="C27:G27"/>
    <mergeCell ref="A33:L33"/>
    <mergeCell ref="A28:B28"/>
    <mergeCell ref="C28:G28"/>
    <mergeCell ref="H28:I28"/>
    <mergeCell ref="A29:B29"/>
    <mergeCell ref="A30:B30"/>
    <mergeCell ref="A32:L32"/>
  </mergeCells>
  <phoneticPr fontId="1"/>
  <printOptions horizontalCentered="1"/>
  <pageMargins left="0.59055118110236227" right="0.59055118110236227" top="0.98425196850393704" bottom="0.59055118110236227" header="0.47244094488188981" footer="0.31496062992125984"/>
  <pageSetup paperSize="9" scale="62" orientation="portrait" horizontalDpi="300" verticalDpi="300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6AF-42A5-4C98-95D9-451265ACA5E7}">
  <sheetPr>
    <pageSetUpPr fitToPage="1"/>
  </sheetPr>
  <dimension ref="A1:L33"/>
  <sheetViews>
    <sheetView workbookViewId="0">
      <selection activeCell="A4" sqref="A4:B5"/>
    </sheetView>
  </sheetViews>
  <sheetFormatPr defaultRowHeight="18.75"/>
  <cols>
    <col min="2" max="2" width="24.75" customWidth="1"/>
    <col min="12" max="12" width="19.5" customWidth="1"/>
  </cols>
  <sheetData>
    <row r="1" spans="1:12" ht="25.5">
      <c r="A1" s="2" t="s">
        <v>0</v>
      </c>
      <c r="B1" s="82" t="s">
        <v>41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</row>
    <row r="2" spans="1:12" ht="20.25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>
      <c r="A3" s="195" t="s">
        <v>3</v>
      </c>
      <c r="B3" s="196"/>
      <c r="C3" s="196"/>
      <c r="D3" s="196"/>
      <c r="E3" s="196"/>
      <c r="F3" s="196"/>
      <c r="G3" s="196"/>
      <c r="H3" s="197" t="s">
        <v>4</v>
      </c>
      <c r="I3" s="198"/>
      <c r="J3" s="8" t="s">
        <v>5</v>
      </c>
      <c r="K3" s="9" t="s">
        <v>6</v>
      </c>
      <c r="L3" s="106" t="s">
        <v>7</v>
      </c>
    </row>
    <row r="4" spans="1:12" ht="36.75" customHeight="1">
      <c r="A4" s="199" t="s">
        <v>8</v>
      </c>
      <c r="B4" s="200"/>
      <c r="C4" s="201" t="s">
        <v>9</v>
      </c>
      <c r="D4" s="202"/>
      <c r="E4" s="202"/>
      <c r="F4" s="202"/>
      <c r="G4" s="203"/>
      <c r="H4" s="83">
        <v>1</v>
      </c>
      <c r="I4" s="10" t="s">
        <v>10</v>
      </c>
      <c r="J4" s="84">
        <v>100000</v>
      </c>
      <c r="K4" s="85">
        <v>100000</v>
      </c>
      <c r="L4" s="86" t="s">
        <v>11</v>
      </c>
    </row>
    <row r="5" spans="1:12" ht="27.75" customHeight="1">
      <c r="A5" s="190"/>
      <c r="B5" s="180"/>
      <c r="C5" s="191" t="s">
        <v>12</v>
      </c>
      <c r="D5" s="187"/>
      <c r="E5" s="187"/>
      <c r="F5" s="187"/>
      <c r="G5" s="188"/>
      <c r="H5" s="87">
        <v>1</v>
      </c>
      <c r="I5" s="12" t="s">
        <v>10</v>
      </c>
      <c r="J5" s="88">
        <v>20000</v>
      </c>
      <c r="K5" s="89">
        <v>20000</v>
      </c>
      <c r="L5" s="107"/>
    </row>
    <row r="6" spans="1:12" ht="19.5" thickBot="1">
      <c r="A6" s="161" t="s">
        <v>13</v>
      </c>
      <c r="B6" s="162"/>
      <c r="C6" s="163"/>
      <c r="D6" s="164"/>
      <c r="E6" s="164"/>
      <c r="F6" s="164"/>
      <c r="G6" s="165"/>
      <c r="H6" s="163"/>
      <c r="I6" s="165"/>
      <c r="J6" s="14"/>
      <c r="K6" s="90">
        <f>SUM(K4:K5)</f>
        <v>120000</v>
      </c>
      <c r="L6" s="108"/>
    </row>
    <row r="7" spans="1:12" ht="36.75" thickTop="1">
      <c r="A7" s="177" t="s">
        <v>14</v>
      </c>
      <c r="B7" s="178"/>
      <c r="C7" s="181" t="s">
        <v>15</v>
      </c>
      <c r="D7" s="182"/>
      <c r="E7" s="182"/>
      <c r="F7" s="182"/>
      <c r="G7" s="183"/>
      <c r="H7" s="91">
        <v>1</v>
      </c>
      <c r="I7" s="15" t="s">
        <v>10</v>
      </c>
      <c r="J7" s="92">
        <v>10000</v>
      </c>
      <c r="K7" s="93">
        <v>10000</v>
      </c>
      <c r="L7" s="94" t="s">
        <v>42</v>
      </c>
    </row>
    <row r="8" spans="1:12" ht="24">
      <c r="A8" s="177"/>
      <c r="B8" s="178"/>
      <c r="C8" s="184" t="s">
        <v>17</v>
      </c>
      <c r="D8" s="185"/>
      <c r="E8" s="185"/>
      <c r="F8" s="185"/>
      <c r="G8" s="186"/>
      <c r="H8" s="95">
        <v>1</v>
      </c>
      <c r="I8" s="16" t="s">
        <v>18</v>
      </c>
      <c r="J8" s="96">
        <v>120000</v>
      </c>
      <c r="K8" s="97">
        <v>120000</v>
      </c>
      <c r="L8" s="98" t="s">
        <v>43</v>
      </c>
    </row>
    <row r="9" spans="1:12">
      <c r="A9" s="177"/>
      <c r="B9" s="178"/>
      <c r="C9" s="184" t="s">
        <v>19</v>
      </c>
      <c r="D9" s="185"/>
      <c r="E9" s="185"/>
      <c r="F9" s="185"/>
      <c r="G9" s="186"/>
      <c r="H9" s="95">
        <v>1</v>
      </c>
      <c r="I9" s="16" t="s">
        <v>18</v>
      </c>
      <c r="J9" s="96">
        <v>2000</v>
      </c>
      <c r="K9" s="97">
        <v>6000</v>
      </c>
      <c r="L9" s="98" t="s">
        <v>44</v>
      </c>
    </row>
    <row r="10" spans="1:12" ht="36">
      <c r="A10" s="177"/>
      <c r="B10" s="178"/>
      <c r="C10" s="184" t="s">
        <v>20</v>
      </c>
      <c r="D10" s="185"/>
      <c r="E10" s="185"/>
      <c r="F10" s="185"/>
      <c r="G10" s="186"/>
      <c r="H10" s="95">
        <v>5</v>
      </c>
      <c r="I10" s="16" t="s">
        <v>21</v>
      </c>
      <c r="J10" s="96">
        <v>498</v>
      </c>
      <c r="K10" s="97">
        <v>2940</v>
      </c>
      <c r="L10" s="98" t="s">
        <v>45</v>
      </c>
    </row>
    <row r="11" spans="1:12" ht="24">
      <c r="A11" s="190"/>
      <c r="B11" s="180"/>
      <c r="C11" s="192" t="s">
        <v>22</v>
      </c>
      <c r="D11" s="193"/>
      <c r="E11" s="193"/>
      <c r="F11" s="193"/>
      <c r="G11" s="194"/>
      <c r="H11" s="17"/>
      <c r="I11" s="18"/>
      <c r="J11" s="13"/>
      <c r="K11" s="89">
        <v>0</v>
      </c>
      <c r="L11" s="107" t="s">
        <v>23</v>
      </c>
    </row>
    <row r="12" spans="1:12" ht="19.5" thickBot="1">
      <c r="A12" s="161" t="s">
        <v>24</v>
      </c>
      <c r="B12" s="162"/>
      <c r="C12" s="163"/>
      <c r="D12" s="164"/>
      <c r="E12" s="164"/>
      <c r="F12" s="164"/>
      <c r="G12" s="165"/>
      <c r="H12" s="163"/>
      <c r="I12" s="164"/>
      <c r="J12" s="14"/>
      <c r="K12" s="99">
        <f>SUM(K7:K11)</f>
        <v>138940</v>
      </c>
      <c r="L12" s="108"/>
    </row>
    <row r="13" spans="1:12" ht="19.5" thickTop="1">
      <c r="A13" s="175" t="s">
        <v>25</v>
      </c>
      <c r="B13" s="176"/>
      <c r="C13" s="182" t="s">
        <v>15</v>
      </c>
      <c r="D13" s="182"/>
      <c r="E13" s="182"/>
      <c r="F13" s="182"/>
      <c r="G13" s="183"/>
      <c r="H13" s="91">
        <v>1</v>
      </c>
      <c r="I13" s="15" t="s">
        <v>10</v>
      </c>
      <c r="J13" s="92"/>
      <c r="K13" s="93">
        <v>15000</v>
      </c>
      <c r="L13" s="94" t="s">
        <v>46</v>
      </c>
    </row>
    <row r="14" spans="1:12" ht="36">
      <c r="A14" s="177"/>
      <c r="B14" s="178"/>
      <c r="C14" s="184" t="s">
        <v>17</v>
      </c>
      <c r="D14" s="185"/>
      <c r="E14" s="185"/>
      <c r="F14" s="185"/>
      <c r="G14" s="186"/>
      <c r="H14" s="100">
        <v>12</v>
      </c>
      <c r="I14" s="16" t="s">
        <v>18</v>
      </c>
      <c r="J14" s="96"/>
      <c r="K14" s="97">
        <v>600000</v>
      </c>
      <c r="L14" s="98" t="s">
        <v>47</v>
      </c>
    </row>
    <row r="15" spans="1:12">
      <c r="A15" s="177"/>
      <c r="B15" s="178"/>
      <c r="C15" s="184" t="s">
        <v>19</v>
      </c>
      <c r="D15" s="185"/>
      <c r="E15" s="185"/>
      <c r="F15" s="185"/>
      <c r="G15" s="186"/>
      <c r="H15" s="100">
        <v>2</v>
      </c>
      <c r="I15" s="16" t="s">
        <v>18</v>
      </c>
      <c r="J15" s="96">
        <v>8000</v>
      </c>
      <c r="K15" s="97">
        <v>16000</v>
      </c>
      <c r="L15" s="98" t="s">
        <v>48</v>
      </c>
    </row>
    <row r="16" spans="1:12" ht="36">
      <c r="A16" s="177"/>
      <c r="B16" s="178"/>
      <c r="C16" s="184" t="s">
        <v>20</v>
      </c>
      <c r="D16" s="185"/>
      <c r="E16" s="185"/>
      <c r="F16" s="185"/>
      <c r="G16" s="186"/>
      <c r="H16" s="100">
        <v>30</v>
      </c>
      <c r="I16" s="16" t="s">
        <v>21</v>
      </c>
      <c r="J16" s="96">
        <v>498</v>
      </c>
      <c r="K16" s="97">
        <v>14940</v>
      </c>
      <c r="L16" s="98" t="s">
        <v>49</v>
      </c>
    </row>
    <row r="17" spans="1:12" ht="24">
      <c r="A17" s="190"/>
      <c r="B17" s="180"/>
      <c r="C17" s="191" t="s">
        <v>22</v>
      </c>
      <c r="D17" s="187"/>
      <c r="E17" s="187"/>
      <c r="F17" s="187"/>
      <c r="G17" s="188"/>
      <c r="H17" s="17"/>
      <c r="I17" s="18"/>
      <c r="J17" s="13"/>
      <c r="K17" s="89">
        <v>0</v>
      </c>
      <c r="L17" s="107" t="s">
        <v>23</v>
      </c>
    </row>
    <row r="18" spans="1:12" ht="19.5" thickBot="1">
      <c r="A18" s="161" t="s">
        <v>26</v>
      </c>
      <c r="B18" s="189"/>
      <c r="C18" s="163"/>
      <c r="D18" s="164"/>
      <c r="E18" s="164"/>
      <c r="F18" s="164"/>
      <c r="G18" s="165"/>
      <c r="H18" s="163"/>
      <c r="I18" s="165"/>
      <c r="J18" s="14"/>
      <c r="K18" s="101">
        <f>SUM(K13:K17)</f>
        <v>645940</v>
      </c>
      <c r="L18" s="108"/>
    </row>
    <row r="19" spans="1:12" ht="24.75" thickTop="1">
      <c r="A19" s="177" t="s">
        <v>27</v>
      </c>
      <c r="B19" s="178"/>
      <c r="C19" s="181" t="s">
        <v>28</v>
      </c>
      <c r="D19" s="182"/>
      <c r="E19" s="182"/>
      <c r="F19" s="182"/>
      <c r="G19" s="183"/>
      <c r="H19" s="91">
        <v>5</v>
      </c>
      <c r="I19" s="15" t="s">
        <v>18</v>
      </c>
      <c r="J19" s="92">
        <v>10500</v>
      </c>
      <c r="K19" s="93">
        <v>52500</v>
      </c>
      <c r="L19" s="94" t="s">
        <v>50</v>
      </c>
    </row>
    <row r="20" spans="1:12" ht="36">
      <c r="A20" s="177"/>
      <c r="B20" s="178"/>
      <c r="C20" s="184" t="s">
        <v>29</v>
      </c>
      <c r="D20" s="185"/>
      <c r="E20" s="185"/>
      <c r="F20" s="185"/>
      <c r="G20" s="186"/>
      <c r="H20" s="95">
        <v>2</v>
      </c>
      <c r="I20" s="16" t="s">
        <v>10</v>
      </c>
      <c r="J20" s="96">
        <v>25000</v>
      </c>
      <c r="K20" s="97">
        <v>50000</v>
      </c>
      <c r="L20" s="98" t="s">
        <v>51</v>
      </c>
    </row>
    <row r="21" spans="1:12" ht="24">
      <c r="A21" s="177"/>
      <c r="B21" s="178"/>
      <c r="C21" s="184" t="s">
        <v>30</v>
      </c>
      <c r="D21" s="185"/>
      <c r="E21" s="185"/>
      <c r="F21" s="185"/>
      <c r="G21" s="186"/>
      <c r="H21" s="95">
        <v>2</v>
      </c>
      <c r="I21" s="16" t="s">
        <v>10</v>
      </c>
      <c r="J21" s="96">
        <v>1200</v>
      </c>
      <c r="K21" s="97">
        <v>2400</v>
      </c>
      <c r="L21" s="98" t="s">
        <v>52</v>
      </c>
    </row>
    <row r="22" spans="1:12" ht="24">
      <c r="A22" s="179"/>
      <c r="B22" s="180"/>
      <c r="C22" s="187" t="s">
        <v>31</v>
      </c>
      <c r="D22" s="187"/>
      <c r="E22" s="187"/>
      <c r="F22" s="187"/>
      <c r="G22" s="188"/>
      <c r="H22" s="17"/>
      <c r="I22" s="18"/>
      <c r="J22" s="13"/>
      <c r="K22" s="89">
        <v>0</v>
      </c>
      <c r="L22" s="107" t="s">
        <v>23</v>
      </c>
    </row>
    <row r="23" spans="1:12" ht="19.5" thickBot="1">
      <c r="A23" s="173" t="s">
        <v>32</v>
      </c>
      <c r="B23" s="174"/>
      <c r="C23" s="163"/>
      <c r="D23" s="164"/>
      <c r="E23" s="164"/>
      <c r="F23" s="164"/>
      <c r="G23" s="165"/>
      <c r="H23" s="163"/>
      <c r="I23" s="165"/>
      <c r="J23" s="14"/>
      <c r="K23" s="102">
        <f>SUM(K19:K22)</f>
        <v>104900</v>
      </c>
      <c r="L23" s="108"/>
    </row>
    <row r="24" spans="1:12" ht="24.75" thickTop="1">
      <c r="A24" s="175" t="s">
        <v>33</v>
      </c>
      <c r="B24" s="176"/>
      <c r="C24" s="181" t="s">
        <v>34</v>
      </c>
      <c r="D24" s="182"/>
      <c r="E24" s="182"/>
      <c r="F24" s="182"/>
      <c r="G24" s="183"/>
      <c r="H24" s="103">
        <v>3</v>
      </c>
      <c r="I24" s="15" t="s">
        <v>18</v>
      </c>
      <c r="J24" s="92">
        <v>10500</v>
      </c>
      <c r="K24" s="93">
        <v>31500</v>
      </c>
      <c r="L24" s="94" t="s">
        <v>53</v>
      </c>
    </row>
    <row r="25" spans="1:12" ht="36">
      <c r="A25" s="177"/>
      <c r="B25" s="178"/>
      <c r="C25" s="184" t="s">
        <v>29</v>
      </c>
      <c r="D25" s="185"/>
      <c r="E25" s="185"/>
      <c r="F25" s="185"/>
      <c r="G25" s="186"/>
      <c r="H25" s="100">
        <v>3</v>
      </c>
      <c r="I25" s="16" t="s">
        <v>10</v>
      </c>
      <c r="J25" s="96">
        <v>25000</v>
      </c>
      <c r="K25" s="97">
        <v>75000</v>
      </c>
      <c r="L25" s="98" t="s">
        <v>54</v>
      </c>
    </row>
    <row r="26" spans="1:12" ht="24">
      <c r="A26" s="177"/>
      <c r="B26" s="178"/>
      <c r="C26" s="184" t="s">
        <v>30</v>
      </c>
      <c r="D26" s="185"/>
      <c r="E26" s="185"/>
      <c r="F26" s="185"/>
      <c r="G26" s="186"/>
      <c r="H26" s="100">
        <v>2</v>
      </c>
      <c r="I26" s="16" t="s">
        <v>10</v>
      </c>
      <c r="J26" s="96">
        <v>150000</v>
      </c>
      <c r="K26" s="97">
        <v>300000</v>
      </c>
      <c r="L26" s="98" t="s">
        <v>55</v>
      </c>
    </row>
    <row r="27" spans="1:12" ht="24">
      <c r="A27" s="179"/>
      <c r="B27" s="180"/>
      <c r="C27" s="187" t="s">
        <v>31</v>
      </c>
      <c r="D27" s="187"/>
      <c r="E27" s="187"/>
      <c r="F27" s="187"/>
      <c r="G27" s="188"/>
      <c r="H27" s="17"/>
      <c r="I27" s="18"/>
      <c r="J27" s="13"/>
      <c r="K27" s="89">
        <v>0</v>
      </c>
      <c r="L27" s="107" t="s">
        <v>23</v>
      </c>
    </row>
    <row r="28" spans="1:12" ht="19.5" thickBot="1">
      <c r="A28" s="161" t="s">
        <v>35</v>
      </c>
      <c r="B28" s="162"/>
      <c r="C28" s="163"/>
      <c r="D28" s="164"/>
      <c r="E28" s="164"/>
      <c r="F28" s="164"/>
      <c r="G28" s="165"/>
      <c r="H28" s="163"/>
      <c r="I28" s="165"/>
      <c r="J28" s="14"/>
      <c r="K28" s="104">
        <f>SUM(K24:K27)</f>
        <v>406500</v>
      </c>
      <c r="L28" s="109"/>
    </row>
    <row r="29" spans="1:12" ht="19.5" thickTop="1">
      <c r="A29" s="166" t="s">
        <v>36</v>
      </c>
      <c r="B29" s="167"/>
      <c r="C29" s="11"/>
      <c r="D29" s="17"/>
      <c r="E29" s="17"/>
      <c r="F29" s="17"/>
      <c r="G29" s="18"/>
      <c r="H29" s="19"/>
      <c r="I29" s="20"/>
      <c r="J29" s="21"/>
      <c r="K29" s="89">
        <f>SUM(K28,K23,K18,K12,K6)</f>
        <v>1416280</v>
      </c>
      <c r="L29" s="110"/>
    </row>
    <row r="30" spans="1:12" ht="19.5" thickBot="1">
      <c r="A30" s="168" t="s">
        <v>37</v>
      </c>
      <c r="B30" s="169"/>
      <c r="C30" s="22"/>
      <c r="D30" s="23"/>
      <c r="E30" s="23"/>
      <c r="F30" s="23"/>
      <c r="G30" s="24"/>
      <c r="H30" s="23"/>
      <c r="I30" s="24"/>
      <c r="J30" s="25"/>
      <c r="K30" s="105">
        <f>ROUNDUP(K29/1000,1)</f>
        <v>1416.3</v>
      </c>
      <c r="L30" s="111" t="s">
        <v>38</v>
      </c>
    </row>
    <row r="31" spans="1:1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</row>
    <row r="32" spans="1:12" ht="19.5">
      <c r="A32" s="170" t="s">
        <v>39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</row>
    <row r="33" spans="1:12" ht="20.25" thickBot="1">
      <c r="A33" s="158" t="s">
        <v>40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60"/>
    </row>
  </sheetData>
  <mergeCells count="46">
    <mergeCell ref="A6:B6"/>
    <mergeCell ref="C6:G6"/>
    <mergeCell ref="H6:I6"/>
    <mergeCell ref="A3:G3"/>
    <mergeCell ref="H3:I3"/>
    <mergeCell ref="A4:B5"/>
    <mergeCell ref="C4:G4"/>
    <mergeCell ref="C5:G5"/>
    <mergeCell ref="A7:B11"/>
    <mergeCell ref="C7:G7"/>
    <mergeCell ref="C8:G8"/>
    <mergeCell ref="C9:G9"/>
    <mergeCell ref="C10:G10"/>
    <mergeCell ref="C11:G11"/>
    <mergeCell ref="A12:B12"/>
    <mergeCell ref="C12:G12"/>
    <mergeCell ref="H12:I12"/>
    <mergeCell ref="A13:B17"/>
    <mergeCell ref="C13:G13"/>
    <mergeCell ref="C14:G14"/>
    <mergeCell ref="C15:G15"/>
    <mergeCell ref="C16:G16"/>
    <mergeCell ref="C17:G17"/>
    <mergeCell ref="A18:B18"/>
    <mergeCell ref="C18:G18"/>
    <mergeCell ref="H18:I18"/>
    <mergeCell ref="A19:B22"/>
    <mergeCell ref="C19:G19"/>
    <mergeCell ref="C20:G20"/>
    <mergeCell ref="C21:G21"/>
    <mergeCell ref="C22:G22"/>
    <mergeCell ref="A23:B23"/>
    <mergeCell ref="C23:G23"/>
    <mergeCell ref="H23:I23"/>
    <mergeCell ref="A24:B27"/>
    <mergeCell ref="C24:G24"/>
    <mergeCell ref="C25:G25"/>
    <mergeCell ref="C26:G26"/>
    <mergeCell ref="C27:G27"/>
    <mergeCell ref="A33:L33"/>
    <mergeCell ref="A28:B28"/>
    <mergeCell ref="C28:G28"/>
    <mergeCell ref="H28:I28"/>
    <mergeCell ref="A29:B29"/>
    <mergeCell ref="A30:B30"/>
    <mergeCell ref="A32:L32"/>
  </mergeCells>
  <phoneticPr fontId="1"/>
  <pageMargins left="0.7" right="0.7" top="0.75" bottom="0.75" header="0.3" footer="0.3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R04年度計画</vt:lpstr>
      <vt:lpstr>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2022-01-25T07:47:53Z</dcterms:modified>
</cp:coreProperties>
</file>