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4" documentId="8_{8FDDB91F-E133-4B02-8E85-1102200DC658}" xr6:coauthVersionLast="47" xr6:coauthVersionMax="47" xr10:uidLastSave="{F92E0BA5-59A5-436D-A884-7CF8C3F43CB0}"/>
  <bookViews>
    <workbookView xWindow="-28905" yWindow="0" windowWidth="14610" windowHeight="15585" xr2:uid="{00000000-000D-0000-FFFF-FFFF00000000}"/>
  </bookViews>
  <sheets>
    <sheet name="様式４競争物役" sheetId="14" r:id="rId1"/>
  </sheets>
  <definedNames>
    <definedName name="_xlnm._FilterDatabase" localSheetId="0" hidden="1">様式４競争物役!$A$7:$P$55</definedName>
    <definedName name="_xlnm.Print_Area" localSheetId="0">様式４競争物役!$A$1:$P$57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5" i="14" l="1"/>
  <c r="R55" i="14" s="1"/>
  <c r="Q54" i="14"/>
  <c r="R54" i="14" s="1"/>
  <c r="Q53" i="14"/>
  <c r="R53" i="14" s="1"/>
  <c r="Q52" i="14"/>
  <c r="R52" i="14" s="1"/>
  <c r="Q51" i="14"/>
  <c r="R51" i="14" s="1"/>
  <c r="Q50" i="14"/>
  <c r="R50" i="14" s="1"/>
  <c r="Q49" i="14"/>
  <c r="R49"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<sst xmlns="http://schemas.openxmlformats.org/spreadsheetml/2006/main" count="570" uniqueCount="159">
  <si>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</si>
  <si>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</si>
  <si>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</si>
  <si>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</si>
  <si>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</si>
  <si>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</si>
  <si>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</si>
  <si>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</si>
  <si>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</si>
  <si>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</si>
  <si>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</si>
  <si>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</si>
  <si>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</si>
  <si>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</si>
  <si>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</si>
  <si>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</si>
  <si>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</si>
  <si>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</si>
  <si>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</si>
  <si>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</si>
  <si>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</si>
  <si>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</si>
  <si>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生鮮食料品流通情報システム更改方針検討等業務</t>
  </si>
  <si>
    <t>支出負担行為担当官　農林水産省大臣官房参事官（経理）　須田　亙</t>
  </si>
  <si>
    <t>東京都千代田区霞が関1-2-1</t>
  </si>
  <si>
    <t>株式会社三菱総合研究所
法人番号6010001030403</t>
  </si>
  <si>
    <t>東京都千代田区永田町２丁目１０番３号</t>
  </si>
  <si>
    <t>一般競争契約（総合評価）</t>
  </si>
  <si>
    <t>-</t>
  </si>
  <si>
    <t>過去５年以内に、同時に 500 人以上で使用できるパブリッククラウドを利用するシステムの更改方針検討業務又は新規開発方針検討業務の請負実績を有すること。　外</t>
  </si>
  <si>
    <t>令和７年度農地・農業用施設等災害復旧支援システム被害把握ツール整備・実証業務</t>
  </si>
  <si>
    <t>アトラス情報サービス株式会社
法人番号7120001073852</t>
  </si>
  <si>
    <t>大阪府大阪市中央区北浜３丁目１番６号</t>
  </si>
  <si>
    <t>本調達の実績以前５年以内に、官公庁におけるWebアプリケーションの設計、開発、運用保守を行った実績を有すること。　外</t>
  </si>
  <si>
    <t>令和６年度品種登録業務関連システム改修業務</t>
  </si>
  <si>
    <t>株式会社セック
法人番号1010901026918</t>
  </si>
  <si>
    <t>東京都世田谷区用賀４丁目１０番１号</t>
  </si>
  <si>
    <t>応札者は、拠点数２以上のネットワークを利用した情報システムの設計、開発を行った実績を過去３年以内に有すること。　外</t>
  </si>
  <si>
    <t>令和7年度業務効率化のための生成AIおよびRAG技術活用に関する調査・実証業務</t>
  </si>
  <si>
    <t>ウルシステムズ株式会社
法人番号1010001142673</t>
  </si>
  <si>
    <t>東京都中央区晴海１丁目８番１０号晴海アイランドトリトンスクエアオフィスタワーＸ棟１４階</t>
  </si>
  <si>
    <t xml:space="preserve"> 直近3年以内に、LLM（大規模言語モデル）を活用したシステム開発または業務への適用に関する調査業務の実績がある事　外</t>
  </si>
  <si>
    <t>筆ポリゴン更新効率化手法の調査・開発業務</t>
  </si>
  <si>
    <t>一般財団法人リモート・センシング技術センター
法人番号8010405009768</t>
  </si>
  <si>
    <t>東京都港区虎ノ門３丁目１７番１号</t>
  </si>
  <si>
    <t>本業務は、人工衛星画像データを取り扱う高度な技術力が求められると同時に、機械学習による画像解析技術に関する高度な知識・知見が必要不可欠であることから、応札者は以下の条件すべてを満たすこと。
また、その事実を証明する資料を提出すること。
①　日本全土を網羅する規模の人工衛星画像もしくは航空画像データの解析業務実績を有すること。
②　機械学習による画像解析技術を活用した人工衛星画像データの解析業務あるいは国際会議での発表実績を有する業務担当者を配置できること。
③　農地に関する地理情報システムの構築経験があること。
④　本業務の作業場所が日本国内であり、法基準として日本国内法が適用されること。</t>
  </si>
  <si>
    <t>令和７年度農地・農業用施設等災害復旧支援システム災害事務ツール要件定義等作成業務</t>
  </si>
  <si>
    <t>東京都新宿区揚場町１番２１号</t>
  </si>
  <si>
    <t>入札参加者は以下の（ア）～（ウ）のいずれかの条件を満たすこと。
(ア)ガバメントクラウド対象クラウドサービス上へのシステム要件定義に係る業務実績を過去５年以内に有すること。
（イ）ガバメントクラウド対象クラウドサービス上にシステムを構築した実績又は検証業務を行った実績を過去5年以内に有すること。
(ウ)レガシーシステムからモダンなアプリケーションへの刷新に向けた基本構想策定又は要件定義を支援した実績を過去５年以内に有すること。　外</t>
  </si>
  <si>
    <t>農林水産統計システムの農業経営統計調査プログラムほか５調査プログラムの修正業務</t>
  </si>
  <si>
    <t>東京都中央区銀座５丁目１５番８号</t>
  </si>
  <si>
    <t>大型電子複合機賃貸借及び保守</t>
  </si>
  <si>
    <t>リコージャパン株式会社
法人番号7010001064648</t>
  </si>
  <si>
    <t>東京都大田区中馬込１丁目３番６号</t>
  </si>
  <si>
    <t>一般競争契約</t>
  </si>
  <si>
    <t>単価契約</t>
  </si>
  <si>
    <t>2023年漁業センサス分析支援業務</t>
  </si>
  <si>
    <t>株式会社水土舎
法人番号9020001064273</t>
  </si>
  <si>
    <t>神奈川県川崎市多摩区生田８丁目１１番１１号</t>
  </si>
  <si>
    <t>令和６年度雇用就農緊急対策のうち女性農業者活躍情報発信強化委託事業（農業女子プロジェクト公式Webのセキュリティ及びコンテンツ機能向上・運用・保守業務）</t>
  </si>
  <si>
    <t>支出負担行為担当官農林水産省大臣官房参事官（経理）　須田　亙</t>
  </si>
  <si>
    <t>株式会社アビリブ
法人番号1180001056163</t>
  </si>
  <si>
    <t>愛知県名古屋市中区栄５丁目28番12号名古屋若宮ビル11階</t>
  </si>
  <si>
    <t>令和６年度農業生産におけるプラスチックの排出抑制・循環利用に向けた調査・分析委託事業</t>
  </si>
  <si>
    <t>三菱UFJリサーチ&amp;コンサルティング株式会社
法人番号3010401011971</t>
  </si>
  <si>
    <t>東京都港区虎ノ門5丁目11番2号</t>
  </si>
  <si>
    <t>令和６年度輸出環境整備緊急対策委託事業（農畜水産物のモニタリング検査法の確立事業）</t>
  </si>
  <si>
    <t>一般財団法人日本食品分析センター
法人番号3011005000295</t>
  </si>
  <si>
    <t>東京都渋谷区元代々木町52番1号</t>
  </si>
  <si>
    <t>令和６年度輸出環境整備緊急対策事業のうち輸出先国における残留農薬基準の設定加速化委託事業（青果物に係る申請委託事業）</t>
  </si>
  <si>
    <t>R６補正青果物に係るインポートトレランス申請推進コンソーシアム
代表者 一般社団法人日本青果物輸出促進協議会
法人番号1010005035733</t>
  </si>
  <si>
    <t>東京都千代田区内幸町1丁目2番1号</t>
  </si>
  <si>
    <t>令和7年度刊行物単価データの購入</t>
  </si>
  <si>
    <t>支出負担行為担当官林野庁長官青山豊久</t>
  </si>
  <si>
    <t>一般財団法人建設物価調査会
法人番号6010005018675</t>
  </si>
  <si>
    <t>東京都中央区日本橋大伝馬町11番8号</t>
  </si>
  <si>
    <t>令和7年度山地保全調査（森林水源涵養機能（水資源貯留機能）における簡易評価手法に関する検討調査）委託事業</t>
  </si>
  <si>
    <t>国土防災技術株式会社
法人番号9010401010035</t>
  </si>
  <si>
    <t>東京都港区虎ノ門三丁目１８番５号</t>
  </si>
  <si>
    <t>令和7年度省力・低コスト造林及び森林整備事業のデジタル申請・検査等の普及調査委託事業</t>
  </si>
  <si>
    <t>一般社団法人日本森林技術協会
法人番号2010005017342</t>
  </si>
  <si>
    <t>東京都千代田区六番町７番地</t>
  </si>
  <si>
    <t>令和7年度林道施策の実施状況の検証及び指標設定に向けた調査委託事業</t>
  </si>
  <si>
    <t>令和7年度林道事業の効率的実施等に向けたデジタル技術の活用等に関する調査委託事業（新たな効果指標の検討及びデジタルデータ等を活用した費用対効果分析）</t>
  </si>
  <si>
    <t>令和7年度避難指示解除区域等における森林施業等実証事業（植栽木等調査）</t>
  </si>
  <si>
    <t>令和7年度森林内における放射性物質実態把握調査</t>
  </si>
  <si>
    <t>国立研究開発法人森林研究・整備機構
法人番号4050005005317</t>
  </si>
  <si>
    <t>茨城県つくば市松の里１番地</t>
  </si>
  <si>
    <t>令和7年度避難指示解除区域等における森林施業等実証事業（土壌等調査）</t>
  </si>
  <si>
    <t>日本森林技術協会・アジア航測共同事業体　代表　一般社団法人日本森林技術協会
法人番号2010005017342</t>
  </si>
  <si>
    <t>令和7年度山地保全調査（水源森林保全調査・有明海等の閉鎖性海域と森林に関する調査）委託事業</t>
  </si>
  <si>
    <t>株式会社パスコ・一般社団法人日本森林技術協会共同事業体　代表者　株式会社パスコ中央事業部営業部長
法人番号5013201004656</t>
  </si>
  <si>
    <t>東京都目黒区下目黒一丁目７番１号</t>
  </si>
  <si>
    <t>令和7年度流域山地災害等対策調査（令和６年発生の山地災害の実態等に関する調査）委託事業</t>
  </si>
  <si>
    <t>令和7年度森林吸収源インベントリ情報整備事業（パリ協定下の森林吸収量算定にかかる技術的課題の分析・検討）</t>
  </si>
  <si>
    <t>令和7年度新たなコンテナ苗生産技術等調査委託事業</t>
  </si>
  <si>
    <t>令和7年度森林管理局等事業統計書作成に係る職員向け解説書整備事業</t>
  </si>
  <si>
    <t>富士ソフト株式会社
法人番号2020001043507</t>
  </si>
  <si>
    <t>神奈川県横浜市中区桜木町一丁目１番地</t>
  </si>
  <si>
    <t>受注者における本事業担当者には、情報処理技術者試験のうち、データベーススペシャリスト試験の合格者を１名以上含むこと</t>
  </si>
  <si>
    <t>令和7年度里山林活性化による多面的機能発揮対策評価検証事業</t>
  </si>
  <si>
    <t>公益財団法人日本生態系協会
法人番号6013305001887</t>
  </si>
  <si>
    <t>東京都豊島区西池袋2-30-20音羽ビル</t>
  </si>
  <si>
    <t>公財</t>
  </si>
  <si>
    <t>国認定</t>
  </si>
  <si>
    <t>令和6年度飛散予測の高度化に向けた航空レーザ計測・解析委託事業（群馬県東部）</t>
  </si>
  <si>
    <t>アジア航測株式会社
法人番号6011101000700</t>
  </si>
  <si>
    <t>東京都新宿区西新宿６丁目１４番１号</t>
  </si>
  <si>
    <t>令和6年度飛散予測の高度化に向けた航空レーザ計測・解析委託事業（栃木県東部）</t>
  </si>
  <si>
    <t>令和7年度森林・林業再生に向けた普及啓発事業</t>
  </si>
  <si>
    <t>一般社団法人全国林業改良普及協会
法人番号4010405009441</t>
  </si>
  <si>
    <t>東京都千代田区永田町１丁目１１−３０</t>
  </si>
  <si>
    <t>令和7年度採種園等における種子採取開始日の見直しに向けた調査委託事業</t>
  </si>
  <si>
    <t>採種園等における種子採取開始日の見直しに向けた調査委託事業共同研究機関【代表者】国立研究開発法人森林研究・整備機構
法人番号4050005005317</t>
  </si>
  <si>
    <t>茨城県つくば市松の里１</t>
  </si>
  <si>
    <t>令和7年度森林資源調査手法の複合利用に関する評価検証委託事業</t>
  </si>
  <si>
    <t>国際航業株式会社　東京支店
法人番号9010001008669</t>
  </si>
  <si>
    <t>東京都新宿区北新宿２丁目２１番１号</t>
  </si>
  <si>
    <t>（白鷲丸）主機関ドック工事官給部品の購入</t>
  </si>
  <si>
    <t>支出負担行為担当官　水産庁長官　森　健</t>
  </si>
  <si>
    <t>株式会社北越機電
法人番号6110001005023</t>
  </si>
  <si>
    <t>新潟県新潟市西区小新流通東４番地</t>
  </si>
  <si>
    <t>船具類（エフコテープ、外）の購入</t>
  </si>
  <si>
    <t>田中船用品株式会社
法人番号8010601004572</t>
  </si>
  <si>
    <t>東京都江東区門前仲町１丁目１２番５号</t>
  </si>
  <si>
    <t>6月分　北海道地区　軽油　60KL</t>
  </si>
  <si>
    <t>北日本石油株式会社
法人番号5010001075985</t>
  </si>
  <si>
    <t>東京都中央区日本橋蛎殻町1-28-5</t>
  </si>
  <si>
    <t>6月分　北海道地区　重油　95KL</t>
  </si>
  <si>
    <t>カメイ株式会社東京支店
法人番号5370001003340</t>
  </si>
  <si>
    <t>東京都中央区八丁堀4-7-1</t>
  </si>
  <si>
    <t>6月分　東北地区　重油　50KL</t>
  </si>
  <si>
    <t>株式会社アミックス
法人番号2370301000024</t>
  </si>
  <si>
    <t>宮城県石巻市魚町3-11-2</t>
  </si>
  <si>
    <t>6月分　北陸地区　軽油　70KL</t>
  </si>
  <si>
    <t>6月分　北陸地区　重油　66KL</t>
  </si>
  <si>
    <t>6月分　山陰地区　軽油　50KL</t>
  </si>
  <si>
    <t>株式会社ウミライ
法人番号6270001003853</t>
  </si>
  <si>
    <t>鳥取県境港市弥生町206</t>
  </si>
  <si>
    <t>6月分　山陰地区　重油　320KL</t>
  </si>
  <si>
    <t>6月分　京浜地区　軽油　240KL</t>
  </si>
  <si>
    <t>6月分　京浜地区　重油　70KL</t>
  </si>
  <si>
    <t>新建物産株式会社
法人番号5010001045591</t>
  </si>
  <si>
    <t>東京都中央区日本橋2-16-2</t>
  </si>
  <si>
    <t>6月分　瀬戸内海地区　軽油　28KL</t>
  </si>
  <si>
    <t>兵庫県漁業協同組合連合会
法人番号3140005006389</t>
  </si>
  <si>
    <t>兵庫県明石市中崎1-2-3</t>
  </si>
  <si>
    <t>6月分　九州地区　軽油　155KL</t>
  </si>
  <si>
    <t>株式会社新出光九州支店
法人番号9290001013666</t>
  </si>
  <si>
    <t>福岡県福岡市博多区上呉服町1-10</t>
  </si>
  <si>
    <t>6月分　九州地区　重油　472KL</t>
  </si>
  <si>
    <t>6月分　沖縄地区　重油　57KL</t>
  </si>
  <si>
    <t>株式会社りゅうせき
法人番号5360001009256</t>
  </si>
  <si>
    <t>沖縄県浦添市西洲2-2-3</t>
  </si>
  <si>
    <t>令和７年度農薬の再評価に対応した防除体系の確立に係る実証委託事業</t>
  </si>
  <si>
    <t>一般社団法人日本植物防疫協会・株式会社エスコ共同事業体
法人番号4011505001619</t>
  </si>
  <si>
    <t>東京都北区中里2丁目28番10号</t>
  </si>
  <si>
    <t>株式会社G-gen
法人番号9010001101432</t>
    <phoneticPr fontId="1"/>
  </si>
  <si>
    <t>民間共同事業体　代表者　GC株式会社
法人番号4013301036641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</si>
</sst>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7"/>
  <sheetViews>
    <sheetView tabSelected="1" zoomScale="90" zoomScaleNormal="90" zoomScaleSheetLayoutView="70" workbookViewId="0">
      <pane xSplit="1" ySplit="7" topLeftCell="B8" activePane="bottomRight" state="frozen"/>
      <selection pane="topRight" activeCell="I1" sqref="I1"/>
      <selection pane="bottomLeft" activeCell="A7" sqref="A7"/>
      <selection pane="bottomRight" activeCell="E49" sqref="E49"/>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18.75" customHeight="1" x14ac:dyDescent="0.2">
      <c r="A8" s="3" t="s">
        <v>59</v>
      </c>
      <c r="B8" s="3" t="s">
        <v>60</v>
      </c>
      <c r="C8" s="3" t="s">
        <v>24</v>
      </c>
      <c r="D8" s="4">
        <v>45778</v>
      </c>
      <c r="E8" s="3" t="s">
        <v>61</v>
      </c>
      <c r="F8" s="3" t="s">
        <v>62</v>
      </c>
      <c r="G8" s="3" t="s">
        <v>27</v>
      </c>
      <c r="H8" s="13">
        <v>6999300</v>
      </c>
      <c r="I8" s="10">
        <v>6909100</v>
      </c>
      <c r="J8" s="5">
        <v>0.98699999999999999</v>
      </c>
      <c r="K8" s="6" t="s">
        <v>28</v>
      </c>
      <c r="L8" s="5" t="s">
        <v>28</v>
      </c>
      <c r="M8" s="7">
        <v>2</v>
      </c>
      <c r="N8" s="7">
        <v>0</v>
      </c>
      <c r="O8" s="11" t="s">
        <v>28</v>
      </c>
      <c r="P8" s="11" t="s">
        <v>28</v>
      </c>
      <c r="Q8" s="15">
        <f>MAX(LEN(A8),LEN(B8),LEN(C8),LEN(O8),LEN(E8),LEN(F8),LEN(P8))+10</f>
        <v>86</v>
      </c>
      <c r="R8" s="15" t="str">
        <f t="shared" ref="R8:R55" si="0">REPT("〇",Q8)</f>
        <v>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99.65" customHeight="1" x14ac:dyDescent="0.2">
      <c r="A9" s="3" t="s">
        <v>72</v>
      </c>
      <c r="B9" s="3" t="s">
        <v>73</v>
      </c>
      <c r="C9" s="3" t="s">
        <v>24</v>
      </c>
      <c r="D9" s="4">
        <v>45778</v>
      </c>
      <c r="E9" s="3" t="s">
        <v>74</v>
      </c>
      <c r="F9" s="3" t="s">
        <v>75</v>
      </c>
      <c r="G9" s="3" t="s">
        <v>54</v>
      </c>
      <c r="H9" s="13" t="s">
        <v>28</v>
      </c>
      <c r="I9" s="10">
        <v>15809200</v>
      </c>
      <c r="J9" s="5" t="s">
        <v>28</v>
      </c>
      <c r="K9" s="6" t="s">
        <v>28</v>
      </c>
      <c r="L9" s="5" t="s">
        <v>28</v>
      </c>
      <c r="M9" s="7">
        <v>1</v>
      </c>
      <c r="N9" s="7">
        <v>0</v>
      </c>
      <c r="O9" s="11" t="s">
        <v>28</v>
      </c>
      <c r="P9" s="11" t="s">
        <v>28</v>
      </c>
      <c r="Q9" s="15">
        <f t="shared" ref="Q9:Q55" si="1">MAX(LEN(A9),LEN(B9),LEN(C9),LEN(O9),LEN(E9),LEN(F9),LEN(P9))+10</f>
        <v>41</v>
      </c>
      <c r="R9" s="15" t="str">
        <f t="shared" si="0"/>
        <v>〇〇〇〇〇〇〇〇〇〇〇〇〇〇〇〇〇〇〇〇〇〇〇〇〇〇〇〇〇〇〇〇〇〇〇〇〇〇〇〇〇</v>
      </c>
    </row>
    <row r="10" spans="1:18" s="1" customFormat="1" ht="114" customHeight="1" x14ac:dyDescent="0.2">
      <c r="A10" s="3" t="s">
        <v>76</v>
      </c>
      <c r="B10" s="3" t="s">
        <v>73</v>
      </c>
      <c r="C10" s="3" t="s">
        <v>24</v>
      </c>
      <c r="D10" s="4">
        <v>45778</v>
      </c>
      <c r="E10" s="3" t="s">
        <v>77</v>
      </c>
      <c r="F10" s="3" t="s">
        <v>78</v>
      </c>
      <c r="G10" s="3" t="s">
        <v>27</v>
      </c>
      <c r="H10" s="13" t="s">
        <v>28</v>
      </c>
      <c r="I10" s="10">
        <v>16720000</v>
      </c>
      <c r="J10" s="5" t="s">
        <v>28</v>
      </c>
      <c r="K10" s="6" t="s">
        <v>28</v>
      </c>
      <c r="L10" s="5" t="s">
        <v>28</v>
      </c>
      <c r="M10" s="7">
        <v>1</v>
      </c>
      <c r="N10" s="7">
        <v>0</v>
      </c>
      <c r="O10" s="11" t="s">
        <v>28</v>
      </c>
      <c r="P10" s="11" t="s">
        <v>28</v>
      </c>
      <c r="Q10" s="15">
        <f t="shared" si="1"/>
        <v>62</v>
      </c>
      <c r="R10" s="15" t="str">
        <f t="shared" si="0"/>
        <v>〇〇〇〇〇〇〇〇〇〇〇〇〇〇〇〇〇〇〇〇〇〇〇〇〇〇〇〇〇〇〇〇〇〇〇〇〇〇〇〇〇〇〇〇〇〇〇〇〇〇〇〇〇〇〇〇〇〇〇〇〇〇</v>
      </c>
    </row>
    <row r="11" spans="1:18" s="1" customFormat="1" ht="97.25" customHeight="1" x14ac:dyDescent="0.2">
      <c r="A11" s="3" t="s">
        <v>79</v>
      </c>
      <c r="B11" s="3" t="s">
        <v>73</v>
      </c>
      <c r="C11" s="3" t="s">
        <v>24</v>
      </c>
      <c r="D11" s="4">
        <v>45778</v>
      </c>
      <c r="E11" s="3" t="s">
        <v>80</v>
      </c>
      <c r="F11" s="3" t="s">
        <v>81</v>
      </c>
      <c r="G11" s="3" t="s">
        <v>27</v>
      </c>
      <c r="H11" s="13" t="s">
        <v>28</v>
      </c>
      <c r="I11" s="10">
        <v>29480000</v>
      </c>
      <c r="J11" s="5" t="s">
        <v>28</v>
      </c>
      <c r="K11" s="6" t="s">
        <v>28</v>
      </c>
      <c r="L11" s="5" t="s">
        <v>28</v>
      </c>
      <c r="M11" s="7">
        <v>1</v>
      </c>
      <c r="N11" s="7">
        <v>0</v>
      </c>
      <c r="O11" s="11" t="s">
        <v>28</v>
      </c>
      <c r="P11" s="11" t="s">
        <v>28</v>
      </c>
      <c r="Q11" s="15">
        <f t="shared" si="1"/>
        <v>52</v>
      </c>
      <c r="R11" s="15" t="str">
        <f t="shared" si="0"/>
        <v>〇〇〇〇〇〇〇〇〇〇〇〇〇〇〇〇〇〇〇〇〇〇〇〇〇〇〇〇〇〇〇〇〇〇〇〇〇〇〇〇〇〇〇〇〇〇〇〇〇〇〇〇</v>
      </c>
    </row>
    <row r="12" spans="1:18" s="1" customFormat="1" ht="182.4" customHeight="1" x14ac:dyDescent="0.2">
      <c r="A12" s="3" t="s">
        <v>69</v>
      </c>
      <c r="B12" s="3" t="s">
        <v>60</v>
      </c>
      <c r="C12" s="3" t="s">
        <v>24</v>
      </c>
      <c r="D12" s="4">
        <v>45779</v>
      </c>
      <c r="E12" s="3" t="s">
        <v>70</v>
      </c>
      <c r="F12" s="3" t="s">
        <v>71</v>
      </c>
      <c r="G12" s="3" t="s">
        <v>27</v>
      </c>
      <c r="H12" s="13">
        <v>31192700</v>
      </c>
      <c r="I12" s="10">
        <v>30596500</v>
      </c>
      <c r="J12" s="5">
        <v>0.98</v>
      </c>
      <c r="K12" s="6" t="s">
        <v>28</v>
      </c>
      <c r="L12" s="5" t="s">
        <v>28</v>
      </c>
      <c r="M12" s="7">
        <v>1</v>
      </c>
      <c r="N12" s="7">
        <v>0</v>
      </c>
      <c r="O12" s="11" t="s">
        <v>28</v>
      </c>
      <c r="P12" s="11" t="s">
        <v>28</v>
      </c>
      <c r="Q12" s="15">
        <f t="shared" si="1"/>
        <v>82</v>
      </c>
      <c r="R12" s="15" t="str">
        <f t="shared" si="0"/>
        <v>〇〇〇〇〇〇〇〇〇〇〇〇〇〇〇〇〇〇〇〇〇〇〇〇〇〇〇〇〇〇〇〇〇〇〇〇〇〇〇〇〇〇〇〇〇〇〇〇〇〇〇〇〇〇〇〇〇〇〇〇〇〇〇〇〇〇〇〇〇〇〇〇〇〇〇〇〇〇〇〇〇〇</v>
      </c>
    </row>
    <row r="13" spans="1:18" s="1" customFormat="1" ht="167.4" customHeight="1" x14ac:dyDescent="0.2">
      <c r="A13" s="3" t="s">
        <v>22</v>
      </c>
      <c r="B13" s="3" t="s">
        <v>23</v>
      </c>
      <c r="C13" s="3" t="s">
        <v>24</v>
      </c>
      <c r="D13" s="4">
        <v>45785</v>
      </c>
      <c r="E13" s="3" t="s">
        <v>25</v>
      </c>
      <c r="F13" s="3" t="s">
        <v>26</v>
      </c>
      <c r="G13" s="3" t="s">
        <v>27</v>
      </c>
      <c r="H13" s="13">
        <v>99418000</v>
      </c>
      <c r="I13" s="10">
        <v>53900000</v>
      </c>
      <c r="J13" s="5">
        <v>0.54200000000000004</v>
      </c>
      <c r="K13" s="6" t="s">
        <v>28</v>
      </c>
      <c r="L13" s="5" t="s">
        <v>28</v>
      </c>
      <c r="M13" s="7">
        <v>1</v>
      </c>
      <c r="N13" s="7">
        <v>0</v>
      </c>
      <c r="O13" s="11" t="s">
        <v>29</v>
      </c>
      <c r="P13" s="11" t="s">
        <v>28</v>
      </c>
      <c r="Q13" s="15">
        <f t="shared" si="1"/>
        <v>88</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91" x14ac:dyDescent="0.2">
      <c r="A14" s="3" t="s">
        <v>82</v>
      </c>
      <c r="B14" s="3" t="s">
        <v>73</v>
      </c>
      <c r="C14" s="3" t="s">
        <v>24</v>
      </c>
      <c r="D14" s="4">
        <v>45785</v>
      </c>
      <c r="E14" s="3" t="s">
        <v>80</v>
      </c>
      <c r="F14" s="3" t="s">
        <v>81</v>
      </c>
      <c r="G14" s="3" t="s">
        <v>27</v>
      </c>
      <c r="H14" s="13" t="s">
        <v>28</v>
      </c>
      <c r="I14" s="10">
        <v>14630000</v>
      </c>
      <c r="J14" s="5" t="s">
        <v>28</v>
      </c>
      <c r="K14" s="6" t="s">
        <v>28</v>
      </c>
      <c r="L14" s="5" t="s">
        <v>28</v>
      </c>
      <c r="M14" s="7">
        <v>2</v>
      </c>
      <c r="N14" s="7">
        <v>0</v>
      </c>
      <c r="O14" s="11" t="s">
        <v>28</v>
      </c>
      <c r="P14" s="11" t="s">
        <v>28</v>
      </c>
      <c r="Q14" s="15">
        <f t="shared" si="1"/>
        <v>43</v>
      </c>
      <c r="R14" s="15" t="str">
        <f t="shared" si="0"/>
        <v>〇〇〇〇〇〇〇〇〇〇〇〇〇〇〇〇〇〇〇〇〇〇〇〇〇〇〇〇〇〇〇〇〇〇〇〇〇〇〇〇〇〇〇</v>
      </c>
    </row>
    <row r="15" spans="1:18" s="1" customFormat="1" ht="128.4" customHeight="1" x14ac:dyDescent="0.2">
      <c r="A15" s="3" t="s">
        <v>83</v>
      </c>
      <c r="B15" s="3" t="s">
        <v>73</v>
      </c>
      <c r="C15" s="3" t="s">
        <v>24</v>
      </c>
      <c r="D15" s="4">
        <v>45785</v>
      </c>
      <c r="E15" s="3" t="s">
        <v>80</v>
      </c>
      <c r="F15" s="3" t="s">
        <v>81</v>
      </c>
      <c r="G15" s="3" t="s">
        <v>27</v>
      </c>
      <c r="H15" s="13" t="s">
        <v>28</v>
      </c>
      <c r="I15" s="10">
        <v>15840000</v>
      </c>
      <c r="J15" s="5" t="s">
        <v>28</v>
      </c>
      <c r="K15" s="6" t="s">
        <v>28</v>
      </c>
      <c r="L15" s="5" t="s">
        <v>28</v>
      </c>
      <c r="M15" s="7">
        <v>1</v>
      </c>
      <c r="N15" s="7">
        <v>0</v>
      </c>
      <c r="O15" s="11" t="s">
        <v>28</v>
      </c>
      <c r="P15" s="11" t="s">
        <v>28</v>
      </c>
      <c r="Q15" s="15">
        <f t="shared" si="1"/>
        <v>84</v>
      </c>
      <c r="R15"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0" x14ac:dyDescent="0.2">
      <c r="A16" s="3" t="s">
        <v>30</v>
      </c>
      <c r="B16" s="3" t="s">
        <v>23</v>
      </c>
      <c r="C16" s="3" t="s">
        <v>24</v>
      </c>
      <c r="D16" s="4">
        <v>45786</v>
      </c>
      <c r="E16" s="3" t="s">
        <v>31</v>
      </c>
      <c r="F16" s="3" t="s">
        <v>32</v>
      </c>
      <c r="G16" s="3" t="s">
        <v>27</v>
      </c>
      <c r="H16" s="13">
        <v>118107000</v>
      </c>
      <c r="I16" s="10">
        <v>117700000</v>
      </c>
      <c r="J16" s="5">
        <v>0.996</v>
      </c>
      <c r="K16" s="6" t="s">
        <v>28</v>
      </c>
      <c r="L16" s="5" t="s">
        <v>28</v>
      </c>
      <c r="M16" s="7">
        <v>1</v>
      </c>
      <c r="N16" s="7">
        <v>0</v>
      </c>
      <c r="O16" s="11" t="s">
        <v>33</v>
      </c>
      <c r="P16" s="11" t="s">
        <v>28</v>
      </c>
      <c r="Q16" s="15">
        <f t="shared" si="1"/>
        <v>68</v>
      </c>
      <c r="R16" s="15" t="str">
        <f t="shared" si="0"/>
        <v>〇〇〇〇〇〇〇〇〇〇〇〇〇〇〇〇〇〇〇〇〇〇〇〇〇〇〇〇〇〇〇〇〇〇〇〇〇〇〇〇〇〇〇〇〇〇〇〇〇〇〇〇〇〇〇〇〇〇〇〇〇〇〇〇〇〇〇〇</v>
      </c>
    </row>
    <row r="17" spans="1:18" s="1" customFormat="1" ht="117" customHeight="1" x14ac:dyDescent="0.2">
      <c r="A17" s="3" t="s">
        <v>34</v>
      </c>
      <c r="B17" s="3" t="s">
        <v>23</v>
      </c>
      <c r="C17" s="3" t="s">
        <v>24</v>
      </c>
      <c r="D17" s="4">
        <v>45786</v>
      </c>
      <c r="E17" s="3" t="s">
        <v>35</v>
      </c>
      <c r="F17" s="3" t="s">
        <v>36</v>
      </c>
      <c r="G17" s="3" t="s">
        <v>27</v>
      </c>
      <c r="H17" s="13">
        <v>158581500</v>
      </c>
      <c r="I17" s="10">
        <v>143000000</v>
      </c>
      <c r="J17" s="5">
        <v>0.90100000000000002</v>
      </c>
      <c r="K17" s="6" t="s">
        <v>28</v>
      </c>
      <c r="L17" s="5" t="s">
        <v>28</v>
      </c>
      <c r="M17" s="7">
        <v>1</v>
      </c>
      <c r="N17" s="7">
        <v>0</v>
      </c>
      <c r="O17" s="11" t="s">
        <v>37</v>
      </c>
      <c r="P17" s="11" t="s">
        <v>28</v>
      </c>
      <c r="Q17" s="15">
        <f t="shared" si="1"/>
        <v>67</v>
      </c>
      <c r="R17" s="15" t="str">
        <f t="shared" si="0"/>
        <v>〇〇〇〇〇〇〇〇〇〇〇〇〇〇〇〇〇〇〇〇〇〇〇〇〇〇〇〇〇〇〇〇〇〇〇〇〇〇〇〇〇〇〇〇〇〇〇〇〇〇〇〇〇〇〇〇〇〇〇〇〇〇〇〇〇〇〇</v>
      </c>
    </row>
    <row r="18" spans="1:18" s="1" customFormat="1" ht="91.25" customHeight="1" x14ac:dyDescent="0.2">
      <c r="A18" s="3" t="s">
        <v>84</v>
      </c>
      <c r="B18" s="3" t="s">
        <v>73</v>
      </c>
      <c r="C18" s="3" t="s">
        <v>24</v>
      </c>
      <c r="D18" s="4">
        <v>45786</v>
      </c>
      <c r="E18" s="3" t="s">
        <v>80</v>
      </c>
      <c r="F18" s="3" t="s">
        <v>81</v>
      </c>
      <c r="G18" s="3" t="s">
        <v>27</v>
      </c>
      <c r="H18" s="13" t="s">
        <v>28</v>
      </c>
      <c r="I18" s="10">
        <v>55000000</v>
      </c>
      <c r="J18" s="5" t="s">
        <v>28</v>
      </c>
      <c r="K18" s="6" t="s">
        <v>28</v>
      </c>
      <c r="L18" s="5" t="s">
        <v>28</v>
      </c>
      <c r="M18" s="7">
        <v>1</v>
      </c>
      <c r="N18" s="7">
        <v>0</v>
      </c>
      <c r="O18" s="11" t="s">
        <v>28</v>
      </c>
      <c r="P18" s="11" t="s">
        <v>28</v>
      </c>
      <c r="Q18" s="15">
        <f t="shared" si="1"/>
        <v>45</v>
      </c>
      <c r="R18" s="15" t="str">
        <f t="shared" si="0"/>
        <v>〇〇〇〇〇〇〇〇〇〇〇〇〇〇〇〇〇〇〇〇〇〇〇〇〇〇〇〇〇〇〇〇〇〇〇〇〇〇〇〇〇〇〇〇〇</v>
      </c>
    </row>
    <row r="19" spans="1:18" s="1" customFormat="1" ht="93.65" customHeight="1" x14ac:dyDescent="0.2">
      <c r="A19" s="3" t="s">
        <v>85</v>
      </c>
      <c r="B19" s="3" t="s">
        <v>73</v>
      </c>
      <c r="C19" s="3" t="s">
        <v>24</v>
      </c>
      <c r="D19" s="4">
        <v>45786</v>
      </c>
      <c r="E19" s="3" t="s">
        <v>86</v>
      </c>
      <c r="F19" s="3" t="s">
        <v>87</v>
      </c>
      <c r="G19" s="3" t="s">
        <v>27</v>
      </c>
      <c r="H19" s="13" t="s">
        <v>28</v>
      </c>
      <c r="I19" s="10">
        <v>34047728</v>
      </c>
      <c r="J19" s="5" t="s">
        <v>28</v>
      </c>
      <c r="K19" s="6" t="s">
        <v>28</v>
      </c>
      <c r="L19" s="5" t="s">
        <v>28</v>
      </c>
      <c r="M19" s="7">
        <v>1</v>
      </c>
      <c r="N19" s="7">
        <v>0</v>
      </c>
      <c r="O19" s="11" t="s">
        <v>28</v>
      </c>
      <c r="P19" s="11" t="s">
        <v>28</v>
      </c>
      <c r="Q19" s="15">
        <f t="shared" si="1"/>
        <v>45</v>
      </c>
      <c r="R19" s="15" t="str">
        <f t="shared" si="0"/>
        <v>〇〇〇〇〇〇〇〇〇〇〇〇〇〇〇〇〇〇〇〇〇〇〇〇〇〇〇〇〇〇〇〇〇〇〇〇〇〇〇〇〇〇〇〇〇</v>
      </c>
    </row>
    <row r="20" spans="1:18" s="1" customFormat="1" ht="111" customHeight="1" x14ac:dyDescent="0.2">
      <c r="A20" s="3" t="s">
        <v>88</v>
      </c>
      <c r="B20" s="3" t="s">
        <v>73</v>
      </c>
      <c r="C20" s="3" t="s">
        <v>24</v>
      </c>
      <c r="D20" s="4">
        <v>45786</v>
      </c>
      <c r="E20" s="3" t="s">
        <v>89</v>
      </c>
      <c r="F20" s="3" t="s">
        <v>81</v>
      </c>
      <c r="G20" s="3" t="s">
        <v>27</v>
      </c>
      <c r="H20" s="13" t="s">
        <v>28</v>
      </c>
      <c r="I20" s="10">
        <v>87450000</v>
      </c>
      <c r="J20" s="5" t="s">
        <v>28</v>
      </c>
      <c r="K20" s="6" t="s">
        <v>28</v>
      </c>
      <c r="L20" s="5" t="s">
        <v>28</v>
      </c>
      <c r="M20" s="7">
        <v>1</v>
      </c>
      <c r="N20" s="7">
        <v>0</v>
      </c>
      <c r="O20" s="11" t="s">
        <v>28</v>
      </c>
      <c r="P20" s="11" t="s">
        <v>28</v>
      </c>
      <c r="Q20" s="15">
        <f t="shared" si="1"/>
        <v>65</v>
      </c>
      <c r="R20" s="15" t="str">
        <f t="shared" si="0"/>
        <v>〇〇〇〇〇〇〇〇〇〇〇〇〇〇〇〇〇〇〇〇〇〇〇〇〇〇〇〇〇〇〇〇〇〇〇〇〇〇〇〇〇〇〇〇〇〇〇〇〇〇〇〇〇〇〇〇〇〇〇〇〇〇〇〇〇</v>
      </c>
    </row>
    <row r="21" spans="1:18" s="1" customFormat="1" ht="119.4" customHeight="1" x14ac:dyDescent="0.2">
      <c r="A21" s="3" t="s">
        <v>90</v>
      </c>
      <c r="B21" s="3" t="s">
        <v>73</v>
      </c>
      <c r="C21" s="3" t="s">
        <v>24</v>
      </c>
      <c r="D21" s="4">
        <v>45786</v>
      </c>
      <c r="E21" s="3" t="s">
        <v>91</v>
      </c>
      <c r="F21" s="3" t="s">
        <v>92</v>
      </c>
      <c r="G21" s="3" t="s">
        <v>27</v>
      </c>
      <c r="H21" s="13" t="s">
        <v>28</v>
      </c>
      <c r="I21" s="10">
        <v>26202000</v>
      </c>
      <c r="J21" s="5" t="s">
        <v>28</v>
      </c>
      <c r="K21" s="6" t="s">
        <v>28</v>
      </c>
      <c r="L21" s="5" t="s">
        <v>28</v>
      </c>
      <c r="M21" s="7">
        <v>1</v>
      </c>
      <c r="N21" s="7">
        <v>0</v>
      </c>
      <c r="O21" s="11" t="s">
        <v>28</v>
      </c>
      <c r="P21" s="11" t="s">
        <v>28</v>
      </c>
      <c r="Q21" s="15">
        <f t="shared" si="1"/>
        <v>76</v>
      </c>
      <c r="R21" s="15" t="str">
        <f t="shared" si="0"/>
        <v>〇〇〇〇〇〇〇〇〇〇〇〇〇〇〇〇〇〇〇〇〇〇〇〇〇〇〇〇〇〇〇〇〇〇〇〇〇〇〇〇〇〇〇〇〇〇〇〇〇〇〇〇〇〇〇〇〇〇〇〇〇〇〇〇〇〇〇〇〇〇〇〇〇〇〇〇</v>
      </c>
    </row>
    <row r="22" spans="1:18" s="1" customFormat="1" ht="94.75" customHeight="1" x14ac:dyDescent="0.2">
      <c r="A22" s="3" t="s">
        <v>93</v>
      </c>
      <c r="B22" s="3" t="s">
        <v>73</v>
      </c>
      <c r="C22" s="3" t="s">
        <v>24</v>
      </c>
      <c r="D22" s="4">
        <v>45786</v>
      </c>
      <c r="E22" s="3" t="s">
        <v>77</v>
      </c>
      <c r="F22" s="3" t="s">
        <v>78</v>
      </c>
      <c r="G22" s="3" t="s">
        <v>27</v>
      </c>
      <c r="H22" s="13" t="s">
        <v>28</v>
      </c>
      <c r="I22" s="10">
        <v>22770000</v>
      </c>
      <c r="J22" s="5" t="s">
        <v>28</v>
      </c>
      <c r="K22" s="6" t="s">
        <v>28</v>
      </c>
      <c r="L22" s="5" t="s">
        <v>28</v>
      </c>
      <c r="M22" s="7">
        <v>1</v>
      </c>
      <c r="N22" s="7">
        <v>0</v>
      </c>
      <c r="O22" s="11" t="s">
        <v>28</v>
      </c>
      <c r="P22" s="11" t="s">
        <v>28</v>
      </c>
      <c r="Q22" s="15">
        <f t="shared" si="1"/>
        <v>53</v>
      </c>
      <c r="R22" s="15" t="str">
        <f t="shared" si="0"/>
        <v>〇〇〇〇〇〇〇〇〇〇〇〇〇〇〇〇〇〇〇〇〇〇〇〇〇〇〇〇〇〇〇〇〇〇〇〇〇〇〇〇〇〇〇〇〇〇〇〇〇〇〇〇〇</v>
      </c>
    </row>
    <row r="23" spans="1:18" s="1" customFormat="1" ht="93.65" customHeight="1" x14ac:dyDescent="0.2">
      <c r="A23" s="3" t="s">
        <v>94</v>
      </c>
      <c r="B23" s="3" t="s">
        <v>73</v>
      </c>
      <c r="C23" s="3" t="s">
        <v>24</v>
      </c>
      <c r="D23" s="4">
        <v>45786</v>
      </c>
      <c r="E23" s="3" t="s">
        <v>80</v>
      </c>
      <c r="F23" s="3" t="s">
        <v>81</v>
      </c>
      <c r="G23" s="3" t="s">
        <v>27</v>
      </c>
      <c r="H23" s="13" t="s">
        <v>28</v>
      </c>
      <c r="I23" s="10">
        <v>39600000</v>
      </c>
      <c r="J23" s="5" t="s">
        <v>28</v>
      </c>
      <c r="K23" s="6" t="s">
        <v>28</v>
      </c>
      <c r="L23" s="5" t="s">
        <v>28</v>
      </c>
      <c r="M23" s="7">
        <v>1</v>
      </c>
      <c r="N23" s="7">
        <v>0</v>
      </c>
      <c r="O23" s="11" t="s">
        <v>28</v>
      </c>
      <c r="P23" s="11" t="s">
        <v>28</v>
      </c>
      <c r="Q23" s="15">
        <f t="shared" si="1"/>
        <v>62</v>
      </c>
      <c r="R23" s="15" t="str">
        <f t="shared" si="0"/>
        <v>〇〇〇〇〇〇〇〇〇〇〇〇〇〇〇〇〇〇〇〇〇〇〇〇〇〇〇〇〇〇〇〇〇〇〇〇〇〇〇〇〇〇〇〇〇〇〇〇〇〇〇〇〇〇〇〇〇〇〇〇〇〇</v>
      </c>
    </row>
    <row r="24" spans="1:18" s="1" customFormat="1" ht="78" x14ac:dyDescent="0.2">
      <c r="A24" s="3" t="s">
        <v>95</v>
      </c>
      <c r="B24" s="3" t="s">
        <v>73</v>
      </c>
      <c r="C24" s="3" t="s">
        <v>24</v>
      </c>
      <c r="D24" s="4">
        <v>45786</v>
      </c>
      <c r="E24" s="3" t="s">
        <v>80</v>
      </c>
      <c r="F24" s="3" t="s">
        <v>81</v>
      </c>
      <c r="G24" s="3" t="s">
        <v>27</v>
      </c>
      <c r="H24" s="13" t="s">
        <v>28</v>
      </c>
      <c r="I24" s="10">
        <v>29480000</v>
      </c>
      <c r="J24" s="5" t="s">
        <v>28</v>
      </c>
      <c r="K24" s="6" t="s">
        <v>28</v>
      </c>
      <c r="L24" s="5" t="s">
        <v>28</v>
      </c>
      <c r="M24" s="7">
        <v>1</v>
      </c>
      <c r="N24" s="7">
        <v>0</v>
      </c>
      <c r="O24" s="11" t="s">
        <v>28</v>
      </c>
      <c r="P24" s="11" t="s">
        <v>28</v>
      </c>
      <c r="Q24" s="15">
        <f t="shared" si="1"/>
        <v>42</v>
      </c>
      <c r="R24" s="15" t="str">
        <f t="shared" si="0"/>
        <v>〇〇〇〇〇〇〇〇〇〇〇〇〇〇〇〇〇〇〇〇〇〇〇〇〇〇〇〇〇〇〇〇〇〇〇〇〇〇〇〇〇〇</v>
      </c>
    </row>
    <row r="25" spans="1:18" s="1" customFormat="1" ht="94.75" customHeight="1" x14ac:dyDescent="0.2">
      <c r="A25" s="3" t="s">
        <v>96</v>
      </c>
      <c r="B25" s="3" t="s">
        <v>73</v>
      </c>
      <c r="C25" s="3" t="s">
        <v>24</v>
      </c>
      <c r="D25" s="4">
        <v>45792</v>
      </c>
      <c r="E25" s="3" t="s">
        <v>97</v>
      </c>
      <c r="F25" s="3" t="s">
        <v>98</v>
      </c>
      <c r="G25" s="3" t="s">
        <v>54</v>
      </c>
      <c r="H25" s="13" t="s">
        <v>28</v>
      </c>
      <c r="I25" s="10">
        <v>27940000</v>
      </c>
      <c r="J25" s="5" t="s">
        <v>28</v>
      </c>
      <c r="K25" s="6" t="s">
        <v>28</v>
      </c>
      <c r="L25" s="5" t="s">
        <v>28</v>
      </c>
      <c r="M25" s="7">
        <v>1</v>
      </c>
      <c r="N25" s="7">
        <v>0</v>
      </c>
      <c r="O25" s="11" t="s">
        <v>99</v>
      </c>
      <c r="P25" s="11" t="s">
        <v>28</v>
      </c>
      <c r="Q25" s="15">
        <f t="shared" si="1"/>
        <v>67</v>
      </c>
      <c r="R25" s="15" t="str">
        <f t="shared" si="0"/>
        <v>〇〇〇〇〇〇〇〇〇〇〇〇〇〇〇〇〇〇〇〇〇〇〇〇〇〇〇〇〇〇〇〇〇〇〇〇〇〇〇〇〇〇〇〇〇〇〇〇〇〇〇〇〇〇〇〇〇〇〇〇〇〇〇〇〇〇〇</v>
      </c>
    </row>
    <row r="26" spans="1:18" s="1" customFormat="1" ht="78" x14ac:dyDescent="0.2">
      <c r="A26" s="3" t="s">
        <v>100</v>
      </c>
      <c r="B26" s="3" t="s">
        <v>73</v>
      </c>
      <c r="C26" s="3" t="s">
        <v>24</v>
      </c>
      <c r="D26" s="4">
        <v>45792</v>
      </c>
      <c r="E26" s="3" t="s">
        <v>101</v>
      </c>
      <c r="F26" s="3" t="s">
        <v>102</v>
      </c>
      <c r="G26" s="3" t="s">
        <v>27</v>
      </c>
      <c r="H26" s="13" t="s">
        <v>28</v>
      </c>
      <c r="I26" s="10">
        <v>10883540</v>
      </c>
      <c r="J26" s="5" t="s">
        <v>28</v>
      </c>
      <c r="K26" s="6" t="s">
        <v>103</v>
      </c>
      <c r="L26" s="5" t="s">
        <v>104</v>
      </c>
      <c r="M26" s="7">
        <v>2</v>
      </c>
      <c r="N26" s="7">
        <v>1</v>
      </c>
      <c r="O26" s="11" t="s">
        <v>28</v>
      </c>
      <c r="P26" s="11" t="s">
        <v>28</v>
      </c>
      <c r="Q26" s="15">
        <f t="shared" si="1"/>
        <v>41</v>
      </c>
      <c r="R26" s="15" t="str">
        <f t="shared" si="0"/>
        <v>〇〇〇〇〇〇〇〇〇〇〇〇〇〇〇〇〇〇〇〇〇〇〇〇〇〇〇〇〇〇〇〇〇〇〇〇〇〇〇〇〇</v>
      </c>
    </row>
    <row r="27" spans="1:18" s="1" customFormat="1" ht="78" x14ac:dyDescent="0.2">
      <c r="A27" s="3" t="s">
        <v>118</v>
      </c>
      <c r="B27" s="3" t="s">
        <v>119</v>
      </c>
      <c r="C27" s="3" t="s">
        <v>24</v>
      </c>
      <c r="D27" s="4">
        <v>45792</v>
      </c>
      <c r="E27" s="3" t="s">
        <v>120</v>
      </c>
      <c r="F27" s="3" t="s">
        <v>121</v>
      </c>
      <c r="G27" s="3" t="s">
        <v>54</v>
      </c>
      <c r="H27" s="13" t="s">
        <v>28</v>
      </c>
      <c r="I27" s="10">
        <v>27720000</v>
      </c>
      <c r="J27" s="5" t="s">
        <v>28</v>
      </c>
      <c r="K27" s="6" t="s">
        <v>28</v>
      </c>
      <c r="L27" s="5" t="s">
        <v>28</v>
      </c>
      <c r="M27" s="7">
        <v>1</v>
      </c>
      <c r="N27" s="7">
        <v>0</v>
      </c>
      <c r="O27" s="11" t="s">
        <v>28</v>
      </c>
      <c r="P27" s="11" t="s">
        <v>28</v>
      </c>
      <c r="Q27" s="15">
        <f t="shared" si="1"/>
        <v>36</v>
      </c>
      <c r="R27" s="15" t="str">
        <f t="shared" si="0"/>
        <v>〇〇〇〇〇〇〇〇〇〇〇〇〇〇〇〇〇〇〇〇〇〇〇〇〇〇〇〇〇〇〇〇〇〇〇〇</v>
      </c>
    </row>
    <row r="28" spans="1:18" s="1" customFormat="1" ht="117.65" customHeight="1" x14ac:dyDescent="0.2">
      <c r="A28" s="3" t="s">
        <v>38</v>
      </c>
      <c r="B28" s="3" t="s">
        <v>23</v>
      </c>
      <c r="C28" s="3" t="s">
        <v>24</v>
      </c>
      <c r="D28" s="4">
        <v>45793</v>
      </c>
      <c r="E28" s="3" t="s">
        <v>39</v>
      </c>
      <c r="F28" s="3" t="s">
        <v>40</v>
      </c>
      <c r="G28" s="3" t="s">
        <v>27</v>
      </c>
      <c r="H28" s="13">
        <v>17899200</v>
      </c>
      <c r="I28" s="10">
        <v>17600000</v>
      </c>
      <c r="J28" s="5">
        <v>0.98299999999999998</v>
      </c>
      <c r="K28" s="6" t="s">
        <v>28</v>
      </c>
      <c r="L28" s="5" t="s">
        <v>28</v>
      </c>
      <c r="M28" s="7">
        <v>1</v>
      </c>
      <c r="N28" s="7">
        <v>0</v>
      </c>
      <c r="O28" s="11" t="s">
        <v>41</v>
      </c>
      <c r="P28" s="11" t="s">
        <v>28</v>
      </c>
      <c r="Q28" s="15">
        <f t="shared" si="1"/>
        <v>69</v>
      </c>
      <c r="R28" s="15" t="str">
        <f t="shared" si="0"/>
        <v>〇〇〇〇〇〇〇〇〇〇〇〇〇〇〇〇〇〇〇〇〇〇〇〇〇〇〇〇〇〇〇〇〇〇〇〇〇〇〇〇〇〇〇〇〇〇〇〇〇〇〇〇〇〇〇〇〇〇〇〇〇〇〇〇〇〇〇〇〇</v>
      </c>
    </row>
    <row r="29" spans="1:18" s="1" customFormat="1" ht="124.75" customHeight="1" x14ac:dyDescent="0.2">
      <c r="A29" s="3" t="s">
        <v>122</v>
      </c>
      <c r="B29" s="3" t="s">
        <v>119</v>
      </c>
      <c r="C29" s="3" t="s">
        <v>24</v>
      </c>
      <c r="D29" s="4">
        <v>45793</v>
      </c>
      <c r="E29" s="3" t="s">
        <v>123</v>
      </c>
      <c r="F29" s="3" t="s">
        <v>124</v>
      </c>
      <c r="G29" s="3" t="s">
        <v>54</v>
      </c>
      <c r="H29" s="13" t="s">
        <v>28</v>
      </c>
      <c r="I29" s="10">
        <v>5487900</v>
      </c>
      <c r="J29" s="5" t="s">
        <v>28</v>
      </c>
      <c r="K29" s="6" t="s">
        <v>28</v>
      </c>
      <c r="L29" s="5" t="s">
        <v>28</v>
      </c>
      <c r="M29" s="7">
        <v>3</v>
      </c>
      <c r="N29" s="7">
        <v>0</v>
      </c>
      <c r="O29" s="11" t="s">
        <v>28</v>
      </c>
      <c r="P29" s="11" t="s">
        <v>28</v>
      </c>
      <c r="Q29" s="15">
        <f t="shared" si="1"/>
        <v>37</v>
      </c>
      <c r="R29" s="15" t="str">
        <f t="shared" si="0"/>
        <v>〇〇〇〇〇〇〇〇〇〇〇〇〇〇〇〇〇〇〇〇〇〇〇〇〇〇〇〇〇〇〇〇〇〇〇〇〇</v>
      </c>
    </row>
    <row r="30" spans="1:18" s="1" customFormat="1" ht="387.65" customHeight="1" x14ac:dyDescent="0.2">
      <c r="A30" s="3" t="s">
        <v>42</v>
      </c>
      <c r="B30" s="3" t="s">
        <v>23</v>
      </c>
      <c r="C30" s="3" t="s">
        <v>24</v>
      </c>
      <c r="D30" s="4">
        <v>45796</v>
      </c>
      <c r="E30" s="3" t="s">
        <v>43</v>
      </c>
      <c r="F30" s="3" t="s">
        <v>44</v>
      </c>
      <c r="G30" s="3" t="s">
        <v>27</v>
      </c>
      <c r="H30" s="13">
        <v>41578352</v>
      </c>
      <c r="I30" s="10">
        <v>40007000</v>
      </c>
      <c r="J30" s="5">
        <v>0.96199999999999997</v>
      </c>
      <c r="K30" s="6" t="s">
        <v>28</v>
      </c>
      <c r="L30" s="5" t="s">
        <v>28</v>
      </c>
      <c r="M30" s="7">
        <v>1</v>
      </c>
      <c r="N30" s="7">
        <v>0</v>
      </c>
      <c r="O30" s="11" t="s">
        <v>45</v>
      </c>
      <c r="P30" s="11" t="s">
        <v>28</v>
      </c>
      <c r="Q30" s="15">
        <f t="shared" si="1"/>
        <v>308</v>
      </c>
      <c r="R3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1" spans="1:18" s="1" customFormat="1" ht="102" customHeight="1" x14ac:dyDescent="0.2">
      <c r="A31" s="3" t="s">
        <v>105</v>
      </c>
      <c r="B31" s="3" t="s">
        <v>73</v>
      </c>
      <c r="C31" s="3" t="s">
        <v>24</v>
      </c>
      <c r="D31" s="4">
        <v>45796</v>
      </c>
      <c r="E31" s="3" t="s">
        <v>106</v>
      </c>
      <c r="F31" s="3" t="s">
        <v>107</v>
      </c>
      <c r="G31" s="3" t="s">
        <v>27</v>
      </c>
      <c r="H31" s="13" t="s">
        <v>28</v>
      </c>
      <c r="I31" s="10">
        <v>14850000</v>
      </c>
      <c r="J31" s="5" t="s">
        <v>28</v>
      </c>
      <c r="K31" s="6" t="s">
        <v>28</v>
      </c>
      <c r="L31" s="5" t="s">
        <v>28</v>
      </c>
      <c r="M31" s="7">
        <v>4</v>
      </c>
      <c r="N31" s="7">
        <v>0</v>
      </c>
      <c r="O31" s="11" t="s">
        <v>28</v>
      </c>
      <c r="P31" s="11" t="s">
        <v>28</v>
      </c>
      <c r="Q31" s="15">
        <f t="shared" si="1"/>
        <v>48</v>
      </c>
      <c r="R31" s="15" t="str">
        <f t="shared" si="0"/>
        <v>〇〇〇〇〇〇〇〇〇〇〇〇〇〇〇〇〇〇〇〇〇〇〇〇〇〇〇〇〇〇〇〇〇〇〇〇〇〇〇〇〇〇〇〇〇〇〇〇</v>
      </c>
    </row>
    <row r="32" spans="1:18" s="1" customFormat="1" ht="91" x14ac:dyDescent="0.2">
      <c r="A32" s="3" t="s">
        <v>108</v>
      </c>
      <c r="B32" s="3" t="s">
        <v>73</v>
      </c>
      <c r="C32" s="3" t="s">
        <v>24</v>
      </c>
      <c r="D32" s="4">
        <v>45796</v>
      </c>
      <c r="E32" s="3" t="s">
        <v>106</v>
      </c>
      <c r="F32" s="3" t="s">
        <v>107</v>
      </c>
      <c r="G32" s="3" t="s">
        <v>27</v>
      </c>
      <c r="H32" s="13" t="s">
        <v>28</v>
      </c>
      <c r="I32" s="10">
        <v>66000000</v>
      </c>
      <c r="J32" s="5" t="s">
        <v>28</v>
      </c>
      <c r="K32" s="6" t="s">
        <v>28</v>
      </c>
      <c r="L32" s="5" t="s">
        <v>28</v>
      </c>
      <c r="M32" s="7">
        <v>4</v>
      </c>
      <c r="N32" s="7">
        <v>0</v>
      </c>
      <c r="O32" s="11" t="s">
        <v>28</v>
      </c>
      <c r="P32" s="11" t="s">
        <v>28</v>
      </c>
      <c r="Q32" s="15">
        <f t="shared" si="1"/>
        <v>48</v>
      </c>
      <c r="R32" s="15" t="str">
        <f t="shared" si="0"/>
        <v>〇〇〇〇〇〇〇〇〇〇〇〇〇〇〇〇〇〇〇〇〇〇〇〇〇〇〇〇〇〇〇〇〇〇〇〇〇〇〇〇〇〇〇〇〇〇〇〇</v>
      </c>
    </row>
    <row r="33" spans="1:18" s="1" customFormat="1" ht="116.4" customHeight="1" x14ac:dyDescent="0.2">
      <c r="A33" s="3" t="s">
        <v>63</v>
      </c>
      <c r="B33" s="3" t="s">
        <v>60</v>
      </c>
      <c r="C33" s="3" t="s">
        <v>24</v>
      </c>
      <c r="D33" s="4">
        <v>45798</v>
      </c>
      <c r="E33" s="3" t="s">
        <v>64</v>
      </c>
      <c r="F33" s="3" t="s">
        <v>65</v>
      </c>
      <c r="G33" s="3" t="s">
        <v>27</v>
      </c>
      <c r="H33" s="13">
        <v>14765300</v>
      </c>
      <c r="I33" s="10">
        <v>11500000</v>
      </c>
      <c r="J33" s="5">
        <v>0.77800000000000002</v>
      </c>
      <c r="K33" s="6" t="s">
        <v>28</v>
      </c>
      <c r="L33" s="5" t="s">
        <v>28</v>
      </c>
      <c r="M33" s="7">
        <v>3</v>
      </c>
      <c r="N33" s="7">
        <v>0</v>
      </c>
      <c r="O33" s="11" t="s">
        <v>28</v>
      </c>
      <c r="P33" s="11" t="s">
        <v>28</v>
      </c>
      <c r="Q33" s="15">
        <f t="shared" si="1"/>
        <v>52</v>
      </c>
      <c r="R33" s="15" t="str">
        <f t="shared" si="0"/>
        <v>〇〇〇〇〇〇〇〇〇〇〇〇〇〇〇〇〇〇〇〇〇〇〇〇〇〇〇〇〇〇〇〇〇〇〇〇〇〇〇〇〇〇〇〇〇〇〇〇〇〇〇〇</v>
      </c>
    </row>
    <row r="34" spans="1:18" s="1" customFormat="1" ht="78" x14ac:dyDescent="0.2">
      <c r="A34" s="3" t="s">
        <v>125</v>
      </c>
      <c r="B34" s="3" t="s">
        <v>119</v>
      </c>
      <c r="C34" s="3" t="s">
        <v>24</v>
      </c>
      <c r="D34" s="4">
        <v>45799</v>
      </c>
      <c r="E34" s="3" t="s">
        <v>126</v>
      </c>
      <c r="F34" s="3" t="s">
        <v>127</v>
      </c>
      <c r="G34" s="3" t="s">
        <v>54</v>
      </c>
      <c r="H34" s="13" t="s">
        <v>28</v>
      </c>
      <c r="I34" s="10">
        <v>8910000</v>
      </c>
      <c r="J34" s="5" t="s">
        <v>28</v>
      </c>
      <c r="K34" s="6" t="s">
        <v>28</v>
      </c>
      <c r="L34" s="5" t="s">
        <v>28</v>
      </c>
      <c r="M34" s="7">
        <v>1</v>
      </c>
      <c r="N34" s="7">
        <v>0</v>
      </c>
      <c r="O34" s="11" t="s">
        <v>28</v>
      </c>
      <c r="P34" s="11" t="s">
        <v>55</v>
      </c>
      <c r="Q34" s="15">
        <f t="shared" si="1"/>
        <v>37</v>
      </c>
      <c r="R34" s="15" t="str">
        <f t="shared" si="0"/>
        <v>〇〇〇〇〇〇〇〇〇〇〇〇〇〇〇〇〇〇〇〇〇〇〇〇〇〇〇〇〇〇〇〇〇〇〇〇〇</v>
      </c>
    </row>
    <row r="35" spans="1:18" s="1" customFormat="1" ht="78" x14ac:dyDescent="0.2">
      <c r="A35" s="3" t="s">
        <v>128</v>
      </c>
      <c r="B35" s="3" t="s">
        <v>119</v>
      </c>
      <c r="C35" s="3" t="s">
        <v>24</v>
      </c>
      <c r="D35" s="4">
        <v>45799</v>
      </c>
      <c r="E35" s="3" t="s">
        <v>129</v>
      </c>
      <c r="F35" s="3" t="s">
        <v>130</v>
      </c>
      <c r="G35" s="3" t="s">
        <v>54</v>
      </c>
      <c r="H35" s="13" t="s">
        <v>28</v>
      </c>
      <c r="I35" s="10">
        <v>13062500</v>
      </c>
      <c r="J35" s="5" t="s">
        <v>28</v>
      </c>
      <c r="K35" s="6" t="s">
        <v>28</v>
      </c>
      <c r="L35" s="5" t="s">
        <v>28</v>
      </c>
      <c r="M35" s="7">
        <v>3</v>
      </c>
      <c r="N35" s="7">
        <v>0</v>
      </c>
      <c r="O35" s="11" t="s">
        <v>28</v>
      </c>
      <c r="P35" s="11" t="s">
        <v>55</v>
      </c>
      <c r="Q35" s="15">
        <f t="shared" si="1"/>
        <v>39</v>
      </c>
      <c r="R35" s="15" t="str">
        <f t="shared" si="0"/>
        <v>〇〇〇〇〇〇〇〇〇〇〇〇〇〇〇〇〇〇〇〇〇〇〇〇〇〇〇〇〇〇〇〇〇〇〇〇〇〇〇</v>
      </c>
    </row>
    <row r="36" spans="1:18" s="1" customFormat="1" ht="78" x14ac:dyDescent="0.2">
      <c r="A36" s="3" t="s">
        <v>131</v>
      </c>
      <c r="B36" s="3" t="s">
        <v>119</v>
      </c>
      <c r="C36" s="3" t="s">
        <v>24</v>
      </c>
      <c r="D36" s="4">
        <v>45799</v>
      </c>
      <c r="E36" s="3" t="s">
        <v>132</v>
      </c>
      <c r="F36" s="3" t="s">
        <v>133</v>
      </c>
      <c r="G36" s="3" t="s">
        <v>54</v>
      </c>
      <c r="H36" s="13" t="s">
        <v>28</v>
      </c>
      <c r="I36" s="10">
        <v>6974000</v>
      </c>
      <c r="J36" s="5" t="s">
        <v>28</v>
      </c>
      <c r="K36" s="6" t="s">
        <v>28</v>
      </c>
      <c r="L36" s="5" t="s">
        <v>28</v>
      </c>
      <c r="M36" s="7">
        <v>5</v>
      </c>
      <c r="N36" s="7">
        <v>0</v>
      </c>
      <c r="O36" s="11" t="s">
        <v>28</v>
      </c>
      <c r="P36" s="11" t="s">
        <v>55</v>
      </c>
      <c r="Q36" s="15">
        <f t="shared" si="1"/>
        <v>37</v>
      </c>
      <c r="R36" s="15" t="str">
        <f t="shared" si="0"/>
        <v>〇〇〇〇〇〇〇〇〇〇〇〇〇〇〇〇〇〇〇〇〇〇〇〇〇〇〇〇〇〇〇〇〇〇〇〇〇</v>
      </c>
    </row>
    <row r="37" spans="1:18" s="1" customFormat="1" ht="78" x14ac:dyDescent="0.2">
      <c r="A37" s="3" t="s">
        <v>134</v>
      </c>
      <c r="B37" s="3" t="s">
        <v>119</v>
      </c>
      <c r="C37" s="3" t="s">
        <v>24</v>
      </c>
      <c r="D37" s="4">
        <v>45799</v>
      </c>
      <c r="E37" s="3" t="s">
        <v>126</v>
      </c>
      <c r="F37" s="3" t="s">
        <v>127</v>
      </c>
      <c r="G37" s="3" t="s">
        <v>54</v>
      </c>
      <c r="H37" s="13" t="s">
        <v>28</v>
      </c>
      <c r="I37" s="10">
        <v>9471000</v>
      </c>
      <c r="J37" s="5" t="s">
        <v>28</v>
      </c>
      <c r="K37" s="6" t="s">
        <v>28</v>
      </c>
      <c r="L37" s="5" t="s">
        <v>28</v>
      </c>
      <c r="M37" s="7">
        <v>1</v>
      </c>
      <c r="N37" s="7">
        <v>0</v>
      </c>
      <c r="O37" s="11" t="s">
        <v>28</v>
      </c>
      <c r="P37" s="11" t="s">
        <v>55</v>
      </c>
      <c r="Q37" s="15">
        <f t="shared" si="1"/>
        <v>37</v>
      </c>
      <c r="R37" s="15" t="str">
        <f t="shared" si="0"/>
        <v>〇〇〇〇〇〇〇〇〇〇〇〇〇〇〇〇〇〇〇〇〇〇〇〇〇〇〇〇〇〇〇〇〇〇〇〇〇</v>
      </c>
    </row>
    <row r="38" spans="1:18" s="1" customFormat="1" ht="87" customHeight="1" x14ac:dyDescent="0.2">
      <c r="A38" s="3" t="s">
        <v>135</v>
      </c>
      <c r="B38" s="3" t="s">
        <v>119</v>
      </c>
      <c r="C38" s="3" t="s">
        <v>24</v>
      </c>
      <c r="D38" s="4">
        <v>45799</v>
      </c>
      <c r="E38" s="3" t="s">
        <v>126</v>
      </c>
      <c r="F38" s="3" t="s">
        <v>127</v>
      </c>
      <c r="G38" s="3" t="s">
        <v>54</v>
      </c>
      <c r="H38" s="13" t="s">
        <v>28</v>
      </c>
      <c r="I38" s="10">
        <v>8712000</v>
      </c>
      <c r="J38" s="5" t="s">
        <v>28</v>
      </c>
      <c r="K38" s="6" t="s">
        <v>28</v>
      </c>
      <c r="L38" s="5" t="s">
        <v>28</v>
      </c>
      <c r="M38" s="7">
        <v>2</v>
      </c>
      <c r="N38" s="7">
        <v>0</v>
      </c>
      <c r="O38" s="11" t="s">
        <v>28</v>
      </c>
      <c r="P38" s="11" t="s">
        <v>55</v>
      </c>
      <c r="Q38" s="15">
        <f t="shared" si="1"/>
        <v>37</v>
      </c>
      <c r="R38" s="15" t="str">
        <f t="shared" si="0"/>
        <v>〇〇〇〇〇〇〇〇〇〇〇〇〇〇〇〇〇〇〇〇〇〇〇〇〇〇〇〇〇〇〇〇〇〇〇〇〇</v>
      </c>
    </row>
    <row r="39" spans="1:18" s="1" customFormat="1" ht="78" x14ac:dyDescent="0.2">
      <c r="A39" s="3" t="s">
        <v>136</v>
      </c>
      <c r="B39" s="3" t="s">
        <v>119</v>
      </c>
      <c r="C39" s="3" t="s">
        <v>24</v>
      </c>
      <c r="D39" s="4">
        <v>45799</v>
      </c>
      <c r="E39" s="3" t="s">
        <v>137</v>
      </c>
      <c r="F39" s="3" t="s">
        <v>138</v>
      </c>
      <c r="G39" s="3" t="s">
        <v>54</v>
      </c>
      <c r="H39" s="13" t="s">
        <v>28</v>
      </c>
      <c r="I39" s="10">
        <v>6820000</v>
      </c>
      <c r="J39" s="5" t="s">
        <v>28</v>
      </c>
      <c r="K39" s="6" t="s">
        <v>28</v>
      </c>
      <c r="L39" s="5" t="s">
        <v>28</v>
      </c>
      <c r="M39" s="7">
        <v>2</v>
      </c>
      <c r="N39" s="7">
        <v>0</v>
      </c>
      <c r="O39" s="11" t="s">
        <v>28</v>
      </c>
      <c r="P39" s="11" t="s">
        <v>55</v>
      </c>
      <c r="Q39" s="15">
        <f t="shared" si="1"/>
        <v>36</v>
      </c>
      <c r="R39" s="15" t="str">
        <f t="shared" si="0"/>
        <v>〇〇〇〇〇〇〇〇〇〇〇〇〇〇〇〇〇〇〇〇〇〇〇〇〇〇〇〇〇〇〇〇〇〇〇〇</v>
      </c>
    </row>
    <row r="40" spans="1:18" s="1" customFormat="1" ht="78" x14ac:dyDescent="0.2">
      <c r="A40" s="3" t="s">
        <v>139</v>
      </c>
      <c r="B40" s="3" t="s">
        <v>119</v>
      </c>
      <c r="C40" s="3" t="s">
        <v>24</v>
      </c>
      <c r="D40" s="4">
        <v>45799</v>
      </c>
      <c r="E40" s="3" t="s">
        <v>137</v>
      </c>
      <c r="F40" s="3" t="s">
        <v>138</v>
      </c>
      <c r="G40" s="3" t="s">
        <v>54</v>
      </c>
      <c r="H40" s="13" t="s">
        <v>28</v>
      </c>
      <c r="I40" s="10">
        <v>40128000</v>
      </c>
      <c r="J40" s="5" t="s">
        <v>28</v>
      </c>
      <c r="K40" s="6" t="s">
        <v>28</v>
      </c>
      <c r="L40" s="5" t="s">
        <v>28</v>
      </c>
      <c r="M40" s="7">
        <v>2</v>
      </c>
      <c r="N40" s="7">
        <v>0</v>
      </c>
      <c r="O40" s="11" t="s">
        <v>28</v>
      </c>
      <c r="P40" s="11" t="s">
        <v>55</v>
      </c>
      <c r="Q40" s="15">
        <f t="shared" si="1"/>
        <v>36</v>
      </c>
      <c r="R40" s="15" t="str">
        <f t="shared" si="0"/>
        <v>〇〇〇〇〇〇〇〇〇〇〇〇〇〇〇〇〇〇〇〇〇〇〇〇〇〇〇〇〇〇〇〇〇〇〇〇</v>
      </c>
    </row>
    <row r="41" spans="1:18" s="1" customFormat="1" ht="78" x14ac:dyDescent="0.2">
      <c r="A41" s="3" t="s">
        <v>140</v>
      </c>
      <c r="B41" s="3" t="s">
        <v>119</v>
      </c>
      <c r="C41" s="3" t="s">
        <v>24</v>
      </c>
      <c r="D41" s="4">
        <v>45799</v>
      </c>
      <c r="E41" s="3" t="s">
        <v>129</v>
      </c>
      <c r="F41" s="3" t="s">
        <v>130</v>
      </c>
      <c r="G41" s="3" t="s">
        <v>54</v>
      </c>
      <c r="H41" s="13" t="s">
        <v>28</v>
      </c>
      <c r="I41" s="10">
        <v>21225600</v>
      </c>
      <c r="J41" s="5" t="s">
        <v>28</v>
      </c>
      <c r="K41" s="6" t="s">
        <v>28</v>
      </c>
      <c r="L41" s="5" t="s">
        <v>28</v>
      </c>
      <c r="M41" s="7">
        <v>3</v>
      </c>
      <c r="N41" s="7">
        <v>0</v>
      </c>
      <c r="O41" s="11" t="s">
        <v>28</v>
      </c>
      <c r="P41" s="11" t="s">
        <v>55</v>
      </c>
      <c r="Q41" s="15">
        <f t="shared" si="1"/>
        <v>39</v>
      </c>
      <c r="R41" s="15" t="str">
        <f t="shared" si="0"/>
        <v>〇〇〇〇〇〇〇〇〇〇〇〇〇〇〇〇〇〇〇〇〇〇〇〇〇〇〇〇〇〇〇〇〇〇〇〇〇〇〇</v>
      </c>
    </row>
    <row r="42" spans="1:18" s="1" customFormat="1" ht="78" x14ac:dyDescent="0.2">
      <c r="A42" s="3" t="s">
        <v>141</v>
      </c>
      <c r="B42" s="3" t="s">
        <v>119</v>
      </c>
      <c r="C42" s="3" t="s">
        <v>24</v>
      </c>
      <c r="D42" s="4">
        <v>45799</v>
      </c>
      <c r="E42" s="3" t="s">
        <v>142</v>
      </c>
      <c r="F42" s="3" t="s">
        <v>143</v>
      </c>
      <c r="G42" s="3" t="s">
        <v>54</v>
      </c>
      <c r="H42" s="13" t="s">
        <v>28</v>
      </c>
      <c r="I42" s="10">
        <v>8346800</v>
      </c>
      <c r="J42" s="5" t="s">
        <v>28</v>
      </c>
      <c r="K42" s="6" t="s">
        <v>28</v>
      </c>
      <c r="L42" s="5" t="s">
        <v>28</v>
      </c>
      <c r="M42" s="7">
        <v>2</v>
      </c>
      <c r="N42" s="7">
        <v>0</v>
      </c>
      <c r="O42" s="11" t="s">
        <v>28</v>
      </c>
      <c r="P42" s="11" t="s">
        <v>55</v>
      </c>
      <c r="Q42" s="15">
        <f t="shared" si="1"/>
        <v>36</v>
      </c>
      <c r="R42" s="15" t="str">
        <f t="shared" si="0"/>
        <v>〇〇〇〇〇〇〇〇〇〇〇〇〇〇〇〇〇〇〇〇〇〇〇〇〇〇〇〇〇〇〇〇〇〇〇〇</v>
      </c>
    </row>
    <row r="43" spans="1:18" s="1" customFormat="1" ht="78" x14ac:dyDescent="0.2">
      <c r="A43" s="3" t="s">
        <v>144</v>
      </c>
      <c r="B43" s="3" t="s">
        <v>119</v>
      </c>
      <c r="C43" s="3" t="s">
        <v>24</v>
      </c>
      <c r="D43" s="4">
        <v>45799</v>
      </c>
      <c r="E43" s="3" t="s">
        <v>145</v>
      </c>
      <c r="F43" s="3" t="s">
        <v>146</v>
      </c>
      <c r="G43" s="3" t="s">
        <v>54</v>
      </c>
      <c r="H43" s="13" t="s">
        <v>28</v>
      </c>
      <c r="I43" s="10">
        <v>3572800</v>
      </c>
      <c r="J43" s="5" t="s">
        <v>28</v>
      </c>
      <c r="K43" s="6" t="s">
        <v>28</v>
      </c>
      <c r="L43" s="5" t="s">
        <v>28</v>
      </c>
      <c r="M43" s="7">
        <v>2</v>
      </c>
      <c r="N43" s="7">
        <v>0</v>
      </c>
      <c r="O43" s="11" t="s">
        <v>28</v>
      </c>
      <c r="P43" s="11" t="s">
        <v>55</v>
      </c>
      <c r="Q43" s="15">
        <f t="shared" si="1"/>
        <v>40</v>
      </c>
      <c r="R43" s="15" t="str">
        <f t="shared" si="0"/>
        <v>〇〇〇〇〇〇〇〇〇〇〇〇〇〇〇〇〇〇〇〇〇〇〇〇〇〇〇〇〇〇〇〇〇〇〇〇〇〇〇〇</v>
      </c>
    </row>
    <row r="44" spans="1:18" s="1" customFormat="1" ht="78" x14ac:dyDescent="0.2">
      <c r="A44" s="3" t="s">
        <v>147</v>
      </c>
      <c r="B44" s="3" t="s">
        <v>119</v>
      </c>
      <c r="C44" s="3" t="s">
        <v>24</v>
      </c>
      <c r="D44" s="4">
        <v>45799</v>
      </c>
      <c r="E44" s="3" t="s">
        <v>148</v>
      </c>
      <c r="F44" s="3" t="s">
        <v>149</v>
      </c>
      <c r="G44" s="3" t="s">
        <v>54</v>
      </c>
      <c r="H44" s="13" t="s">
        <v>28</v>
      </c>
      <c r="I44" s="10">
        <v>14731200</v>
      </c>
      <c r="J44" s="5" t="s">
        <v>28</v>
      </c>
      <c r="K44" s="6" t="s">
        <v>28</v>
      </c>
      <c r="L44" s="5" t="s">
        <v>28</v>
      </c>
      <c r="M44" s="7">
        <v>2</v>
      </c>
      <c r="N44" s="7">
        <v>0</v>
      </c>
      <c r="O44" s="11" t="s">
        <v>28</v>
      </c>
      <c r="P44" s="11" t="s">
        <v>55</v>
      </c>
      <c r="Q44" s="15">
        <f t="shared" si="1"/>
        <v>39</v>
      </c>
      <c r="R44" s="15" t="str">
        <f t="shared" si="0"/>
        <v>〇〇〇〇〇〇〇〇〇〇〇〇〇〇〇〇〇〇〇〇〇〇〇〇〇〇〇〇〇〇〇〇〇〇〇〇〇〇〇</v>
      </c>
    </row>
    <row r="45" spans="1:18" s="1" customFormat="1" ht="78" x14ac:dyDescent="0.2">
      <c r="A45" s="3" t="s">
        <v>150</v>
      </c>
      <c r="B45" s="3" t="s">
        <v>119</v>
      </c>
      <c r="C45" s="3" t="s">
        <v>24</v>
      </c>
      <c r="D45" s="4">
        <v>45799</v>
      </c>
      <c r="E45" s="3" t="s">
        <v>148</v>
      </c>
      <c r="F45" s="3" t="s">
        <v>149</v>
      </c>
      <c r="G45" s="3" t="s">
        <v>54</v>
      </c>
      <c r="H45" s="13" t="s">
        <v>28</v>
      </c>
      <c r="I45" s="10">
        <v>44599280</v>
      </c>
      <c r="J45" s="5" t="s">
        <v>28</v>
      </c>
      <c r="K45" s="6" t="s">
        <v>28</v>
      </c>
      <c r="L45" s="5" t="s">
        <v>28</v>
      </c>
      <c r="M45" s="7">
        <v>2</v>
      </c>
      <c r="N45" s="7">
        <v>0</v>
      </c>
      <c r="O45" s="11" t="s">
        <v>28</v>
      </c>
      <c r="P45" s="11" t="s">
        <v>55</v>
      </c>
      <c r="Q45" s="15">
        <f t="shared" si="1"/>
        <v>39</v>
      </c>
      <c r="R45" s="15" t="str">
        <f t="shared" si="0"/>
        <v>〇〇〇〇〇〇〇〇〇〇〇〇〇〇〇〇〇〇〇〇〇〇〇〇〇〇〇〇〇〇〇〇〇〇〇〇〇〇〇</v>
      </c>
    </row>
    <row r="46" spans="1:18" s="1" customFormat="1" ht="78" x14ac:dyDescent="0.2">
      <c r="A46" s="3" t="s">
        <v>151</v>
      </c>
      <c r="B46" s="3" t="s">
        <v>119</v>
      </c>
      <c r="C46" s="3" t="s">
        <v>24</v>
      </c>
      <c r="D46" s="4">
        <v>45799</v>
      </c>
      <c r="E46" s="3" t="s">
        <v>152</v>
      </c>
      <c r="F46" s="3" t="s">
        <v>153</v>
      </c>
      <c r="G46" s="3" t="s">
        <v>54</v>
      </c>
      <c r="H46" s="13" t="s">
        <v>28</v>
      </c>
      <c r="I46" s="10">
        <v>5799750</v>
      </c>
      <c r="J46" s="5" t="s">
        <v>28</v>
      </c>
      <c r="K46" s="6" t="s">
        <v>28</v>
      </c>
      <c r="L46" s="5" t="s">
        <v>28</v>
      </c>
      <c r="M46" s="7">
        <v>2</v>
      </c>
      <c r="N46" s="7">
        <v>0</v>
      </c>
      <c r="O46" s="11" t="s">
        <v>28</v>
      </c>
      <c r="P46" s="11" t="s">
        <v>55</v>
      </c>
      <c r="Q46" s="15">
        <f t="shared" si="1"/>
        <v>37</v>
      </c>
      <c r="R46" s="15" t="str">
        <f t="shared" si="0"/>
        <v>〇〇〇〇〇〇〇〇〇〇〇〇〇〇〇〇〇〇〇〇〇〇〇〇〇〇〇〇〇〇〇〇〇〇〇〇〇</v>
      </c>
    </row>
    <row r="47" spans="1:18" s="1" customFormat="1" ht="104" x14ac:dyDescent="0.2">
      <c r="A47" s="3" t="s">
        <v>66</v>
      </c>
      <c r="B47" s="3" t="s">
        <v>60</v>
      </c>
      <c r="C47" s="3" t="s">
        <v>24</v>
      </c>
      <c r="D47" s="4">
        <v>45800</v>
      </c>
      <c r="E47" s="3" t="s">
        <v>67</v>
      </c>
      <c r="F47" s="3" t="s">
        <v>68</v>
      </c>
      <c r="G47" s="3" t="s">
        <v>27</v>
      </c>
      <c r="H47" s="13">
        <v>96800000</v>
      </c>
      <c r="I47" s="10">
        <v>96800000</v>
      </c>
      <c r="J47" s="5">
        <v>1</v>
      </c>
      <c r="K47" s="6" t="s">
        <v>28</v>
      </c>
      <c r="L47" s="5" t="s">
        <v>28</v>
      </c>
      <c r="M47" s="7">
        <v>1</v>
      </c>
      <c r="N47" s="7">
        <v>0</v>
      </c>
      <c r="O47" s="11" t="s">
        <v>28</v>
      </c>
      <c r="P47" s="11" t="s">
        <v>28</v>
      </c>
      <c r="Q47" s="15">
        <f t="shared" si="1"/>
        <v>51</v>
      </c>
      <c r="R47" s="15" t="str">
        <f t="shared" si="0"/>
        <v>〇〇〇〇〇〇〇〇〇〇〇〇〇〇〇〇〇〇〇〇〇〇〇〇〇〇〇〇〇〇〇〇〇〇〇〇〇〇〇〇〇〇〇〇〇〇〇〇〇〇〇</v>
      </c>
    </row>
    <row r="48" spans="1:18" s="1" customFormat="1" ht="73.75" customHeight="1" x14ac:dyDescent="0.2">
      <c r="A48" s="3" t="s">
        <v>154</v>
      </c>
      <c r="B48" s="3" t="s">
        <v>60</v>
      </c>
      <c r="C48" s="3" t="s">
        <v>24</v>
      </c>
      <c r="D48" s="4">
        <v>45800</v>
      </c>
      <c r="E48" s="3" t="s">
        <v>155</v>
      </c>
      <c r="F48" s="3" t="s">
        <v>156</v>
      </c>
      <c r="G48" s="3" t="s">
        <v>27</v>
      </c>
      <c r="H48" s="13">
        <v>13900000</v>
      </c>
      <c r="I48" s="10">
        <v>12980000</v>
      </c>
      <c r="J48" s="5">
        <v>0.93300000000000005</v>
      </c>
      <c r="K48" s="6" t="s">
        <v>28</v>
      </c>
      <c r="L48" s="5" t="s">
        <v>28</v>
      </c>
      <c r="M48" s="7">
        <v>1</v>
      </c>
      <c r="N48" s="7">
        <v>0</v>
      </c>
      <c r="O48" s="11" t="s">
        <v>28</v>
      </c>
      <c r="P48" s="11" t="s">
        <v>28</v>
      </c>
      <c r="Q48" s="15"/>
      <c r="R48" s="15"/>
    </row>
    <row r="49" spans="1:18" s="1" customFormat="1" ht="313.25" customHeight="1" x14ac:dyDescent="0.2">
      <c r="A49" s="3" t="s">
        <v>46</v>
      </c>
      <c r="B49" s="3" t="s">
        <v>23</v>
      </c>
      <c r="C49" s="3" t="s">
        <v>24</v>
      </c>
      <c r="D49" s="4">
        <v>45803</v>
      </c>
      <c r="E49" s="3" t="s">
        <v>157</v>
      </c>
      <c r="F49" s="3" t="s">
        <v>47</v>
      </c>
      <c r="G49" s="3" t="s">
        <v>27</v>
      </c>
      <c r="H49" s="13">
        <v>77176000</v>
      </c>
      <c r="I49" s="10">
        <v>70527600</v>
      </c>
      <c r="J49" s="5">
        <v>0.91300000000000003</v>
      </c>
      <c r="K49" s="6" t="s">
        <v>28</v>
      </c>
      <c r="L49" s="5" t="s">
        <v>28</v>
      </c>
      <c r="M49" s="7">
        <v>1</v>
      </c>
      <c r="N49" s="7">
        <v>0</v>
      </c>
      <c r="O49" s="11" t="s">
        <v>48</v>
      </c>
      <c r="P49" s="11" t="s">
        <v>28</v>
      </c>
      <c r="Q49" s="15">
        <f t="shared" si="1"/>
        <v>227</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91" x14ac:dyDescent="0.2">
      <c r="A50" s="3" t="s">
        <v>109</v>
      </c>
      <c r="B50" s="3" t="s">
        <v>73</v>
      </c>
      <c r="C50" s="3" t="s">
        <v>24</v>
      </c>
      <c r="D50" s="4">
        <v>45803</v>
      </c>
      <c r="E50" s="3" t="s">
        <v>110</v>
      </c>
      <c r="F50" s="3" t="s">
        <v>111</v>
      </c>
      <c r="G50" s="3" t="s">
        <v>27</v>
      </c>
      <c r="H50" s="13" t="s">
        <v>28</v>
      </c>
      <c r="I50" s="10">
        <v>29095000</v>
      </c>
      <c r="J50" s="5" t="s">
        <v>28</v>
      </c>
      <c r="K50" s="6" t="s">
        <v>28</v>
      </c>
      <c r="L50" s="5" t="s">
        <v>28</v>
      </c>
      <c r="M50" s="7">
        <v>1</v>
      </c>
      <c r="N50" s="7">
        <v>0</v>
      </c>
      <c r="O50" s="11" t="s">
        <v>28</v>
      </c>
      <c r="P50" s="11" t="s">
        <v>28</v>
      </c>
      <c r="Q50" s="15">
        <f t="shared" si="1"/>
        <v>44</v>
      </c>
      <c r="R50" s="15" t="str">
        <f t="shared" si="0"/>
        <v>〇〇〇〇〇〇〇〇〇〇〇〇〇〇〇〇〇〇〇〇〇〇〇〇〇〇〇〇〇〇〇〇〇〇〇〇〇〇〇〇〇〇〇〇</v>
      </c>
    </row>
    <row r="51" spans="1:18" s="1" customFormat="1" ht="91" x14ac:dyDescent="0.2">
      <c r="A51" s="3" t="s">
        <v>49</v>
      </c>
      <c r="B51" s="3" t="s">
        <v>23</v>
      </c>
      <c r="C51" s="3" t="s">
        <v>24</v>
      </c>
      <c r="D51" s="4">
        <v>45804</v>
      </c>
      <c r="E51" s="3" t="s">
        <v>158</v>
      </c>
      <c r="F51" s="3" t="s">
        <v>50</v>
      </c>
      <c r="G51" s="3" t="s">
        <v>27</v>
      </c>
      <c r="H51" s="13">
        <v>58274700</v>
      </c>
      <c r="I51" s="10">
        <v>35315500</v>
      </c>
      <c r="J51" s="5">
        <v>0.60599999999999998</v>
      </c>
      <c r="K51" s="6" t="s">
        <v>28</v>
      </c>
      <c r="L51" s="5" t="s">
        <v>28</v>
      </c>
      <c r="M51" s="7">
        <v>2</v>
      </c>
      <c r="N51" s="7">
        <v>0</v>
      </c>
      <c r="O51" s="11" t="s">
        <v>28</v>
      </c>
      <c r="P51" s="11" t="s">
        <v>28</v>
      </c>
      <c r="Q51" s="15">
        <f t="shared" si="1"/>
        <v>49</v>
      </c>
      <c r="R51" s="15" t="str">
        <f t="shared" si="0"/>
        <v>〇〇〇〇〇〇〇〇〇〇〇〇〇〇〇〇〇〇〇〇〇〇〇〇〇〇〇〇〇〇〇〇〇〇〇〇〇〇〇〇〇〇〇〇〇〇〇〇〇</v>
      </c>
    </row>
    <row r="52" spans="1:18" s="1" customFormat="1" ht="78" x14ac:dyDescent="0.2">
      <c r="A52" s="3" t="s">
        <v>51</v>
      </c>
      <c r="B52" s="3" t="s">
        <v>23</v>
      </c>
      <c r="C52" s="3" t="s">
        <v>24</v>
      </c>
      <c r="D52" s="4">
        <v>45804</v>
      </c>
      <c r="E52" s="3" t="s">
        <v>52</v>
      </c>
      <c r="F52" s="3" t="s">
        <v>53</v>
      </c>
      <c r="G52" s="3" t="s">
        <v>54</v>
      </c>
      <c r="H52" s="13" t="s">
        <v>28</v>
      </c>
      <c r="I52" s="10">
        <v>2071168</v>
      </c>
      <c r="J52" s="5" t="s">
        <v>28</v>
      </c>
      <c r="K52" s="6" t="s">
        <v>28</v>
      </c>
      <c r="L52" s="5" t="s">
        <v>28</v>
      </c>
      <c r="M52" s="7">
        <v>1</v>
      </c>
      <c r="N52" s="7">
        <v>0</v>
      </c>
      <c r="O52" s="11" t="s">
        <v>28</v>
      </c>
      <c r="P52" s="11" t="s">
        <v>55</v>
      </c>
      <c r="Q52" s="15">
        <f t="shared" si="1"/>
        <v>41</v>
      </c>
      <c r="R52" s="15" t="str">
        <f t="shared" si="0"/>
        <v>〇〇〇〇〇〇〇〇〇〇〇〇〇〇〇〇〇〇〇〇〇〇〇〇〇〇〇〇〇〇〇〇〇〇〇〇〇〇〇〇〇</v>
      </c>
    </row>
    <row r="53" spans="1:18" s="1" customFormat="1" ht="130.75" customHeight="1" x14ac:dyDescent="0.2">
      <c r="A53" s="3" t="s">
        <v>112</v>
      </c>
      <c r="B53" s="3" t="s">
        <v>73</v>
      </c>
      <c r="C53" s="3" t="s">
        <v>24</v>
      </c>
      <c r="D53" s="4">
        <v>45805</v>
      </c>
      <c r="E53" s="3" t="s">
        <v>113</v>
      </c>
      <c r="F53" s="3" t="s">
        <v>114</v>
      </c>
      <c r="G53" s="3" t="s">
        <v>27</v>
      </c>
      <c r="H53" s="13">
        <v>16968553</v>
      </c>
      <c r="I53" s="10">
        <v>15993700</v>
      </c>
      <c r="J53" s="5">
        <v>0.94199999999999995</v>
      </c>
      <c r="K53" s="6" t="s">
        <v>28</v>
      </c>
      <c r="L53" s="5" t="s">
        <v>28</v>
      </c>
      <c r="M53" s="7">
        <v>1</v>
      </c>
      <c r="N53" s="7">
        <v>0</v>
      </c>
      <c r="O53" s="11" t="s">
        <v>28</v>
      </c>
      <c r="P53" s="11" t="s">
        <v>28</v>
      </c>
      <c r="Q53" s="15">
        <f t="shared" si="1"/>
        <v>85</v>
      </c>
      <c r="R5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54" spans="1:18" s="1" customFormat="1" ht="78" x14ac:dyDescent="0.2">
      <c r="A54" s="3" t="s">
        <v>56</v>
      </c>
      <c r="B54" s="3" t="s">
        <v>23</v>
      </c>
      <c r="C54" s="3" t="s">
        <v>24</v>
      </c>
      <c r="D54" s="4">
        <v>45807</v>
      </c>
      <c r="E54" s="3" t="s">
        <v>57</v>
      </c>
      <c r="F54" s="3" t="s">
        <v>58</v>
      </c>
      <c r="G54" s="3" t="s">
        <v>27</v>
      </c>
      <c r="H54" s="13">
        <v>8053343</v>
      </c>
      <c r="I54" s="10">
        <v>7865000</v>
      </c>
      <c r="J54" s="5">
        <v>0.97599999999999998</v>
      </c>
      <c r="K54" s="6" t="s">
        <v>28</v>
      </c>
      <c r="L54" s="5" t="s">
        <v>28</v>
      </c>
      <c r="M54" s="7">
        <v>3</v>
      </c>
      <c r="N54" s="7">
        <v>0</v>
      </c>
      <c r="O54" s="11" t="s">
        <v>28</v>
      </c>
      <c r="P54" s="11" t="s">
        <v>28</v>
      </c>
      <c r="Q54" s="15">
        <f t="shared" si="1"/>
        <v>41</v>
      </c>
      <c r="R54" s="15" t="str">
        <f t="shared" si="0"/>
        <v>〇〇〇〇〇〇〇〇〇〇〇〇〇〇〇〇〇〇〇〇〇〇〇〇〇〇〇〇〇〇〇〇〇〇〇〇〇〇〇〇〇</v>
      </c>
    </row>
    <row r="55" spans="1:18" s="1" customFormat="1" ht="78" x14ac:dyDescent="0.2">
      <c r="A55" s="3" t="s">
        <v>115</v>
      </c>
      <c r="B55" s="3" t="s">
        <v>73</v>
      </c>
      <c r="C55" s="3" t="s">
        <v>24</v>
      </c>
      <c r="D55" s="4">
        <v>45807</v>
      </c>
      <c r="E55" s="3" t="s">
        <v>116</v>
      </c>
      <c r="F55" s="3" t="s">
        <v>117</v>
      </c>
      <c r="G55" s="3" t="s">
        <v>27</v>
      </c>
      <c r="H55" s="13" t="s">
        <v>28</v>
      </c>
      <c r="I55" s="10">
        <v>7183000</v>
      </c>
      <c r="J55" s="5" t="s">
        <v>28</v>
      </c>
      <c r="K55" s="6" t="s">
        <v>28</v>
      </c>
      <c r="L55" s="5" t="s">
        <v>28</v>
      </c>
      <c r="M55" s="7">
        <v>4</v>
      </c>
      <c r="N55" s="7">
        <v>0</v>
      </c>
      <c r="O55" s="11" t="s">
        <v>28</v>
      </c>
      <c r="P55" s="11" t="s">
        <v>28</v>
      </c>
      <c r="Q55" s="15">
        <f t="shared" si="1"/>
        <v>41</v>
      </c>
      <c r="R55" s="15" t="str">
        <f t="shared" si="0"/>
        <v>〇〇〇〇〇〇〇〇〇〇〇〇〇〇〇〇〇〇〇〇〇〇〇〇〇〇〇〇〇〇〇〇〇〇〇〇〇〇〇〇〇</v>
      </c>
    </row>
    <row r="57" spans="1:18" x14ac:dyDescent="0.2">
      <c r="A57" s="12" t="s">
        <v>21</v>
      </c>
    </row>
  </sheetData>
  <sheetProtection formatCells="0" formatColumns="0" formatRows="0" insertColumns="0" insertRows="0" insertHyperlinks="0" deleteColumns="0" deleteRows="0" sort="0" autoFilter="0" pivotTables="0"/>
  <autoFilter ref="A7:P55" xr:uid="{00000000-0009-0000-0000-000000000000}">
    <sortState xmlns:xlrd2="http://schemas.microsoft.com/office/spreadsheetml/2017/richdata2" ref="A11:P55">
      <sortCondition ref="D7:D55"/>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4EA9041C-72D5-41C2-8AC7-8F9A838D42F3}"/>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www.w3.org/XML/1998/namespace"/>
    <ds:schemaRef ds:uri="http://purl.org/dc/terms/"/>
    <ds:schemaRef ds:uri="http://schemas.microsoft.com/office/2006/metadata/properties"/>
    <ds:schemaRef ds:uri="85ec59af-1a16-40a0-b163-384e34c79a5c"/>
    <ds:schemaRef ds:uri="http://schemas.microsoft.com/office/infopath/2007/PartnerControls"/>
    <ds:schemaRef ds:uri="http://schemas.microsoft.com/office/2006/documentManagement/types"/>
    <ds:schemaRef ds:uri="http://schemas.openxmlformats.org/package/2006/metadata/core-properties"/>
    <ds:schemaRef ds:uri="fc614a5f-3795-45ca-b89f-3fc9ccaf0441"/>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2026-01-28T06:05:02Z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