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様式２競争工事" sheetId="1" r:id="rId1"/>
  </sheets>
  <externalReferences>
    <externalReference r:id="rId4"/>
  </externalReferences>
  <definedNames>
    <definedName name="_xlnm._FilterDatabase" localSheetId="0" hidden="1">'様式２競争工事'!$A$7:$P$16</definedName>
    <definedName name="_xlnm.Print_Area" localSheetId="0">'様式２競争工事'!$A$1:$P$18</definedName>
    <definedName name="_xlnm.Print_Titles" localSheetId="0">'様式２競争工事'!$4:$7</definedName>
  </definedNames>
  <calcPr fullCalcOnLoad="1"/>
</workbook>
</file>

<file path=xl/sharedStrings.xml><?xml version="1.0" encoding="utf-8"?>
<sst xmlns="http://schemas.openxmlformats.org/spreadsheetml/2006/main" count="112" uniqueCount="59">
  <si>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</si>
  <si>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</si>
  <si>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</si>
  <si>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</si>
  <si>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</si>
  <si>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</si>
  <si>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</si>
  <si>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</si>
  <si>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</si>
  <si>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</si>
  <si>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</si>
  <si>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</si>
  <si>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</si>
  <si>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</si>
  <si>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</si>
  <si>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</si>
  <si>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</si>
  <si>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</si>
  <si>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</si>
  <si>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</si>
  <si>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</si>
  <si>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支出負担行為担当官農林水産省大臣官房経理課長 長田　朋二</t>
  </si>
  <si>
    <t>東京都千代田区霞が関1-2-1</t>
  </si>
  <si>
    <t>一般競争契約</t>
  </si>
  <si>
    <t>-</t>
  </si>
  <si>
    <t>一般競争契約（簡易型総合評価）</t>
  </si>
  <si>
    <t>支出負担行為担当官　水産庁長官　本川　一善</t>
  </si>
  <si>
    <t>東京都千代田区霞が関1-2-1</t>
  </si>
  <si>
    <t>農林水産省公務員宿舎（深川寮）耐震改修その他工事外１件設計業務
東京都江東区塩浜1-4-44及び千代田区九段南2-1-5
12/11～3/20
【建築士事務所】</t>
  </si>
  <si>
    <t>株式会社三裕設計事務所</t>
  </si>
  <si>
    <t>東京都渋谷区恵比寿南3-3-11-304</t>
  </si>
  <si>
    <t>その他の指名競争契約</t>
  </si>
  <si>
    <t>動物検疫所成田支所（天浪）第１号犬舎解体撤去工事
千葉県成田市三里塚大字天浪字西原254-1
12/17～3/25
【建築一式工事】</t>
  </si>
  <si>
    <t>藤英建設株式会社</t>
  </si>
  <si>
    <t>千葉県旭市二の6292-4</t>
  </si>
  <si>
    <t>農林水産省公務員宿舎（那須）Ｉ棟ほか建具改修工事
栃木県那須塩原市千本松800-32
12/18～2/27
【建築一式工事】</t>
  </si>
  <si>
    <t>株式会社福原建設</t>
  </si>
  <si>
    <t>栃木県宇都宮市春日町13-9</t>
  </si>
  <si>
    <t>農林水産省公務員宿舎（合志）Ｅ棟外壁ほか改修工事
熊本県合志市須屋2391-2
12/26～3/16
【建築一式工事】</t>
  </si>
  <si>
    <t>株式会社佐幸</t>
  </si>
  <si>
    <t>熊本県熊本市北区植木町木留275-3</t>
  </si>
  <si>
    <t>農林水産省公務員宿舎（港南台寮）外壁改修その他工事
神奈川県横浜市港南区日野6-11-31
1/5～3/27
【建築一式工事】</t>
  </si>
  <si>
    <t>株式会社東工務店</t>
  </si>
  <si>
    <t>東京都荒川区東尾久3-9-15</t>
  </si>
  <si>
    <t>横浜植物防疫所成田支所（合同庁舎）害虫検定室改修その他工事
千葉県成田市駒井野天並野2159
1/5～3/25
【建築一式工事】</t>
  </si>
  <si>
    <t>-</t>
  </si>
  <si>
    <t>平成26年度五島西方沖地区湧昇マウンド礁ブロック製作（福江地区その２）工事
長崎県五島市下大津町地先
平成26年12月18日～平成27年3月24日
土木一式工事</t>
  </si>
  <si>
    <t>株式会社　今村組</t>
  </si>
  <si>
    <t>長崎県五島市東浜町1-20-13</t>
  </si>
  <si>
    <t>-</t>
  </si>
  <si>
    <t>-</t>
  </si>
  <si>
    <t>平成26年度五島西方沖地区湧昇マウンド礁ブロック製作（青方地区その２）工事
長崎県南松浦郡新上五島町相河郷地先
平成26年12月18日～平成27年3月24日
土木一式工事</t>
  </si>
  <si>
    <t>株式会社　坂本組</t>
  </si>
  <si>
    <t>長崎県南松浦郡新上五島町青方郷1531－1</t>
  </si>
  <si>
    <t>平成26年度五島西方沖地区石炭灰コンクリートブロック溶出試験(その２)業務
長崎県南松浦郡新上五島町相河郷地先及び五島市下大津地区地先
平成26年12月18日～平成27年3月24日
建設コンサルタント</t>
  </si>
  <si>
    <t>西部環境調査株式会社</t>
  </si>
  <si>
    <t>佐世保市三川内新町26番1</t>
  </si>
  <si>
    <t>簡易公募型競争契約（総合評価）</t>
  </si>
  <si>
    <t>※公益法人の区分において、「公財」は、「公益財団法人」、「公社」は、「公益社団法人」、「特財」は、「特例財団法人」、「特社」は、「特例社団法人」をいう。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</si>
</sst>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20" fillId="0" borderId="0" xfId="62" applyFont="1" applyFill="1" applyAlignment="1">
      <alignment vertical="center" wrapText="1"/>
      <protection/>
    </xf>
    <xf numFmtId="0" fontId="21" fillId="0" borderId="0" xfId="62" applyFont="1" applyFill="1" applyAlignment="1">
      <alignment horizontal="center" vertical="center" wrapText="1"/>
      <protection/>
    </xf>
    <xf numFmtId="0" fontId="22" fillId="0" borderId="0" xfId="62" applyFont="1" applyFill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23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 vertical="center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vertical="center" wrapText="1"/>
      <protection/>
    </xf>
    <xf numFmtId="0" fontId="18" fillId="0" borderId="11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2" xfId="61" applyFont="1" applyFill="1" applyBorder="1" applyAlignment="1">
      <alignment horizontal="center" vertical="center" wrapText="1"/>
      <protection/>
    </xf>
    <xf numFmtId="0" fontId="18" fillId="0" borderId="14" xfId="61" applyFont="1" applyFill="1" applyBorder="1" applyAlignment="1">
      <alignment horizontal="center" vertical="center" wrapText="1"/>
      <protection/>
    </xf>
    <xf numFmtId="0" fontId="18" fillId="0" borderId="15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6" xfId="61" applyFont="1" applyFill="1" applyBorder="1" applyAlignment="1">
      <alignment vertical="center" wrapText="1"/>
      <protection/>
    </xf>
    <xf numFmtId="0" fontId="18" fillId="0" borderId="16" xfId="61" applyFont="1" applyFill="1" applyBorder="1" applyAlignment="1">
      <alignment horizontal="center" vertical="center" wrapText="1"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0" fontId="18" fillId="0" borderId="10" xfId="61" applyFont="1" applyFill="1" applyBorder="1" applyAlignment="1">
      <alignment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176" fontId="18" fillId="0" borderId="10" xfId="61" applyNumberFormat="1" applyFont="1" applyFill="1" applyBorder="1" applyAlignment="1">
      <alignment vertical="center" wrapText="1"/>
      <protection/>
    </xf>
    <xf numFmtId="38" fontId="18" fillId="0" borderId="10" xfId="61" applyNumberFormat="1" applyFont="1" applyFill="1" applyBorder="1" applyAlignment="1">
      <alignment vertical="center" wrapText="1"/>
      <protection/>
    </xf>
    <xf numFmtId="177" fontId="18" fillId="0" borderId="10" xfId="61" applyNumberFormat="1" applyFont="1" applyFill="1" applyBorder="1" applyAlignment="1">
      <alignment horizontal="center" vertical="center" wrapText="1"/>
      <protection/>
    </xf>
    <xf numFmtId="178" fontId="18" fillId="0" borderId="10" xfId="61" applyNumberFormat="1" applyFont="1" applyFill="1" applyBorder="1" applyAlignment="1">
      <alignment horizontal="center" vertical="center" wrapText="1"/>
      <protection/>
    </xf>
    <xf numFmtId="3" fontId="18" fillId="0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競争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view="pageBreakPreview" zoomScale="75" zoomScaleNormal="70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T8" sqref="T8"/>
    </sheetView>
  </sheetViews>
  <sheetFormatPr defaultColWidth="8.57421875" defaultRowHeight="15"/>
  <cols>
    <col min="1" max="1" width="35.421875" style="1" customWidth="1"/>
    <col min="2" max="3" width="15.57421875" style="1" customWidth="1"/>
    <col min="4" max="4" width="16.8515625" style="1" customWidth="1"/>
    <col min="5" max="6" width="15.57421875" style="1" customWidth="1"/>
    <col min="7" max="7" width="9.00390625" style="1" customWidth="1"/>
    <col min="8" max="9" width="13.421875" style="1" customWidth="1"/>
    <col min="10" max="10" width="7.421875" style="1" customWidth="1"/>
    <col min="11" max="14" width="6.8515625" style="1" customWidth="1"/>
    <col min="15" max="16" width="16.421875" style="1" customWidth="1"/>
    <col min="17" max="16384" width="8.421875" style="1" customWidth="1"/>
  </cols>
  <sheetData>
    <row r="1" spans="1:16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3.5" customHeight="1">
      <c r="A3" s="6"/>
      <c r="B3" s="6"/>
      <c r="C3" s="7"/>
      <c r="D3" s="7"/>
      <c r="E3" s="6"/>
      <c r="F3" s="6"/>
      <c r="G3" s="6"/>
      <c r="H3" s="6"/>
      <c r="I3" s="6"/>
      <c r="J3" s="7"/>
      <c r="K3" s="7"/>
      <c r="L3" s="7"/>
      <c r="M3" s="7"/>
      <c r="N3" s="6"/>
      <c r="O3" s="6"/>
      <c r="P3" s="6"/>
    </row>
    <row r="4" spans="1:16" s="5" customFormat="1" ht="36.75" customHeight="1">
      <c r="A4" s="10" t="s">
        <v>2</v>
      </c>
      <c r="B4" s="11" t="s">
        <v>3</v>
      </c>
      <c r="C4" s="12"/>
      <c r="D4" s="13" t="s">
        <v>4</v>
      </c>
      <c r="E4" s="11" t="s">
        <v>5</v>
      </c>
      <c r="F4" s="12"/>
      <c r="G4" s="10" t="s">
        <v>6</v>
      </c>
      <c r="H4" s="13" t="s">
        <v>7</v>
      </c>
      <c r="I4" s="13" t="s">
        <v>8</v>
      </c>
      <c r="J4" s="13" t="s">
        <v>9</v>
      </c>
      <c r="K4" s="14" t="s">
        <v>10</v>
      </c>
      <c r="L4" s="15"/>
      <c r="M4" s="9" t="s">
        <v>11</v>
      </c>
      <c r="N4" s="16"/>
      <c r="O4" s="10" t="s">
        <v>12</v>
      </c>
      <c r="P4" s="13" t="s">
        <v>13</v>
      </c>
    </row>
    <row r="5" spans="1:16" s="5" customFormat="1" ht="60" customHeight="1">
      <c r="A5" s="17"/>
      <c r="B5" s="14" t="s">
        <v>14</v>
      </c>
      <c r="C5" s="13" t="s">
        <v>15</v>
      </c>
      <c r="D5" s="18"/>
      <c r="E5" s="13" t="s">
        <v>16</v>
      </c>
      <c r="F5" s="13" t="s">
        <v>17</v>
      </c>
      <c r="G5" s="17"/>
      <c r="H5" s="18"/>
      <c r="I5" s="18"/>
      <c r="J5" s="18"/>
      <c r="K5" s="8" t="s">
        <v>18</v>
      </c>
      <c r="L5" s="8" t="s">
        <v>19</v>
      </c>
      <c r="M5" s="19"/>
      <c r="N5" s="10" t="s">
        <v>20</v>
      </c>
      <c r="O5" s="17"/>
      <c r="P5" s="18"/>
    </row>
    <row r="6" spans="1:16" s="5" customFormat="1" ht="60" customHeight="1">
      <c r="A6" s="17"/>
      <c r="B6" s="19"/>
      <c r="C6" s="18"/>
      <c r="D6" s="18"/>
      <c r="E6" s="18"/>
      <c r="F6" s="18"/>
      <c r="G6" s="17"/>
      <c r="H6" s="18"/>
      <c r="I6" s="18"/>
      <c r="J6" s="18"/>
      <c r="K6" s="8"/>
      <c r="L6" s="8"/>
      <c r="M6" s="19"/>
      <c r="N6" s="17"/>
      <c r="O6" s="17"/>
      <c r="P6" s="18"/>
    </row>
    <row r="7" spans="1:16" s="5" customFormat="1" ht="60" customHeight="1">
      <c r="A7" s="17"/>
      <c r="B7" s="19"/>
      <c r="C7" s="18"/>
      <c r="D7" s="18"/>
      <c r="E7" s="20"/>
      <c r="F7" s="18"/>
      <c r="G7" s="17"/>
      <c r="H7" s="18"/>
      <c r="I7" s="18"/>
      <c r="J7" s="18"/>
      <c r="K7" s="8"/>
      <c r="L7" s="8"/>
      <c r="M7" s="14"/>
      <c r="N7" s="17"/>
      <c r="O7" s="17"/>
      <c r="P7" s="18"/>
    </row>
    <row r="8" spans="1:24" s="21" customFormat="1" ht="108">
      <c r="A8" s="22" t="s">
        <v>28</v>
      </c>
      <c r="B8" s="22" t="s">
        <v>21</v>
      </c>
      <c r="C8" s="22" t="s">
        <v>22</v>
      </c>
      <c r="D8" s="24">
        <v>41983</v>
      </c>
      <c r="E8" s="22" t="s">
        <v>29</v>
      </c>
      <c r="F8" s="22" t="s">
        <v>30</v>
      </c>
      <c r="G8" s="22" t="s">
        <v>31</v>
      </c>
      <c r="H8" s="25">
        <v>9981360</v>
      </c>
      <c r="I8" s="25">
        <v>6527520</v>
      </c>
      <c r="J8" s="26">
        <v>0.653</v>
      </c>
      <c r="K8" s="27" t="s">
        <v>24</v>
      </c>
      <c r="L8" s="26" t="s">
        <v>24</v>
      </c>
      <c r="M8" s="28">
        <v>11</v>
      </c>
      <c r="N8" s="28">
        <v>0</v>
      </c>
      <c r="O8" s="23" t="s">
        <v>24</v>
      </c>
      <c r="P8" s="23" t="s">
        <v>24</v>
      </c>
      <c r="R8" s="21" t="str">
        <f aca="true" t="shared" si="0" ref="R8:R16">REPT(CHAR(10),LEN(A8)/18+3)</f>
        <v>
</v>
      </c>
      <c r="S8" s="21" t="str">
        <f aca="true" t="shared" si="1" ref="S8:T16">REPT(CHAR(10),LEN(B8)/6+1)</f>
        <v>
</v>
      </c>
      <c r="T8" s="21" t="str">
        <f t="shared" si="1"/>
        <v>
</v>
      </c>
      <c r="U8" s="21" t="str">
        <f aca="true" t="shared" si="2" ref="U8:V16">REPT(CHAR(10),LEN(E8)/6+1)</f>
        <v>
</v>
      </c>
      <c r="V8" s="21" t="str">
        <f t="shared" si="2"/>
        <v>
</v>
      </c>
      <c r="W8" s="21" t="str">
        <f aca="true" t="shared" si="3" ref="W8:X16">REPT(CHAR(10),LEN(O8)/9+1)</f>
        <v>
</v>
      </c>
      <c r="X8" s="21" t="str">
        <f t="shared" si="3"/>
        <v>
</v>
      </c>
    </row>
    <row r="9" spans="1:24" s="21" customFormat="1" ht="94.5">
      <c r="A9" s="22" t="s">
        <v>32</v>
      </c>
      <c r="B9" s="22" t="s">
        <v>21</v>
      </c>
      <c r="C9" s="22" t="s">
        <v>22</v>
      </c>
      <c r="D9" s="24">
        <v>41989</v>
      </c>
      <c r="E9" s="22" t="s">
        <v>33</v>
      </c>
      <c r="F9" s="22" t="s">
        <v>34</v>
      </c>
      <c r="G9" s="22" t="s">
        <v>23</v>
      </c>
      <c r="H9" s="25">
        <v>27993600</v>
      </c>
      <c r="I9" s="25">
        <v>15552000</v>
      </c>
      <c r="J9" s="26">
        <v>0.555</v>
      </c>
      <c r="K9" s="27" t="s">
        <v>24</v>
      </c>
      <c r="L9" s="26" t="s">
        <v>24</v>
      </c>
      <c r="M9" s="28">
        <v>5</v>
      </c>
      <c r="N9" s="28">
        <v>0</v>
      </c>
      <c r="O9" s="23" t="s">
        <v>24</v>
      </c>
      <c r="P9" s="23" t="s">
        <v>24</v>
      </c>
      <c r="R9" s="21" t="str">
        <f t="shared" si="0"/>
        <v>
</v>
      </c>
      <c r="S9" s="21" t="str">
        <f t="shared" si="1"/>
        <v>
</v>
      </c>
      <c r="T9" s="21" t="str">
        <f t="shared" si="1"/>
        <v>
</v>
      </c>
      <c r="U9" s="21" t="str">
        <f t="shared" si="2"/>
        <v>
</v>
      </c>
      <c r="V9" s="21" t="str">
        <f t="shared" si="2"/>
        <v>
</v>
      </c>
      <c r="W9" s="21" t="str">
        <f t="shared" si="3"/>
        <v>
</v>
      </c>
      <c r="X9" s="21" t="str">
        <f t="shared" si="3"/>
        <v>
</v>
      </c>
    </row>
    <row r="10" spans="1:24" s="21" customFormat="1" ht="94.5">
      <c r="A10" s="22" t="s">
        <v>35</v>
      </c>
      <c r="B10" s="22" t="s">
        <v>21</v>
      </c>
      <c r="C10" s="22" t="s">
        <v>22</v>
      </c>
      <c r="D10" s="24">
        <v>41990</v>
      </c>
      <c r="E10" s="22" t="s">
        <v>36</v>
      </c>
      <c r="F10" s="22" t="s">
        <v>37</v>
      </c>
      <c r="G10" s="22" t="s">
        <v>25</v>
      </c>
      <c r="H10" s="25">
        <v>8942400</v>
      </c>
      <c r="I10" s="25">
        <v>5959440</v>
      </c>
      <c r="J10" s="26">
        <v>0.666</v>
      </c>
      <c r="K10" s="27" t="s">
        <v>24</v>
      </c>
      <c r="L10" s="26" t="s">
        <v>24</v>
      </c>
      <c r="M10" s="28">
        <v>3</v>
      </c>
      <c r="N10" s="28">
        <v>0</v>
      </c>
      <c r="O10" s="23" t="s">
        <v>24</v>
      </c>
      <c r="P10" s="23" t="s">
        <v>24</v>
      </c>
      <c r="R10" s="21" t="str">
        <f t="shared" si="0"/>
        <v>
</v>
      </c>
      <c r="S10" s="21" t="str">
        <f t="shared" si="1"/>
        <v>
</v>
      </c>
      <c r="T10" s="21" t="str">
        <f t="shared" si="1"/>
        <v>
</v>
      </c>
      <c r="U10" s="21" t="str">
        <f t="shared" si="2"/>
        <v>
</v>
      </c>
      <c r="V10" s="21" t="str">
        <f t="shared" si="2"/>
        <v>
</v>
      </c>
      <c r="W10" s="21" t="str">
        <f t="shared" si="3"/>
        <v>
</v>
      </c>
      <c r="X10" s="21" t="str">
        <f t="shared" si="3"/>
        <v>
</v>
      </c>
    </row>
    <row r="11" spans="1:24" s="21" customFormat="1" ht="94.5">
      <c r="A11" s="22" t="s">
        <v>38</v>
      </c>
      <c r="B11" s="22" t="s">
        <v>21</v>
      </c>
      <c r="C11" s="22" t="s">
        <v>22</v>
      </c>
      <c r="D11" s="24">
        <v>41998</v>
      </c>
      <c r="E11" s="22" t="s">
        <v>39</v>
      </c>
      <c r="F11" s="22" t="s">
        <v>40</v>
      </c>
      <c r="G11" s="22" t="s">
        <v>25</v>
      </c>
      <c r="H11" s="25">
        <v>18522000</v>
      </c>
      <c r="I11" s="25">
        <v>14979600</v>
      </c>
      <c r="J11" s="26">
        <v>0.808</v>
      </c>
      <c r="K11" s="27" t="s">
        <v>24</v>
      </c>
      <c r="L11" s="26" t="s">
        <v>24</v>
      </c>
      <c r="M11" s="28">
        <v>5</v>
      </c>
      <c r="N11" s="28">
        <v>0</v>
      </c>
      <c r="O11" s="23" t="s">
        <v>24</v>
      </c>
      <c r="P11" s="23" t="s">
        <v>24</v>
      </c>
      <c r="R11" s="21" t="str">
        <f t="shared" si="0"/>
        <v>
</v>
      </c>
      <c r="S11" s="21" t="str">
        <f t="shared" si="1"/>
        <v>
</v>
      </c>
      <c r="T11" s="21" t="str">
        <f t="shared" si="1"/>
        <v>
</v>
      </c>
      <c r="U11" s="21" t="str">
        <f t="shared" si="2"/>
        <v>
</v>
      </c>
      <c r="V11" s="21" t="str">
        <f t="shared" si="2"/>
        <v>
</v>
      </c>
      <c r="W11" s="21" t="str">
        <f t="shared" si="3"/>
        <v>
</v>
      </c>
      <c r="X11" s="21" t="str">
        <f t="shared" si="3"/>
        <v>
</v>
      </c>
    </row>
    <row r="12" spans="1:24" s="21" customFormat="1" ht="94.5">
      <c r="A12" s="22" t="s">
        <v>41</v>
      </c>
      <c r="B12" s="22" t="s">
        <v>21</v>
      </c>
      <c r="C12" s="22" t="s">
        <v>22</v>
      </c>
      <c r="D12" s="24">
        <v>41999</v>
      </c>
      <c r="E12" s="22" t="s">
        <v>42</v>
      </c>
      <c r="F12" s="22" t="s">
        <v>43</v>
      </c>
      <c r="G12" s="22" t="s">
        <v>25</v>
      </c>
      <c r="H12" s="25">
        <v>26470800</v>
      </c>
      <c r="I12" s="25">
        <v>23436000</v>
      </c>
      <c r="J12" s="26">
        <v>0.885</v>
      </c>
      <c r="K12" s="27" t="s">
        <v>24</v>
      </c>
      <c r="L12" s="26" t="s">
        <v>24</v>
      </c>
      <c r="M12" s="28">
        <v>5</v>
      </c>
      <c r="N12" s="28">
        <v>0</v>
      </c>
      <c r="O12" s="23" t="s">
        <v>24</v>
      </c>
      <c r="P12" s="23" t="s">
        <v>24</v>
      </c>
      <c r="R12" s="21" t="str">
        <f t="shared" si="0"/>
        <v>
</v>
      </c>
      <c r="S12" s="21" t="str">
        <f t="shared" si="1"/>
        <v>
</v>
      </c>
      <c r="T12" s="21" t="str">
        <f t="shared" si="1"/>
        <v>
</v>
      </c>
      <c r="U12" s="21" t="str">
        <f t="shared" si="2"/>
        <v>
</v>
      </c>
      <c r="V12" s="21" t="str">
        <f t="shared" si="2"/>
        <v>
</v>
      </c>
      <c r="W12" s="21" t="str">
        <f t="shared" si="3"/>
        <v>
</v>
      </c>
      <c r="X12" s="21" t="str">
        <f t="shared" si="3"/>
        <v>
</v>
      </c>
    </row>
    <row r="13" spans="1:24" s="21" customFormat="1" ht="94.5">
      <c r="A13" s="22" t="s">
        <v>44</v>
      </c>
      <c r="B13" s="22" t="s">
        <v>21</v>
      </c>
      <c r="C13" s="22" t="s">
        <v>22</v>
      </c>
      <c r="D13" s="24">
        <v>41999</v>
      </c>
      <c r="E13" s="22" t="s">
        <v>42</v>
      </c>
      <c r="F13" s="22" t="s">
        <v>43</v>
      </c>
      <c r="G13" s="22" t="s">
        <v>23</v>
      </c>
      <c r="H13" s="25">
        <v>20001600</v>
      </c>
      <c r="I13" s="25">
        <v>19008000</v>
      </c>
      <c r="J13" s="26">
        <v>0.95</v>
      </c>
      <c r="K13" s="27" t="s">
        <v>24</v>
      </c>
      <c r="L13" s="26" t="s">
        <v>24</v>
      </c>
      <c r="M13" s="28">
        <v>3</v>
      </c>
      <c r="N13" s="28">
        <v>0</v>
      </c>
      <c r="O13" s="23" t="s">
        <v>24</v>
      </c>
      <c r="P13" s="23" t="s">
        <v>24</v>
      </c>
      <c r="R13" s="21" t="str">
        <f t="shared" si="0"/>
        <v>
</v>
      </c>
      <c r="S13" s="21" t="str">
        <f t="shared" si="1"/>
        <v>
</v>
      </c>
      <c r="T13" s="21" t="str">
        <f t="shared" si="1"/>
        <v>
</v>
      </c>
      <c r="U13" s="21" t="str">
        <f t="shared" si="2"/>
        <v>
</v>
      </c>
      <c r="V13" s="21" t="str">
        <f t="shared" si="2"/>
        <v>
</v>
      </c>
      <c r="W13" s="21" t="str">
        <f t="shared" si="3"/>
        <v>
</v>
      </c>
      <c r="X13" s="21" t="str">
        <f t="shared" si="3"/>
        <v>
</v>
      </c>
    </row>
    <row r="14" spans="1:24" ht="108">
      <c r="A14" s="22" t="s">
        <v>46</v>
      </c>
      <c r="B14" s="22" t="s">
        <v>26</v>
      </c>
      <c r="C14" s="22" t="s">
        <v>27</v>
      </c>
      <c r="D14" s="24">
        <v>41990</v>
      </c>
      <c r="E14" s="22" t="s">
        <v>47</v>
      </c>
      <c r="F14" s="22" t="s">
        <v>48</v>
      </c>
      <c r="G14" s="22" t="s">
        <v>25</v>
      </c>
      <c r="H14" s="25">
        <v>93886560</v>
      </c>
      <c r="I14" s="25">
        <v>83106000</v>
      </c>
      <c r="J14" s="26">
        <v>0.8851746192426264</v>
      </c>
      <c r="K14" s="27" t="s">
        <v>24</v>
      </c>
      <c r="L14" s="26" t="s">
        <v>24</v>
      </c>
      <c r="M14" s="28">
        <v>3</v>
      </c>
      <c r="N14" s="28">
        <v>0</v>
      </c>
      <c r="O14" s="23" t="s">
        <v>45</v>
      </c>
      <c r="P14" s="23" t="s">
        <v>45</v>
      </c>
      <c r="R14" s="21" t="str">
        <f t="shared" si="0"/>
        <v>
</v>
      </c>
      <c r="S14" s="21" t="str">
        <f t="shared" si="1"/>
        <v>
</v>
      </c>
      <c r="T14" s="21" t="str">
        <f t="shared" si="1"/>
        <v>
</v>
      </c>
      <c r="U14" s="21" t="str">
        <f t="shared" si="2"/>
        <v>
</v>
      </c>
      <c r="V14" s="21" t="str">
        <f t="shared" si="2"/>
        <v>
</v>
      </c>
      <c r="W14" s="21" t="str">
        <f t="shared" si="3"/>
        <v>
</v>
      </c>
      <c r="X14" s="21" t="str">
        <f t="shared" si="3"/>
        <v>
</v>
      </c>
    </row>
    <row r="15" spans="1:24" ht="108">
      <c r="A15" s="22" t="s">
        <v>51</v>
      </c>
      <c r="B15" s="22" t="s">
        <v>26</v>
      </c>
      <c r="C15" s="22" t="s">
        <v>27</v>
      </c>
      <c r="D15" s="24">
        <v>41990</v>
      </c>
      <c r="E15" s="22" t="s">
        <v>52</v>
      </c>
      <c r="F15" s="22" t="s">
        <v>53</v>
      </c>
      <c r="G15" s="22" t="s">
        <v>25</v>
      </c>
      <c r="H15" s="25">
        <v>97875000</v>
      </c>
      <c r="I15" s="25">
        <v>87156000</v>
      </c>
      <c r="J15" s="26">
        <v>0.8904827586206897</v>
      </c>
      <c r="K15" s="27" t="s">
        <v>24</v>
      </c>
      <c r="L15" s="26" t="s">
        <v>24</v>
      </c>
      <c r="M15" s="28">
        <v>4</v>
      </c>
      <c r="N15" s="28">
        <v>0</v>
      </c>
      <c r="O15" s="23" t="s">
        <v>50</v>
      </c>
      <c r="P15" s="23" t="s">
        <v>50</v>
      </c>
      <c r="R15" s="21" t="str">
        <f t="shared" si="0"/>
        <v>
</v>
      </c>
      <c r="S15" s="21" t="str">
        <f t="shared" si="1"/>
        <v>
</v>
      </c>
      <c r="T15" s="21" t="str">
        <f t="shared" si="1"/>
        <v>
</v>
      </c>
      <c r="U15" s="21" t="str">
        <f t="shared" si="2"/>
        <v>
</v>
      </c>
      <c r="V15" s="21" t="str">
        <f t="shared" si="2"/>
        <v>
</v>
      </c>
      <c r="W15" s="21" t="str">
        <f t="shared" si="3"/>
        <v>
</v>
      </c>
      <c r="X15" s="21" t="str">
        <f t="shared" si="3"/>
        <v>
</v>
      </c>
    </row>
    <row r="16" spans="1:24" ht="121.5">
      <c r="A16" s="22" t="s">
        <v>54</v>
      </c>
      <c r="B16" s="22" t="s">
        <v>26</v>
      </c>
      <c r="C16" s="22" t="s">
        <v>27</v>
      </c>
      <c r="D16" s="24">
        <v>41990</v>
      </c>
      <c r="E16" s="22" t="s">
        <v>55</v>
      </c>
      <c r="F16" s="22" t="s">
        <v>56</v>
      </c>
      <c r="G16" s="22" t="s">
        <v>57</v>
      </c>
      <c r="H16" s="25">
        <v>5050080</v>
      </c>
      <c r="I16" s="25">
        <v>2808000</v>
      </c>
      <c r="J16" s="26">
        <v>0.5560307955517536</v>
      </c>
      <c r="K16" s="27" t="s">
        <v>24</v>
      </c>
      <c r="L16" s="26" t="s">
        <v>24</v>
      </c>
      <c r="M16" s="28">
        <v>3</v>
      </c>
      <c r="N16" s="28">
        <v>0</v>
      </c>
      <c r="O16" s="23" t="s">
        <v>49</v>
      </c>
      <c r="P16" s="23" t="s">
        <v>49</v>
      </c>
      <c r="R16" s="21" t="str">
        <f t="shared" si="0"/>
        <v>
</v>
      </c>
      <c r="S16" s="21" t="str">
        <f t="shared" si="1"/>
        <v>
</v>
      </c>
      <c r="T16" s="21" t="str">
        <f t="shared" si="1"/>
        <v>
</v>
      </c>
      <c r="U16" s="21" t="str">
        <f t="shared" si="2"/>
        <v>
</v>
      </c>
      <c r="V16" s="21" t="str">
        <f t="shared" si="2"/>
        <v>
</v>
      </c>
      <c r="W16" s="21" t="str">
        <f t="shared" si="3"/>
        <v>
</v>
      </c>
      <c r="X16" s="21" t="str">
        <f t="shared" si="3"/>
        <v>
</v>
      </c>
    </row>
    <row r="17" ht="7.5" customHeight="1"/>
    <row r="18" ht="17.25" customHeight="1">
      <c r="A18" s="1" t="s">
        <v>58</v>
      </c>
    </row>
  </sheetData>
  <sheetProtection formatCells="0" formatColumns="0" formatRows="0" insertColumns="0" insertRows="0" insertHyperlinks="0" deleteColumns="0" deleteRows="0" sort="0" autoFilter="0" pivotTables="0"/>
  <autoFilter ref="A7:P16"/>
  <mergeCells count="21">
    <mergeCell ref="F5:F7"/>
    <mergeCell ref="K5:K7"/>
    <mergeCell ref="L5:L7"/>
    <mergeCell ref="N5:N7"/>
    <mergeCell ref="O4:O7"/>
    <mergeCell ref="P4:P7"/>
    <mergeCell ref="B5:B7"/>
    <mergeCell ref="C5:C7"/>
    <mergeCell ref="E5:E7"/>
    <mergeCell ref="G4:G7"/>
    <mergeCell ref="H4:H7"/>
    <mergeCell ref="I4:I7"/>
    <mergeCell ref="J4:J7"/>
    <mergeCell ref="K4:L4"/>
    <mergeCell ref="M4:M7"/>
    <mergeCell ref="A1:P1"/>
    <mergeCell ref="A2:P2"/>
    <mergeCell ref="A4:A7"/>
    <mergeCell ref="B4:C4"/>
    <mergeCell ref="D4:D7"/>
    <mergeCell ref="E4:F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2015-04-05T12:08:19Z</dcterms:created>
  <dcterms:modified xsi:type="dcterms:W3CDTF">2015-04-05T12:10:14Z</dcterms:modified>
  <cp:category/>
  <cp:version/>
  <cp:contentType/>
  <cp:contentStatus/>
</cp:coreProperties>
</file>