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73C7395A-A2BE-47F3-B782-D449ABCBFD83}" xr6:coauthVersionLast="47" xr6:coauthVersionMax="47" xr10:uidLastSave="{00000000-0000-0000-0000-000000000000}"/>
  <bookViews>
    <workbookView xWindow="1170" yWindow="2685" windowWidth="27630" windowHeight="15315" xr2:uid="{977B3D8E-5D12-4E5B-8028-5BAE5B4F4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H18" i="1"/>
  <c r="I18" i="1" s="1"/>
  <c r="F18" i="1"/>
  <c r="G18" i="1" s="1"/>
  <c r="E18" i="1"/>
  <c r="D18" i="1"/>
  <c r="C18" i="1"/>
  <c r="H17" i="1"/>
  <c r="F17" i="1"/>
  <c r="G17" i="1" s="1"/>
  <c r="D17" i="1"/>
  <c r="C17" i="1"/>
  <c r="I17" i="1" s="1"/>
  <c r="J16" i="1"/>
  <c r="K16" i="1" s="1"/>
  <c r="I16" i="1"/>
  <c r="G16" i="1"/>
  <c r="E16" i="1"/>
  <c r="K15" i="1"/>
  <c r="J15" i="1"/>
  <c r="I15" i="1"/>
  <c r="G15" i="1"/>
  <c r="E15" i="1"/>
  <c r="J14" i="1"/>
  <c r="K14" i="1" s="1"/>
  <c r="I14" i="1"/>
  <c r="G14" i="1"/>
  <c r="E14" i="1"/>
  <c r="K13" i="1"/>
  <c r="J13" i="1"/>
  <c r="I13" i="1"/>
  <c r="G13" i="1"/>
  <c r="E13" i="1"/>
  <c r="K12" i="1"/>
  <c r="J12" i="1"/>
  <c r="I12" i="1"/>
  <c r="G12" i="1"/>
  <c r="E12" i="1"/>
  <c r="K11" i="1"/>
  <c r="J11" i="1"/>
  <c r="I11" i="1"/>
  <c r="G11" i="1"/>
  <c r="E11" i="1"/>
  <c r="J10" i="1"/>
  <c r="K10" i="1" s="1"/>
  <c r="I10" i="1"/>
  <c r="G10" i="1"/>
  <c r="E10" i="1"/>
  <c r="J9" i="1"/>
  <c r="K9" i="1" s="1"/>
  <c r="I9" i="1"/>
  <c r="G9" i="1"/>
  <c r="E9" i="1"/>
  <c r="J8" i="1"/>
  <c r="K8" i="1" s="1"/>
  <c r="I8" i="1"/>
  <c r="G8" i="1"/>
  <c r="E8" i="1"/>
  <c r="K7" i="1"/>
  <c r="J7" i="1"/>
  <c r="I7" i="1"/>
  <c r="G7" i="1"/>
  <c r="E7" i="1"/>
  <c r="J6" i="1"/>
  <c r="K6" i="1" s="1"/>
  <c r="I6" i="1"/>
  <c r="G6" i="1"/>
  <c r="E6" i="1"/>
  <c r="K5" i="1"/>
  <c r="J5" i="1"/>
  <c r="J17" i="1" s="1"/>
  <c r="K17" i="1" s="1"/>
  <c r="I5" i="1"/>
  <c r="G5" i="1"/>
  <c r="E5" i="1"/>
  <c r="E17" i="1" l="1"/>
</calcChain>
</file>

<file path=xl/sharedStrings.xml><?xml version="1.0" encoding="utf-8"?>
<sst xmlns="http://schemas.openxmlformats.org/spreadsheetml/2006/main" count="37" uniqueCount="21">
  <si>
    <t>図表2-2-3　学校給食実施状況（国公私立）</t>
    <rPh sb="0" eb="2">
      <t>ズヒョウ</t>
    </rPh>
    <phoneticPr fontId="2"/>
  </si>
  <si>
    <t>区分</t>
  </si>
  <si>
    <t>全国総数</t>
  </si>
  <si>
    <t>完全給食</t>
  </si>
  <si>
    <t>補食給食</t>
  </si>
  <si>
    <t>ミルク給食</t>
  </si>
  <si>
    <t>計</t>
  </si>
  <si>
    <t>実施数</t>
  </si>
  <si>
    <t>百分比</t>
  </si>
  <si>
    <t>小学校</t>
  </si>
  <si>
    <t>学校数</t>
  </si>
  <si>
    <t>児童数</t>
  </si>
  <si>
    <t>中学校</t>
  </si>
  <si>
    <t>生徒数</t>
  </si>
  <si>
    <t>義務教育学校</t>
  </si>
  <si>
    <t>児童・生徒数</t>
  </si>
  <si>
    <t>中等教育学校（前期課程）</t>
  </si>
  <si>
    <t>特別支援学校</t>
  </si>
  <si>
    <t>幼児・児童・生徒数</t>
  </si>
  <si>
    <t>夜間定時制高等学校</t>
    <phoneticPr fontId="2"/>
  </si>
  <si>
    <t>資料：文部科学省「学校給食実施状況調査」（令和5（2023）年度）
注：1） 完全給食とは、給食内容がパン又は米飯（これらに準ずる小麦粉食品、米加工食品その他の食品を含む。）、ミルク及びおかずである給食
　　2）補食給食とは、完全給食以外の給食で、給食内容がミルク及びおかず等である給食
　　3）ミルク給食とは、給食内容がミルクのみである給食</t>
    <rPh sb="21" eb="2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</si>
</sst>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22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5">
    <cellStyle name="20% - アクセント 1 2" xfId="3" xr:uid="{5B92C75C-DAEE-42F0-8A0A-0E8F27C8A3DE}"/>
    <cellStyle name="20% - アクセント 2 2" xfId="4" xr:uid="{CDCD015E-39F4-4232-979C-416CCBA46DD9}"/>
    <cellStyle name="20% - アクセント 3 2" xfId="5" xr:uid="{768CAAEF-DEF5-457E-98E5-C48F9E086C68}"/>
    <cellStyle name="20% - アクセント 4 2" xfId="6" xr:uid="{4251E5D6-C6AA-4366-9D35-CC353C1B269C}"/>
    <cellStyle name="20% - アクセント 5 2" xfId="7" xr:uid="{ADBF15C6-49A4-4C22-81C8-93354D83E3CB}"/>
    <cellStyle name="20% - アクセント 6 2" xfId="8" xr:uid="{FAB5D1FD-5893-4088-85E8-A589D29E4714}"/>
    <cellStyle name="40% - アクセント 1 2" xfId="9" xr:uid="{ED6143A4-BD57-45C6-937F-15489C1E7A59}"/>
    <cellStyle name="40% - アクセント 2 2" xfId="10" xr:uid="{B30F05F3-6330-4807-B9C5-A8066E74C8A3}"/>
    <cellStyle name="40% - アクセント 3 2" xfId="11" xr:uid="{B75C55CC-2520-43D3-95D4-327CCC1FFF81}"/>
    <cellStyle name="40% - アクセント 4 2" xfId="12" xr:uid="{1EFC0562-A2E3-4C46-893B-F56AEAE29748}"/>
    <cellStyle name="40% - アクセント 5 2" xfId="13" xr:uid="{CBEB5B68-FACE-4D5A-BCCD-6A1988EA12BE}"/>
    <cellStyle name="40% - アクセント 6 2" xfId="14" xr:uid="{BD6C8D64-ADF3-4412-A412-1EC55A0D1F56}"/>
    <cellStyle name="60% - アクセント 1 2" xfId="15" xr:uid="{D9DDF1D1-99EA-49EA-838B-743966E227B3}"/>
    <cellStyle name="60% - アクセント 2 2" xfId="16" xr:uid="{0DD3F262-3046-4292-8503-BD71F7AD292D}"/>
    <cellStyle name="60% - アクセント 3 2" xfId="17" xr:uid="{13525B24-4856-4F04-BA56-9EFC6E9EE694}"/>
    <cellStyle name="60% - アクセント 4 2" xfId="18" xr:uid="{2E9A7825-C382-4370-B308-6F00F7364726}"/>
    <cellStyle name="60% - アクセント 5 2" xfId="19" xr:uid="{673F48FB-4666-41D7-9834-8A790D0169C7}"/>
    <cellStyle name="60% - アクセント 6 2" xfId="20" xr:uid="{BA025ACE-A6F6-4B89-B474-7792F22644F2}"/>
    <cellStyle name="アクセント 1 2" xfId="21" xr:uid="{38714CE6-6790-4DB8-8618-1831EBFDDEFC}"/>
    <cellStyle name="アクセント 2 2" xfId="22" xr:uid="{BCE38CA5-03DA-416F-8B0C-C2E502065F55}"/>
    <cellStyle name="アクセント 3 2" xfId="23" xr:uid="{486CE3E9-7473-4B92-B54F-721999FEF1B7}"/>
    <cellStyle name="アクセント 4 2" xfId="24" xr:uid="{9317C7C3-683E-41F5-A3F8-5477FEE2FB6B}"/>
    <cellStyle name="アクセント 5 2" xfId="25" xr:uid="{E0362447-ABF0-4237-A4DC-0377D9F0A79D}"/>
    <cellStyle name="アクセント 6 2" xfId="26" xr:uid="{FB58ECD3-4AE8-4FA4-AB1B-8D3F01555EC8}"/>
    <cellStyle name="タイトル 2" xfId="27" xr:uid="{AEBC9026-7A7A-4033-949C-4879E6062DC6}"/>
    <cellStyle name="チェック セル 2" xfId="28" xr:uid="{26441816-F263-4F66-85B3-41F5964094DC}"/>
    <cellStyle name="どちらでもない 2" xfId="29" xr:uid="{C1085B4C-935E-4F5B-A786-F680C34F308B}"/>
    <cellStyle name="パーセント 2" xfId="30" xr:uid="{7F8EA503-E9A2-4D29-A1BC-168E45D1E33D}"/>
    <cellStyle name="メモ 2" xfId="31" xr:uid="{E3A600C3-C884-413B-B0B3-88715DB1DB7E}"/>
    <cellStyle name="リンク セル 2" xfId="32" xr:uid="{23796A42-8E85-4225-B204-BFACE69A5927}"/>
    <cellStyle name="悪い 2" xfId="33" xr:uid="{801C1EB9-3686-42F0-8A1F-B3BB6805CCA1}"/>
    <cellStyle name="計算 2" xfId="34" xr:uid="{95B283A6-C2CC-4904-B8A6-4FA03F831115}"/>
    <cellStyle name="警告文 2" xfId="35" xr:uid="{963D97D0-86A7-45F1-B1F5-F308E379062A}"/>
    <cellStyle name="桁区切り" xfId="1" builtinId="6"/>
    <cellStyle name="見出し 1 2" xfId="36" xr:uid="{A5A98FD8-BDC9-4F88-9069-1DF4B62A1904}"/>
    <cellStyle name="見出し 2 2" xfId="37" xr:uid="{ECC39B40-8DAF-45B3-8FBD-B2C919BA1B65}"/>
    <cellStyle name="見出し 3 2" xfId="38" xr:uid="{D8401403-C4F7-4489-8651-1AE1C4D5471E}"/>
    <cellStyle name="見出し 4 2" xfId="39" xr:uid="{289A47F9-E5E3-47EF-984B-B8A3F1E812F5}"/>
    <cellStyle name="集計 2" xfId="40" xr:uid="{58340C91-E9CE-4905-A476-1AA2A5D3B195}"/>
    <cellStyle name="出力 2" xfId="41" xr:uid="{33C7A045-F834-4EAE-B526-67701708583D}"/>
    <cellStyle name="説明文 2" xfId="42" xr:uid="{E7F96D03-7874-4438-B051-1598C84219CD}"/>
    <cellStyle name="入力 2" xfId="43" xr:uid="{98C3732C-0613-42C8-B74C-157558AD6A3D}"/>
    <cellStyle name="標準" xfId="0" builtinId="0"/>
    <cellStyle name="標準 2" xfId="2" xr:uid="{7F6F8107-37BF-49E5-872F-AE740144FA22}"/>
    <cellStyle name="良い 2" xfId="44" xr:uid="{BA5F26F5-E2C1-400B-8C6E-96114C99B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B8F7-FD5A-4472-8F9B-96E8334623C2}">
  <dimension ref="A1:L20"/>
  <sheetViews>
    <sheetView tabSelected="1" zoomScaleNormal="100" workbookViewId="0"/>
  </sheetViews>
  <sheetFormatPr defaultRowHeight="12" x14ac:dyDescent="0.15"/>
  <cols>
    <col min="1" max="1" width="13.85546875" customWidth="1"/>
    <col min="2" max="2" width="10.140625" customWidth="1"/>
    <col min="3" max="4" width="9.5703125" bestFit="1" customWidth="1"/>
    <col min="10" max="10" width="9.5703125" bestFit="1" customWidth="1"/>
  </cols>
  <sheetData>
    <row r="1" spans="1:11" x14ac:dyDescent="0.15">
      <c r="A1" t="s">
        <v>0</v>
      </c>
    </row>
    <row r="3" spans="1:11" x14ac:dyDescent="0.15">
      <c r="A3" s="7" t="s">
        <v>1</v>
      </c>
      <c r="B3" s="7"/>
      <c r="C3" s="7" t="s">
        <v>2</v>
      </c>
      <c r="D3" s="7" t="s">
        <v>3</v>
      </c>
      <c r="E3" s="7"/>
      <c r="F3" s="7" t="s">
        <v>4</v>
      </c>
      <c r="G3" s="7"/>
      <c r="H3" s="7" t="s">
        <v>5</v>
      </c>
      <c r="I3" s="7"/>
      <c r="J3" s="7" t="s">
        <v>6</v>
      </c>
      <c r="K3" s="7"/>
    </row>
    <row r="4" spans="1:11" x14ac:dyDescent="0.15">
      <c r="A4" s="7"/>
      <c r="B4" s="7"/>
      <c r="C4" s="7"/>
      <c r="D4" s="1" t="s">
        <v>7</v>
      </c>
      <c r="E4" s="1" t="s">
        <v>8</v>
      </c>
      <c r="F4" s="1" t="s">
        <v>7</v>
      </c>
      <c r="G4" s="1" t="s">
        <v>8</v>
      </c>
      <c r="H4" s="1" t="s">
        <v>7</v>
      </c>
      <c r="I4" s="1" t="s">
        <v>8</v>
      </c>
      <c r="J4" s="1" t="s">
        <v>7</v>
      </c>
      <c r="K4" s="1" t="s">
        <v>8</v>
      </c>
    </row>
    <row r="5" spans="1:11" x14ac:dyDescent="0.15">
      <c r="A5" s="6" t="s">
        <v>9</v>
      </c>
      <c r="B5" s="2" t="s">
        <v>10</v>
      </c>
      <c r="C5" s="3">
        <v>18755</v>
      </c>
      <c r="D5" s="3">
        <v>18532</v>
      </c>
      <c r="E5" s="4">
        <f>D5/C5*100</f>
        <v>98.810983737669957</v>
      </c>
      <c r="F5" s="3">
        <v>23</v>
      </c>
      <c r="G5" s="4">
        <f t="shared" ref="G5:G18" si="0">F5/C5*100</f>
        <v>0.12263396427619301</v>
      </c>
      <c r="H5" s="3">
        <v>29</v>
      </c>
      <c r="I5" s="4">
        <f t="shared" ref="I5:I18" si="1">H5/C5*100</f>
        <v>0.15462543321780858</v>
      </c>
      <c r="J5" s="3">
        <f>D5+F5+H5</f>
        <v>18584</v>
      </c>
      <c r="K5" s="4">
        <f t="shared" ref="K5:K18" si="2">J5/C5*100</f>
        <v>99.08824313516395</v>
      </c>
    </row>
    <row r="6" spans="1:11" x14ac:dyDescent="0.15">
      <c r="A6" s="6"/>
      <c r="B6" s="2" t="s">
        <v>11</v>
      </c>
      <c r="C6" s="3">
        <v>6049683</v>
      </c>
      <c r="D6" s="3">
        <v>6001602</v>
      </c>
      <c r="E6" s="4">
        <f t="shared" ref="E6:E18" si="3">D6/C6*100</f>
        <v>99.205231084008858</v>
      </c>
      <c r="F6" s="3">
        <v>2832</v>
      </c>
      <c r="G6" s="4">
        <f t="shared" si="0"/>
        <v>4.6812370168817105E-2</v>
      </c>
      <c r="H6" s="3">
        <v>3972</v>
      </c>
      <c r="I6" s="4">
        <f t="shared" si="1"/>
        <v>6.5656332736773154E-2</v>
      </c>
      <c r="J6" s="3">
        <f>D6+F6+H6</f>
        <v>6008406</v>
      </c>
      <c r="K6" s="4">
        <f t="shared" si="2"/>
        <v>99.31769978691446</v>
      </c>
    </row>
    <row r="7" spans="1:11" x14ac:dyDescent="0.15">
      <c r="A7" s="6" t="s">
        <v>12</v>
      </c>
      <c r="B7" s="2" t="s">
        <v>10</v>
      </c>
      <c r="C7" s="3">
        <v>9820</v>
      </c>
      <c r="D7" s="3">
        <v>8818</v>
      </c>
      <c r="E7" s="4">
        <f t="shared" si="3"/>
        <v>89.796334012219958</v>
      </c>
      <c r="F7" s="3">
        <v>19</v>
      </c>
      <c r="G7" s="4">
        <f t="shared" si="0"/>
        <v>0.19348268839103869</v>
      </c>
      <c r="H7" s="3">
        <v>153</v>
      </c>
      <c r="I7" s="4">
        <f t="shared" si="1"/>
        <v>1.5580448065173116</v>
      </c>
      <c r="J7" s="3">
        <f t="shared" ref="J7:J14" si="4">D7+F7+H7</f>
        <v>8990</v>
      </c>
      <c r="K7" s="4">
        <f t="shared" si="2"/>
        <v>91.547861507128317</v>
      </c>
    </row>
    <row r="8" spans="1:11" x14ac:dyDescent="0.15">
      <c r="A8" s="6"/>
      <c r="B8" s="2" t="s">
        <v>13</v>
      </c>
      <c r="C8" s="3">
        <v>3178910</v>
      </c>
      <c r="D8" s="3">
        <v>2860799</v>
      </c>
      <c r="E8" s="4">
        <f t="shared" si="3"/>
        <v>89.993079388847121</v>
      </c>
      <c r="F8" s="3">
        <v>3508</v>
      </c>
      <c r="G8" s="4">
        <f t="shared" si="0"/>
        <v>0.11035229056500498</v>
      </c>
      <c r="H8" s="3">
        <v>49788</v>
      </c>
      <c r="I8" s="4">
        <f t="shared" si="1"/>
        <v>1.5661972185434629</v>
      </c>
      <c r="J8" s="3">
        <f>D8+F8+H8</f>
        <v>2914095</v>
      </c>
      <c r="K8" s="4">
        <f t="shared" si="2"/>
        <v>91.66962889795559</v>
      </c>
    </row>
    <row r="9" spans="1:11" x14ac:dyDescent="0.15">
      <c r="A9" s="6" t="s">
        <v>14</v>
      </c>
      <c r="B9" s="2" t="s">
        <v>10</v>
      </c>
      <c r="C9" s="3">
        <v>207</v>
      </c>
      <c r="D9" s="3">
        <v>204</v>
      </c>
      <c r="E9" s="4">
        <f t="shared" si="3"/>
        <v>98.550724637681171</v>
      </c>
      <c r="F9" s="3">
        <v>0</v>
      </c>
      <c r="G9" s="4">
        <f t="shared" si="0"/>
        <v>0</v>
      </c>
      <c r="H9" s="3">
        <v>0</v>
      </c>
      <c r="I9" s="4">
        <f t="shared" si="1"/>
        <v>0</v>
      </c>
      <c r="J9" s="3">
        <f t="shared" si="4"/>
        <v>204</v>
      </c>
      <c r="K9" s="4">
        <f t="shared" si="2"/>
        <v>98.550724637681171</v>
      </c>
    </row>
    <row r="10" spans="1:11" ht="24" x14ac:dyDescent="0.15">
      <c r="A10" s="6"/>
      <c r="B10" s="2" t="s">
        <v>15</v>
      </c>
      <c r="C10" s="3">
        <v>76172</v>
      </c>
      <c r="D10" s="3">
        <v>75907</v>
      </c>
      <c r="E10" s="4">
        <f t="shared" si="3"/>
        <v>99.652103135010236</v>
      </c>
      <c r="F10" s="3">
        <v>0</v>
      </c>
      <c r="G10" s="4">
        <f t="shared" si="0"/>
        <v>0</v>
      </c>
      <c r="H10" s="3">
        <v>0</v>
      </c>
      <c r="I10" s="4">
        <f t="shared" si="1"/>
        <v>0</v>
      </c>
      <c r="J10" s="3">
        <f t="shared" si="4"/>
        <v>75907</v>
      </c>
      <c r="K10" s="4">
        <f t="shared" si="2"/>
        <v>99.652103135010236</v>
      </c>
    </row>
    <row r="11" spans="1:11" x14ac:dyDescent="0.15">
      <c r="A11" s="6" t="s">
        <v>16</v>
      </c>
      <c r="B11" s="2" t="s">
        <v>10</v>
      </c>
      <c r="C11" s="3">
        <v>56</v>
      </c>
      <c r="D11" s="3">
        <v>33</v>
      </c>
      <c r="E11" s="4">
        <f t="shared" si="3"/>
        <v>58.928571428571431</v>
      </c>
      <c r="F11" s="3">
        <v>0</v>
      </c>
      <c r="G11" s="4">
        <f t="shared" si="0"/>
        <v>0</v>
      </c>
      <c r="H11" s="3">
        <v>5</v>
      </c>
      <c r="I11" s="4">
        <f t="shared" si="1"/>
        <v>8.9285714285714288</v>
      </c>
      <c r="J11" s="3">
        <f t="shared" si="4"/>
        <v>38</v>
      </c>
      <c r="K11" s="4">
        <f t="shared" si="2"/>
        <v>67.857142857142861</v>
      </c>
    </row>
    <row r="12" spans="1:11" x14ac:dyDescent="0.15">
      <c r="A12" s="6"/>
      <c r="B12" s="2" t="s">
        <v>13</v>
      </c>
      <c r="C12" s="3">
        <v>18005</v>
      </c>
      <c r="D12" s="3">
        <v>10239</v>
      </c>
      <c r="E12" s="4">
        <f t="shared" si="3"/>
        <v>56.86753679533463</v>
      </c>
      <c r="F12" s="3">
        <v>0</v>
      </c>
      <c r="G12" s="4">
        <f t="shared" si="0"/>
        <v>0</v>
      </c>
      <c r="H12" s="3">
        <v>1581</v>
      </c>
      <c r="I12" s="4">
        <f t="shared" si="1"/>
        <v>8.78089419605665</v>
      </c>
      <c r="J12" s="3">
        <f t="shared" si="4"/>
        <v>11820</v>
      </c>
      <c r="K12" s="4">
        <f t="shared" si="2"/>
        <v>65.64843099139128</v>
      </c>
    </row>
    <row r="13" spans="1:11" x14ac:dyDescent="0.15">
      <c r="A13" s="6" t="s">
        <v>17</v>
      </c>
      <c r="B13" s="2" t="s">
        <v>10</v>
      </c>
      <c r="C13" s="3">
        <v>1166</v>
      </c>
      <c r="D13" s="3">
        <v>1036</v>
      </c>
      <c r="E13" s="4">
        <f t="shared" si="3"/>
        <v>88.8507718696398</v>
      </c>
      <c r="F13" s="3">
        <v>1</v>
      </c>
      <c r="G13" s="4">
        <f t="shared" si="0"/>
        <v>8.5763293310463118E-2</v>
      </c>
      <c r="H13" s="3">
        <v>9</v>
      </c>
      <c r="I13" s="4">
        <f t="shared" si="1"/>
        <v>0.77186963979416812</v>
      </c>
      <c r="J13" s="3">
        <f t="shared" si="4"/>
        <v>1046</v>
      </c>
      <c r="K13" s="4">
        <f t="shared" si="2"/>
        <v>89.708404802744425</v>
      </c>
    </row>
    <row r="14" spans="1:11" ht="24" x14ac:dyDescent="0.15">
      <c r="A14" s="6"/>
      <c r="B14" s="2" t="s">
        <v>18</v>
      </c>
      <c r="C14" s="3">
        <v>151362</v>
      </c>
      <c r="D14" s="3">
        <v>142739</v>
      </c>
      <c r="E14" s="4">
        <f t="shared" si="3"/>
        <v>94.303061534599181</v>
      </c>
      <c r="F14" s="3">
        <v>51</v>
      </c>
      <c r="G14" s="4">
        <f t="shared" si="0"/>
        <v>3.369405795377968E-2</v>
      </c>
      <c r="H14" s="3">
        <v>702</v>
      </c>
      <c r="I14" s="4">
        <f t="shared" si="1"/>
        <v>0.46378879771673204</v>
      </c>
      <c r="J14" s="3">
        <f t="shared" si="4"/>
        <v>143492</v>
      </c>
      <c r="K14" s="4">
        <f t="shared" si="2"/>
        <v>94.800544390269678</v>
      </c>
    </row>
    <row r="15" spans="1:11" x14ac:dyDescent="0.15">
      <c r="A15" s="6" t="s">
        <v>19</v>
      </c>
      <c r="B15" s="2" t="s">
        <v>10</v>
      </c>
      <c r="C15" s="3">
        <v>539</v>
      </c>
      <c r="D15" s="3">
        <v>277</v>
      </c>
      <c r="E15" s="4">
        <f t="shared" si="3"/>
        <v>51.391465677179959</v>
      </c>
      <c r="F15" s="3">
        <v>62</v>
      </c>
      <c r="G15" s="4">
        <f t="shared" si="0"/>
        <v>11.502782931354361</v>
      </c>
      <c r="H15" s="3">
        <v>3</v>
      </c>
      <c r="I15" s="4">
        <f t="shared" si="1"/>
        <v>0.55658627087198509</v>
      </c>
      <c r="J15" s="3">
        <f>D15+F15+H15</f>
        <v>342</v>
      </c>
      <c r="K15" s="4">
        <f t="shared" si="2"/>
        <v>63.450834879406301</v>
      </c>
    </row>
    <row r="16" spans="1:11" x14ac:dyDescent="0.15">
      <c r="A16" s="6"/>
      <c r="B16" s="2" t="s">
        <v>13</v>
      </c>
      <c r="C16" s="3">
        <v>62151</v>
      </c>
      <c r="D16" s="3">
        <v>13730</v>
      </c>
      <c r="E16" s="4">
        <f t="shared" si="3"/>
        <v>22.0913581438754</v>
      </c>
      <c r="F16" s="3">
        <v>1524</v>
      </c>
      <c r="G16" s="4">
        <f t="shared" si="0"/>
        <v>2.4520924844330745</v>
      </c>
      <c r="H16" s="3">
        <v>32</v>
      </c>
      <c r="I16" s="4">
        <f t="shared" si="1"/>
        <v>5.1487506234815204E-2</v>
      </c>
      <c r="J16" s="3">
        <f>D16+F16+H16</f>
        <v>15286</v>
      </c>
      <c r="K16" s="4">
        <f t="shared" si="2"/>
        <v>24.594938134543291</v>
      </c>
    </row>
    <row r="17" spans="1:12" x14ac:dyDescent="0.15">
      <c r="A17" s="6" t="s">
        <v>6</v>
      </c>
      <c r="B17" s="2" t="s">
        <v>10</v>
      </c>
      <c r="C17" s="3">
        <f>C5+C7+C9+C11+C13+C15</f>
        <v>30543</v>
      </c>
      <c r="D17" s="3">
        <f>D5+D7+D9+D11+D13+D15</f>
        <v>28900</v>
      </c>
      <c r="E17" s="4">
        <f t="shared" si="3"/>
        <v>94.620698687096876</v>
      </c>
      <c r="F17" s="3">
        <f>F5+F7+F9+F11+F13+F15</f>
        <v>105</v>
      </c>
      <c r="G17" s="4">
        <f t="shared" si="0"/>
        <v>0.34377762498772224</v>
      </c>
      <c r="H17" s="3">
        <f>H5+H7+H9+H11+H13+H15</f>
        <v>199</v>
      </c>
      <c r="I17" s="4">
        <f t="shared" si="1"/>
        <v>0.65154045116720694</v>
      </c>
      <c r="J17" s="3">
        <f>J5+J7+J9+J11+J13+J15</f>
        <v>29204</v>
      </c>
      <c r="K17" s="4">
        <f t="shared" si="2"/>
        <v>95.616016763251807</v>
      </c>
    </row>
    <row r="18" spans="1:12" ht="24" x14ac:dyDescent="0.15">
      <c r="A18" s="6"/>
      <c r="B18" s="2" t="s">
        <v>18</v>
      </c>
      <c r="C18" s="3">
        <f>C6+C8+C10+C12+C14+C16</f>
        <v>9536283</v>
      </c>
      <c r="D18" s="3">
        <f>D6+D8+D10+D12+D14+D16</f>
        <v>9105016</v>
      </c>
      <c r="E18" s="4">
        <f t="shared" si="3"/>
        <v>95.477619529537876</v>
      </c>
      <c r="F18" s="3">
        <f>F6+F8+F10+F12+F14+F16</f>
        <v>7915</v>
      </c>
      <c r="G18" s="4">
        <f t="shared" si="0"/>
        <v>8.2998795232901532E-2</v>
      </c>
      <c r="H18" s="3">
        <f>H6+H8+H10+H12+H14+H16</f>
        <v>56075</v>
      </c>
      <c r="I18" s="4">
        <f t="shared" si="1"/>
        <v>0.5880173648370125</v>
      </c>
      <c r="J18" s="3">
        <f>J6+J8+J10+J12+J14+J16</f>
        <v>9169006</v>
      </c>
      <c r="K18" s="4">
        <f t="shared" si="2"/>
        <v>96.148635689607787</v>
      </c>
    </row>
    <row r="20" spans="1:12" ht="51" customHeight="1" x14ac:dyDescent="0.15">
      <c r="A20" s="5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4">
    <mergeCell ref="J3:K3"/>
    <mergeCell ref="A3:B4"/>
    <mergeCell ref="C3:C4"/>
    <mergeCell ref="D3:E3"/>
    <mergeCell ref="F3:G3"/>
    <mergeCell ref="H3:I3"/>
    <mergeCell ref="A20:L20"/>
    <mergeCell ref="A5:A6"/>
    <mergeCell ref="A7:A8"/>
    <mergeCell ref="A9:A10"/>
    <mergeCell ref="A11:A12"/>
    <mergeCell ref="A13:A14"/>
    <mergeCell ref="A17:A18"/>
    <mergeCell ref="A15:A1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2022-06-15T08:07:25Z</dcterms:created>
  <dcterms:modified xsi:type="dcterms:W3CDTF">2025-08-20T23:38:14Z</dcterms:modified>
</cp:coreProperties>
</file>