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2" documentId="8_{80C8A61C-6144-4E0D-B5EA-65E1BB8703EE}" xr6:coauthVersionLast="47" xr6:coauthVersionMax="47" xr10:uidLastSave="{65A8800B-51D7-4F78-9620-6ACCAA34CFBC}"/>
  <bookViews>
    <workbookView xWindow="-28920" yWindow="-120" windowWidth="29040" windowHeight="15720" xr2:uid="{00000000-000D-0000-FFFF-FFFF00000000}"/>
  </bookViews>
  <sheets>
    <sheet name="別記様式７" sheetId="15" r:id="rId1"/>
  </sheets>
  <definedNames>
    <definedName name="_xlnm.Print_Area" localSheetId="0">別記様式７!$A$1:$K$41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5" l="1"/>
  <c r="I10" i="15"/>
  <c r="I11" i="15"/>
  <c r="I12" i="15"/>
  <c r="I13" i="15"/>
  <c r="I14" i="15"/>
  <c r="I15" i="15"/>
  <c r="I16" i="15"/>
  <c r="I17" i="15"/>
  <c r="I18" i="15"/>
  <c r="I19" i="15"/>
  <c r="H20" i="15"/>
  <c r="I20" i="15" l="1"/>
  <c r="J9" i="15" s="1"/>
  <c r="F31" i="15" l="1"/>
  <c r="H31" i="15" s="1"/>
  <c r="F35" i="15"/>
  <c r="H35" i="15" s="1"/>
  <c r="F34" i="15"/>
  <c r="H34" i="15" s="1"/>
  <c r="F32" i="15"/>
  <c r="H32" i="15" s="1"/>
  <c r="F33" i="15"/>
  <c r="H33" i="15" s="1"/>
</calcChain>
</file>

<file path=xl/sharedStrings.xml><?xml version="1.0" encoding="utf-8"?>
<sst xmlns="http://schemas.openxmlformats.org/spreadsheetml/2006/main" count="54" uniqueCount="52">
  <si>
    <t>等級</t>
    <rPh sb="0" eb="2">
      <t>トウキュウ</t>
    </rPh>
    <phoneticPr fontId="1"/>
  </si>
  <si>
    <r>
      <t xml:space="preserve">生産者への支払額
</t>
    </r>
    <r>
      <rPr>
        <sz val="9"/>
        <rFont val="ＭＳ Ｐゴシック"/>
        <family val="3"/>
        <charset val="128"/>
        <scheme val="minor"/>
      </rPr>
      <t>（仮払金額又は買取金額）</t>
    </r>
    <rPh sb="0" eb="3">
      <t>セイサンシャ</t>
    </rPh>
    <rPh sb="5" eb="8">
      <t>シハライガク</t>
    </rPh>
    <rPh sb="10" eb="12">
      <t>カリバラ</t>
    </rPh>
    <rPh sb="12" eb="14">
      <t>キンガク</t>
    </rPh>
    <rPh sb="14" eb="15">
      <t>マタ</t>
    </rPh>
    <rPh sb="16" eb="18">
      <t>カイトリ</t>
    </rPh>
    <rPh sb="18" eb="20">
      <t>キンガク</t>
    </rPh>
    <phoneticPr fontId="1"/>
  </si>
  <si>
    <t>対象米穀に係る
支払額</t>
    <rPh sb="0" eb="2">
      <t>タイショウ</t>
    </rPh>
    <rPh sb="2" eb="4">
      <t>ベイコク</t>
    </rPh>
    <rPh sb="5" eb="6">
      <t>カカ</t>
    </rPh>
    <rPh sb="8" eb="10">
      <t>シハラ</t>
    </rPh>
    <rPh sb="10" eb="11">
      <t>ガク</t>
    </rPh>
    <phoneticPr fontId="1"/>
  </si>
  <si>
    <t>対象米穀に係る
支払単価
（加重平均単価）</t>
    <rPh sb="0" eb="2">
      <t>タイショウ</t>
    </rPh>
    <rPh sb="2" eb="4">
      <t>ベイコク</t>
    </rPh>
    <rPh sb="5" eb="6">
      <t>カカワ</t>
    </rPh>
    <rPh sb="8" eb="10">
      <t>シハライ</t>
    </rPh>
    <rPh sb="10" eb="12">
      <t>タンカ</t>
    </rPh>
    <rPh sb="14" eb="16">
      <t>カジュウ</t>
    </rPh>
    <rPh sb="16" eb="18">
      <t>ヘイキン</t>
    </rPh>
    <rPh sb="18" eb="20">
      <t>タンカ</t>
    </rPh>
    <phoneticPr fontId="1"/>
  </si>
  <si>
    <t>①</t>
    <phoneticPr fontId="1"/>
  </si>
  <si>
    <t>②</t>
    <phoneticPr fontId="1"/>
  </si>
  <si>
    <t>③=①×②÷60kg</t>
    <phoneticPr fontId="1"/>
  </si>
  <si>
    <t>（C）=（B）÷（A）×1,000kg</t>
    <phoneticPr fontId="1"/>
  </si>
  <si>
    <t>（円/60㎏）</t>
    <rPh sb="1" eb="2">
      <t>エン</t>
    </rPh>
    <phoneticPr fontId="1"/>
  </si>
  <si>
    <t>(円/トン）</t>
    <rPh sb="1" eb="2">
      <t>エン</t>
    </rPh>
    <phoneticPr fontId="1"/>
  </si>
  <si>
    <t>合　　　　　計</t>
    <rPh sb="0" eb="1">
      <t>ゴウ</t>
    </rPh>
    <rPh sb="6" eb="7">
      <t>ケイ</t>
    </rPh>
    <phoneticPr fontId="1"/>
  </si>
  <si>
    <t>(※1)</t>
    <phoneticPr fontId="1"/>
  </si>
  <si>
    <t>(※2)</t>
  </si>
  <si>
    <t>　①欄の支払額について根拠資料を添付すること。</t>
    <rPh sb="2" eb="3">
      <t>ラン</t>
    </rPh>
    <rPh sb="4" eb="7">
      <t>シハライガク</t>
    </rPh>
    <phoneticPr fontId="1"/>
  </si>
  <si>
    <t>(※3)</t>
  </si>
  <si>
    <t>　①欄及び（ｃ）欄については加重平均により円未満が生じた場合には円未満を四捨五入することとし、③欄については円未満を切り捨てること。</t>
    <rPh sb="2" eb="3">
      <t>ラン</t>
    </rPh>
    <rPh sb="3" eb="4">
      <t>オヨ</t>
    </rPh>
    <rPh sb="8" eb="9">
      <t>ラン</t>
    </rPh>
    <rPh sb="14" eb="16">
      <t>カジュウ</t>
    </rPh>
    <rPh sb="16" eb="18">
      <t>ヘイキン</t>
    </rPh>
    <rPh sb="21" eb="22">
      <t>エン</t>
    </rPh>
    <rPh sb="22" eb="24">
      <t>ミマン</t>
    </rPh>
    <rPh sb="25" eb="26">
      <t>ショウ</t>
    </rPh>
    <rPh sb="28" eb="30">
      <t>バアイ</t>
    </rPh>
    <rPh sb="32" eb="35">
      <t>エンミマン</t>
    </rPh>
    <rPh sb="36" eb="40">
      <t>シシャゴニュウ</t>
    </rPh>
    <rPh sb="48" eb="49">
      <t>ラン</t>
    </rPh>
    <rPh sb="54" eb="55">
      <t>エン</t>
    </rPh>
    <rPh sb="55" eb="57">
      <t>ミマン</t>
    </rPh>
    <rPh sb="58" eb="59">
      <t>キ</t>
    </rPh>
    <rPh sb="60" eb="61">
      <t>ス</t>
    </rPh>
    <phoneticPr fontId="1"/>
  </si>
  <si>
    <t>２　月別金利倉敷料助成単価の算出</t>
    <rPh sb="2" eb="4">
      <t>ツキベツ</t>
    </rPh>
    <rPh sb="4" eb="6">
      <t>キンリ</t>
    </rPh>
    <rPh sb="6" eb="9">
      <t>クラシキリョウ</t>
    </rPh>
    <rPh sb="9" eb="11">
      <t>ジョセイ</t>
    </rPh>
    <rPh sb="11" eb="13">
      <t>タンカ</t>
    </rPh>
    <rPh sb="14" eb="16">
      <t>サンシュツ</t>
    </rPh>
    <phoneticPr fontId="1"/>
  </si>
  <si>
    <t>金利負担への助成単価</t>
    <rPh sb="0" eb="2">
      <t>キンリ</t>
    </rPh>
    <rPh sb="2" eb="4">
      <t>フタン</t>
    </rPh>
    <rPh sb="6" eb="8">
      <t>ジョセイ</t>
    </rPh>
    <rPh sb="8" eb="10">
      <t>タンカ</t>
    </rPh>
    <phoneticPr fontId="1"/>
  </si>
  <si>
    <t>倉敷料助成単価
（一律単価）</t>
    <rPh sb="0" eb="3">
      <t>クラシキリョウ</t>
    </rPh>
    <rPh sb="3" eb="5">
      <t>ジョセイ</t>
    </rPh>
    <rPh sb="5" eb="7">
      <t>タンカ</t>
    </rPh>
    <rPh sb="9" eb="11">
      <t>イチリツ</t>
    </rPh>
    <rPh sb="11" eb="13">
      <t>タンカ</t>
    </rPh>
    <phoneticPr fontId="1"/>
  </si>
  <si>
    <t>月別金利倉敷料
助成単価</t>
    <rPh sb="0" eb="2">
      <t>ツキベツ</t>
    </rPh>
    <rPh sb="2" eb="4">
      <t>キンリ</t>
    </rPh>
    <rPh sb="4" eb="7">
      <t>クラシキリョウ</t>
    </rPh>
    <rPh sb="8" eb="10">
      <t>ジョセイ</t>
    </rPh>
    <rPh sb="10" eb="12">
      <t>タンカ</t>
    </rPh>
    <phoneticPr fontId="1"/>
  </si>
  <si>
    <t>適用金利</t>
    <rPh sb="0" eb="2">
      <t>テキヨウ</t>
    </rPh>
    <rPh sb="2" eb="4">
      <t>キンリ</t>
    </rPh>
    <phoneticPr fontId="1"/>
  </si>
  <si>
    <t>助成単価</t>
    <rPh sb="0" eb="2">
      <t>ジョセイ</t>
    </rPh>
    <rPh sb="2" eb="4">
      <t>タンカ</t>
    </rPh>
    <phoneticPr fontId="1"/>
  </si>
  <si>
    <t>④</t>
    <phoneticPr fontId="1"/>
  </si>
  <si>
    <t>　　⑤=(C)×④÷12月
　　×補助率（1/2）</t>
    <rPh sb="12" eb="13">
      <t>ツキ</t>
    </rPh>
    <rPh sb="17" eb="20">
      <t>ホジョリツ</t>
    </rPh>
    <phoneticPr fontId="1"/>
  </si>
  <si>
    <t>⑥</t>
    <phoneticPr fontId="1"/>
  </si>
  <si>
    <t>⑦=⑤＋⑥</t>
    <phoneticPr fontId="1"/>
  </si>
  <si>
    <t>（％/年）</t>
    <rPh sb="3" eb="4">
      <t>ネン</t>
    </rPh>
    <phoneticPr fontId="1"/>
  </si>
  <si>
    <t>（円/トン）</t>
    <rPh sb="1" eb="2">
      <t>エン</t>
    </rPh>
    <phoneticPr fontId="1"/>
  </si>
  <si>
    <t>（円/トン）</t>
    <phoneticPr fontId="1"/>
  </si>
  <si>
    <t>　④欄の適用金利については、１の表の生産者への支払額に係る借入金に対して適用される金利を月ごとに記入すること。ただし、複数の金融機関からの借入等により異なる金利がある場合であって、対象米穀に係る借入金に対する金利を区分することが困難な場合には、借入金残高等による加重平均値（借入金残高等による加重平均も困難な場合は当該月の最低金利）を記入すること。また、事業実施計画であって事業実施年度内に金利の変動が見込まれる場合には、見込率を記入すること。</t>
    <rPh sb="2" eb="3">
      <t>ラン</t>
    </rPh>
    <rPh sb="4" eb="6">
      <t>テキヨウ</t>
    </rPh>
    <rPh sb="6" eb="8">
      <t>キンリ</t>
    </rPh>
    <rPh sb="16" eb="17">
      <t>ヒョウ</t>
    </rPh>
    <rPh sb="18" eb="21">
      <t>セイサンシャ</t>
    </rPh>
    <rPh sb="25" eb="26">
      <t>ガク</t>
    </rPh>
    <rPh sb="27" eb="28">
      <t>カカ</t>
    </rPh>
    <rPh sb="29" eb="32">
      <t>カリイレキン</t>
    </rPh>
    <rPh sb="33" eb="34">
      <t>タイ</t>
    </rPh>
    <rPh sb="36" eb="38">
      <t>テキヨウ</t>
    </rPh>
    <rPh sb="41" eb="43">
      <t>キンリ</t>
    </rPh>
    <rPh sb="44" eb="45">
      <t>ツキ</t>
    </rPh>
    <rPh sb="48" eb="50">
      <t>キニュウ</t>
    </rPh>
    <rPh sb="59" eb="61">
      <t>フクスウ</t>
    </rPh>
    <rPh sb="62" eb="64">
      <t>キンユウ</t>
    </rPh>
    <rPh sb="64" eb="66">
      <t>キカン</t>
    </rPh>
    <rPh sb="69" eb="71">
      <t>カリイレ</t>
    </rPh>
    <rPh sb="71" eb="72">
      <t>トウ</t>
    </rPh>
    <rPh sb="75" eb="76">
      <t>コト</t>
    </rPh>
    <rPh sb="78" eb="80">
      <t>キンリ</t>
    </rPh>
    <rPh sb="83" eb="85">
      <t>バアイ</t>
    </rPh>
    <rPh sb="90" eb="92">
      <t>タイショウ</t>
    </rPh>
    <rPh sb="92" eb="94">
      <t>ベイコク</t>
    </rPh>
    <rPh sb="95" eb="96">
      <t>カカ</t>
    </rPh>
    <rPh sb="97" eb="100">
      <t>シャクニュウキン</t>
    </rPh>
    <rPh sb="101" eb="102">
      <t>タイ</t>
    </rPh>
    <rPh sb="104" eb="106">
      <t>キンリ</t>
    </rPh>
    <rPh sb="107" eb="109">
      <t>クブン</t>
    </rPh>
    <rPh sb="114" eb="116">
      <t>コンナン</t>
    </rPh>
    <rPh sb="117" eb="119">
      <t>バアイ</t>
    </rPh>
    <rPh sb="122" eb="125">
      <t>カリイレキン</t>
    </rPh>
    <rPh sb="125" eb="127">
      <t>ザンダカ</t>
    </rPh>
    <rPh sb="127" eb="128">
      <t>トウ</t>
    </rPh>
    <rPh sb="131" eb="133">
      <t>カジュウ</t>
    </rPh>
    <rPh sb="133" eb="135">
      <t>ヘイキン</t>
    </rPh>
    <rPh sb="135" eb="136">
      <t>チ</t>
    </rPh>
    <rPh sb="137" eb="140">
      <t>カリイレキン</t>
    </rPh>
    <rPh sb="140" eb="142">
      <t>ザンダカ</t>
    </rPh>
    <rPh sb="142" eb="143">
      <t>トウ</t>
    </rPh>
    <rPh sb="146" eb="148">
      <t>カジュウ</t>
    </rPh>
    <rPh sb="148" eb="150">
      <t>ヘイキン</t>
    </rPh>
    <rPh sb="151" eb="153">
      <t>コンナン</t>
    </rPh>
    <rPh sb="154" eb="156">
      <t>バアイ</t>
    </rPh>
    <rPh sb="157" eb="159">
      <t>トウガイ</t>
    </rPh>
    <rPh sb="159" eb="160">
      <t>ツキ</t>
    </rPh>
    <rPh sb="161" eb="163">
      <t>サイテイ</t>
    </rPh>
    <rPh sb="163" eb="165">
      <t>キンリ</t>
    </rPh>
    <rPh sb="167" eb="169">
      <t>キニュウ</t>
    </rPh>
    <phoneticPr fontId="1"/>
  </si>
  <si>
    <t>(※3)</t>
    <phoneticPr fontId="1"/>
  </si>
  <si>
    <t>　④欄の適用金利について根拠資料を添付すること。ただし、事業実施計画であって見込率の場合には添付を省略できる。</t>
    <rPh sb="2" eb="3">
      <t>ラン</t>
    </rPh>
    <rPh sb="4" eb="6">
      <t>テキヨウ</t>
    </rPh>
    <rPh sb="6" eb="8">
      <t>キンリ</t>
    </rPh>
    <rPh sb="40" eb="41">
      <t>リツ</t>
    </rPh>
    <rPh sb="46" eb="48">
      <t>テンプ</t>
    </rPh>
    <rPh sb="49" eb="51">
      <t>ショウリャク</t>
    </rPh>
    <phoneticPr fontId="1"/>
  </si>
  <si>
    <t>(※4)</t>
    <phoneticPr fontId="1"/>
  </si>
  <si>
    <t>　④欄については加重平均を行う場合には小数点第４位を四捨五入することとし、⑤欄については円未満を切り捨てること。</t>
    <rPh sb="2" eb="3">
      <t>ラン</t>
    </rPh>
    <rPh sb="8" eb="10">
      <t>カジュウ</t>
    </rPh>
    <rPh sb="10" eb="12">
      <t>ヘイキン</t>
    </rPh>
    <rPh sb="13" eb="14">
      <t>オコナ</t>
    </rPh>
    <rPh sb="15" eb="17">
      <t>バアイ</t>
    </rPh>
    <rPh sb="19" eb="22">
      <t>ショウスウテン</t>
    </rPh>
    <rPh sb="22" eb="23">
      <t>ダイ</t>
    </rPh>
    <rPh sb="24" eb="25">
      <t>イ</t>
    </rPh>
    <rPh sb="26" eb="30">
      <t>シシャゴニュウ</t>
    </rPh>
    <rPh sb="38" eb="39">
      <t>ラン</t>
    </rPh>
    <rPh sb="44" eb="47">
      <t>エンミマン</t>
    </rPh>
    <rPh sb="48" eb="49">
      <t>キ</t>
    </rPh>
    <rPh sb="50" eb="51">
      <t>ス</t>
    </rPh>
    <phoneticPr fontId="1"/>
  </si>
  <si>
    <t>１　対象米穀に係る支払単価の算出</t>
    <rPh sb="2" eb="4">
      <t>タイショウ</t>
    </rPh>
    <rPh sb="4" eb="6">
      <t>ベイコク</t>
    </rPh>
    <rPh sb="7" eb="8">
      <t>カカワ</t>
    </rPh>
    <rPh sb="9" eb="11">
      <t>シハライ</t>
    </rPh>
    <rPh sb="11" eb="13">
      <t>タンカ</t>
    </rPh>
    <rPh sb="14" eb="16">
      <t>サンシュツ</t>
    </rPh>
    <phoneticPr fontId="1"/>
  </si>
  <si>
    <t>（㎏）</t>
  </si>
  <si>
    <t>（円）</t>
  </si>
  <si>
    <t>(円/トン）</t>
  </si>
  <si>
    <t>　④欄の適用金利については、農産局長が別に定める金利を上限とする。</t>
    <rPh sb="2" eb="3">
      <t>ラン</t>
    </rPh>
    <rPh sb="4" eb="6">
      <t>テキヨウ</t>
    </rPh>
    <rPh sb="6" eb="8">
      <t>キンリ</t>
    </rPh>
    <rPh sb="14" eb="18">
      <t>ノウサンキョクチョウ</t>
    </rPh>
    <rPh sb="19" eb="20">
      <t>ベツ</t>
    </rPh>
    <rPh sb="21" eb="22">
      <t>サダ</t>
    </rPh>
    <phoneticPr fontId="1"/>
  </si>
  <si>
    <t>(※5)</t>
    <phoneticPr fontId="1"/>
  </si>
  <si>
    <t>（別記様式第７号）</t>
    <rPh sb="1" eb="5">
      <t>ベッキヨウシキ</t>
    </rPh>
    <rPh sb="5" eb="6">
      <t>ダイ</t>
    </rPh>
    <phoneticPr fontId="1"/>
  </si>
  <si>
    <t>11月</t>
    <phoneticPr fontId="1"/>
  </si>
  <si>
    <t>12月</t>
    <phoneticPr fontId="1"/>
  </si>
  <si>
    <t>１月</t>
    <phoneticPr fontId="1"/>
  </si>
  <si>
    <t>２月</t>
    <phoneticPr fontId="1"/>
  </si>
  <si>
    <t>３月</t>
    <phoneticPr fontId="1"/>
  </si>
  <si>
    <t>　⑥については助成上限単価であり、実単価が1,000円を下回る場合は実単価の1/2とし、円未満が生じた場合には円未満を切り捨てること。</t>
    <rPh sb="7" eb="9">
      <t>ジョセイ</t>
    </rPh>
    <rPh sb="9" eb="11">
      <t>ジョウゲン</t>
    </rPh>
    <rPh sb="11" eb="13">
      <t>タンカ</t>
    </rPh>
    <rPh sb="17" eb="20">
      <t>ジツタンカ</t>
    </rPh>
    <rPh sb="26" eb="27">
      <t>エン</t>
    </rPh>
    <rPh sb="28" eb="30">
      <t>シタマワ</t>
    </rPh>
    <rPh sb="31" eb="33">
      <t>バアイ</t>
    </rPh>
    <rPh sb="34" eb="37">
      <t>ジツタンカ</t>
    </rPh>
    <rPh sb="44" eb="47">
      <t>エンミマン</t>
    </rPh>
    <rPh sb="48" eb="49">
      <t>ショウ</t>
    </rPh>
    <rPh sb="51" eb="53">
      <t>バアイ</t>
    </rPh>
    <rPh sb="55" eb="56">
      <t>エン</t>
    </rPh>
    <rPh sb="56" eb="58">
      <t>ミマン</t>
    </rPh>
    <rPh sb="59" eb="60">
      <t>キ</t>
    </rPh>
    <rPh sb="61" eb="62">
      <t>ス</t>
    </rPh>
    <phoneticPr fontId="1"/>
  </si>
  <si>
    <t>米穀の需給状況の変化に即した加工用米等の安定供給体制の構築のための取組に係る
月別金利倉敷料単価算出票（〇年産米）</t>
    <rPh sb="53" eb="55">
      <t>ネンサン</t>
    </rPh>
    <rPh sb="55" eb="56">
      <t>コメ</t>
    </rPh>
    <phoneticPr fontId="1"/>
  </si>
  <si>
    <r>
      <t>用途・品種等</t>
    </r>
    <r>
      <rPr>
        <strike/>
        <sz val="12"/>
        <rFont val="ＭＳ Ｐゴシック"/>
        <family val="3"/>
        <charset val="128"/>
        <scheme val="minor"/>
      </rPr>
      <t>名</t>
    </r>
    <rPh sb="0" eb="2">
      <t>ヨウト</t>
    </rPh>
    <rPh sb="3" eb="5">
      <t>ヒンシュ</t>
    </rPh>
    <rPh sb="5" eb="6">
      <t>トウ</t>
    </rPh>
    <rPh sb="6" eb="7">
      <t>メイ</t>
    </rPh>
    <phoneticPr fontId="1"/>
  </si>
  <si>
    <r>
      <t>詳細区分
（用途・品種等</t>
    </r>
    <r>
      <rPr>
        <strike/>
        <sz val="12"/>
        <rFont val="ＭＳ Ｐゴシック"/>
        <family val="3"/>
        <charset val="128"/>
        <scheme val="minor"/>
      </rPr>
      <t>名</t>
    </r>
    <r>
      <rPr>
        <sz val="12"/>
        <rFont val="ＭＳ Ｐゴシック"/>
        <family val="3"/>
        <charset val="128"/>
        <scheme val="minor"/>
      </rPr>
      <t>、等級以外の仕分内容）</t>
    </r>
    <rPh sb="0" eb="2">
      <t>ショウサイ</t>
    </rPh>
    <rPh sb="2" eb="4">
      <t>クブン</t>
    </rPh>
    <rPh sb="6" eb="8">
      <t>ヨウト</t>
    </rPh>
    <rPh sb="9" eb="11">
      <t>ヒンシュ</t>
    </rPh>
    <rPh sb="11" eb="12">
      <t>トウ</t>
    </rPh>
    <rPh sb="12" eb="13">
      <t>メイ</t>
    </rPh>
    <rPh sb="14" eb="16">
      <t>トウキュウ</t>
    </rPh>
    <rPh sb="16" eb="18">
      <t>イガイ</t>
    </rPh>
    <rPh sb="19" eb="21">
      <t>シワケ</t>
    </rPh>
    <rPh sb="21" eb="23">
      <t>ナイヨウ</t>
    </rPh>
    <phoneticPr fontId="1"/>
  </si>
  <si>
    <t>生産年の翌年11月以降の加工用・新市場開拓用・米粉用への販売
対象数量</t>
    <rPh sb="0" eb="3">
      <t>セイサンネン</t>
    </rPh>
    <rPh sb="4" eb="6">
      <t>ヨクネン</t>
    </rPh>
    <rPh sb="8" eb="9">
      <t>ガツ</t>
    </rPh>
    <rPh sb="9" eb="11">
      <t>イコウ</t>
    </rPh>
    <rPh sb="26" eb="27">
      <t>ショクヨウ</t>
    </rPh>
    <rPh sb="28" eb="30">
      <t>ハンバイ</t>
    </rPh>
    <rPh sb="31" eb="33">
      <t>タイショウ</t>
    </rPh>
    <rPh sb="33" eb="35">
      <t>スウリョウ</t>
    </rPh>
    <phoneticPr fontId="1"/>
  </si>
  <si>
    <t>　①欄の生産者への支払額については、本取組の対象米穀に係る仮払金額又は買取金額を記入すること。ただし、同一用途・品種等において品質及び出荷時期等によって複数の支払額がある場合であって、対象米穀に係る支払額を区分することが困難な場合には、当該用途・品種等の支払額ごとの出荷数量等による加重平均額（出荷数量等による加重平均も困難な場合は当該品種の最低支払額）を記入すること。また、事業実施計画であって事業実施年度内に追加支払等が見込まれる場合には、見込額を記入すること。</t>
    <rPh sb="2" eb="3">
      <t>ラン</t>
    </rPh>
    <rPh sb="4" eb="7">
      <t>セイサンシャ</t>
    </rPh>
    <rPh sb="9" eb="12">
      <t>シハライガク</t>
    </rPh>
    <rPh sb="18" eb="19">
      <t>ホン</t>
    </rPh>
    <rPh sb="19" eb="21">
      <t>トリクミ</t>
    </rPh>
    <rPh sb="22" eb="24">
      <t>タイショウ</t>
    </rPh>
    <rPh sb="24" eb="26">
      <t>ベイコク</t>
    </rPh>
    <rPh sb="27" eb="28">
      <t>カカ</t>
    </rPh>
    <rPh sb="29" eb="31">
      <t>カリバラ</t>
    </rPh>
    <rPh sb="31" eb="32">
      <t>キン</t>
    </rPh>
    <rPh sb="32" eb="33">
      <t>ガク</t>
    </rPh>
    <rPh sb="33" eb="34">
      <t>マタ</t>
    </rPh>
    <rPh sb="35" eb="37">
      <t>カイトリ</t>
    </rPh>
    <rPh sb="37" eb="39">
      <t>キンガク</t>
    </rPh>
    <rPh sb="40" eb="42">
      <t>キニュウ</t>
    </rPh>
    <rPh sb="53" eb="55">
      <t>ヨウト</t>
    </rPh>
    <rPh sb="58" eb="59">
      <t>トウ</t>
    </rPh>
    <rPh sb="63" eb="65">
      <t>ヒンシツ</t>
    </rPh>
    <rPh sb="65" eb="66">
      <t>オヨ</t>
    </rPh>
    <rPh sb="67" eb="69">
      <t>シュッカ</t>
    </rPh>
    <rPh sb="69" eb="71">
      <t>ジキ</t>
    </rPh>
    <rPh sb="71" eb="72">
      <t>トウ</t>
    </rPh>
    <rPh sb="76" eb="78">
      <t>フクスウ</t>
    </rPh>
    <rPh sb="79" eb="82">
      <t>シハライガク</t>
    </rPh>
    <rPh sb="85" eb="87">
      <t>バアイ</t>
    </rPh>
    <rPh sb="92" eb="94">
      <t>タイショウ</t>
    </rPh>
    <rPh sb="94" eb="96">
      <t>ベイコク</t>
    </rPh>
    <rPh sb="97" eb="98">
      <t>カカ</t>
    </rPh>
    <rPh sb="99" eb="102">
      <t>シハライガク</t>
    </rPh>
    <rPh sb="103" eb="105">
      <t>クブン</t>
    </rPh>
    <rPh sb="110" eb="112">
      <t>コンナン</t>
    </rPh>
    <rPh sb="113" eb="115">
      <t>バアイ</t>
    </rPh>
    <rPh sb="118" eb="120">
      <t>トウガイ</t>
    </rPh>
    <rPh sb="120" eb="122">
      <t>ヨウト</t>
    </rPh>
    <rPh sb="123" eb="125">
      <t>ヒンシュ</t>
    </rPh>
    <rPh sb="125" eb="126">
      <t>トウ</t>
    </rPh>
    <rPh sb="127" eb="130">
      <t>シハライガク</t>
    </rPh>
    <rPh sb="133" eb="135">
      <t>シュッカ</t>
    </rPh>
    <rPh sb="135" eb="137">
      <t>スウリョウ</t>
    </rPh>
    <rPh sb="137" eb="138">
      <t>トウ</t>
    </rPh>
    <rPh sb="141" eb="143">
      <t>カジュウ</t>
    </rPh>
    <rPh sb="143" eb="145">
      <t>ヘイキン</t>
    </rPh>
    <rPh sb="145" eb="146">
      <t>ガク</t>
    </rPh>
    <rPh sb="147" eb="149">
      <t>シュッカ</t>
    </rPh>
    <rPh sb="149" eb="151">
      <t>スウリョウ</t>
    </rPh>
    <rPh sb="151" eb="152">
      <t>トウ</t>
    </rPh>
    <rPh sb="155" eb="157">
      <t>カジュウ</t>
    </rPh>
    <rPh sb="157" eb="159">
      <t>ヘイキン</t>
    </rPh>
    <rPh sb="160" eb="162">
      <t>コンナン</t>
    </rPh>
    <rPh sb="163" eb="165">
      <t>バアイ</t>
    </rPh>
    <rPh sb="166" eb="168">
      <t>トウガイ</t>
    </rPh>
    <rPh sb="168" eb="170">
      <t>ヒンシュ</t>
    </rPh>
    <rPh sb="171" eb="173">
      <t>サイテイ</t>
    </rPh>
    <rPh sb="173" eb="176">
      <t>シハライガク</t>
    </rPh>
    <rPh sb="178" eb="180">
      <t>キニュウ</t>
    </rPh>
    <rPh sb="208" eb="210">
      <t>シハラ</t>
    </rPh>
    <rPh sb="210" eb="211">
      <t>トウ</t>
    </rPh>
    <rPh sb="212" eb="214">
      <t>ミコ</t>
    </rPh>
    <rPh sb="217" eb="219">
      <t>バアイ</t>
    </rPh>
    <rPh sb="222" eb="225">
      <t>ミコミガク</t>
    </rPh>
    <rPh sb="226" eb="22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</si>
</sst>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トン&quot;"/>
    <numFmt numFmtId="177" formatCode="&quot;（&quot;#,##0&quot;円/60kg）&quot;"/>
    <numFmt numFmtId="178" formatCode="#,##0.000;[Red]\-#,##0.000"/>
    <numFmt numFmtId="179" formatCode="#,###"/>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20"/>
      <name val="ＭＳ Ｐゴシック"/>
      <family val="3"/>
      <charset val="128"/>
      <scheme val="minor"/>
    </font>
    <font>
      <sz val="11"/>
      <name val="ＭＳ Ｐゴシック"/>
      <family val="3"/>
      <charset val="128"/>
      <scheme val="minor"/>
    </font>
    <font>
      <sz val="16"/>
      <name val="ＭＳ Ｐゴシック"/>
      <family val="3"/>
      <charset val="128"/>
      <scheme val="minor"/>
    </font>
    <font>
      <sz val="14"/>
      <name val="ＭＳ Ｐゴシック"/>
      <family val="3"/>
      <charset val="128"/>
      <scheme val="minor"/>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strike/>
      <sz val="12"/>
      <name val="ＭＳ Ｐゴシック"/>
      <family val="3"/>
      <charset val="128"/>
      <scheme val="minor"/>
    </font>
  </fonts>
  <fills count="2">
    <fill>
      <patternFill patternType="none"/>
    </fill>
    <fill>
      <patternFill patternType="gray125"/>
    </fill>
  </fills>
  <borders count="51">
    <border>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double">
        <color indexed="64"/>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double">
        <color indexed="64"/>
      </left>
      <right style="double">
        <color indexed="64"/>
      </right>
      <top style="double">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double">
        <color indexed="64"/>
      </left>
      <right style="double">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27" xfId="0" applyFont="1" applyBorder="1" applyAlignment="1">
      <alignment horizontal="center" vertical="center" wrapText="1"/>
    </xf>
    <xf numFmtId="0" fontId="7" fillId="0" borderId="29"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4" fillId="0" borderId="3" xfId="0" applyFont="1" applyBorder="1" applyAlignment="1">
      <alignment horizontal="right" vertical="center" wrapText="1"/>
    </xf>
    <xf numFmtId="0" fontId="4" fillId="0" borderId="27" xfId="0" applyFont="1" applyBorder="1" applyAlignment="1">
      <alignment horizontal="right" vertical="center" wrapText="1"/>
    </xf>
    <xf numFmtId="0" fontId="4" fillId="0" borderId="39" xfId="0" applyFont="1" applyBorder="1" applyAlignment="1">
      <alignment horizontal="right" vertical="center" wrapText="1"/>
    </xf>
    <xf numFmtId="38" fontId="7" fillId="0" borderId="23" xfId="1" applyFont="1" applyBorder="1">
      <alignment vertical="center"/>
    </xf>
    <xf numFmtId="38" fontId="7" fillId="0" borderId="23" xfId="1" applyFont="1" applyBorder="1" applyAlignment="1">
      <alignment horizontal="right" vertical="center"/>
    </xf>
    <xf numFmtId="38" fontId="7" fillId="0" borderId="13" xfId="1" applyFont="1" applyBorder="1">
      <alignment vertical="center"/>
    </xf>
    <xf numFmtId="38" fontId="7" fillId="0" borderId="13" xfId="1" applyFont="1" applyBorder="1" applyAlignment="1">
      <alignment horizontal="right" vertical="center"/>
    </xf>
    <xf numFmtId="38" fontId="7" fillId="0" borderId="33" xfId="1" applyFont="1" applyBorder="1">
      <alignment vertical="center"/>
    </xf>
    <xf numFmtId="38" fontId="7" fillId="0" borderId="33" xfId="1" applyFont="1" applyBorder="1" applyAlignment="1">
      <alignment horizontal="right" vertical="center"/>
    </xf>
    <xf numFmtId="38" fontId="7" fillId="0" borderId="16" xfId="0" applyNumberFormat="1" applyFont="1" applyBorder="1" applyAlignment="1">
      <alignment horizontal="right" vertical="center"/>
    </xf>
    <xf numFmtId="38" fontId="7" fillId="0" borderId="37" xfId="0" applyNumberFormat="1" applyFont="1" applyBorder="1" applyAlignment="1">
      <alignment horizontal="right" vertical="center"/>
    </xf>
    <xf numFmtId="0" fontId="7" fillId="0" borderId="0" xfId="0" applyFont="1" applyAlignment="1">
      <alignment horizontal="right" vertical="top"/>
    </xf>
    <xf numFmtId="0" fontId="9" fillId="0" borderId="18" xfId="0" applyFont="1" applyBorder="1" applyAlignment="1">
      <alignment horizontal="left" vertical="center" wrapText="1"/>
    </xf>
    <xf numFmtId="0" fontId="9" fillId="0" borderId="18" xfId="0" applyFont="1" applyBorder="1" applyAlignment="1">
      <alignment horizontal="center" vertical="center"/>
    </xf>
    <xf numFmtId="0" fontId="9" fillId="0" borderId="24" xfId="0" applyFont="1" applyBorder="1" applyAlignment="1">
      <alignment horizontal="center" vertical="center"/>
    </xf>
    <xf numFmtId="0" fontId="4" fillId="0" borderId="6" xfId="0" applyFont="1" applyBorder="1" applyAlignment="1">
      <alignment horizontal="right" vertical="center"/>
    </xf>
    <xf numFmtId="0" fontId="4" fillId="0" borderId="5" xfId="0" applyFont="1" applyBorder="1" applyAlignment="1">
      <alignment horizontal="right" vertical="center"/>
    </xf>
    <xf numFmtId="0" fontId="4" fillId="0" borderId="39" xfId="0" applyFont="1" applyBorder="1" applyAlignment="1">
      <alignment horizontal="right" vertical="center"/>
    </xf>
    <xf numFmtId="0" fontId="7" fillId="0" borderId="28" xfId="0" applyFont="1" applyBorder="1" applyAlignment="1">
      <alignment horizontal="right" vertical="center"/>
    </xf>
    <xf numFmtId="38" fontId="7" fillId="0" borderId="46" xfId="0" applyNumberFormat="1" applyFont="1" applyBorder="1">
      <alignment vertical="center"/>
    </xf>
    <xf numFmtId="38" fontId="4" fillId="0" borderId="0" xfId="1" applyFont="1">
      <alignment vertical="center"/>
    </xf>
    <xf numFmtId="0" fontId="7" fillId="0" borderId="15" xfId="0" applyFont="1" applyBorder="1" applyAlignment="1">
      <alignment horizontal="right" vertical="center"/>
    </xf>
    <xf numFmtId="38" fontId="7" fillId="0" borderId="28" xfId="1" applyFont="1" applyBorder="1">
      <alignment vertical="center"/>
    </xf>
    <xf numFmtId="38" fontId="7" fillId="0" borderId="9" xfId="1" applyFont="1" applyBorder="1">
      <alignment vertical="center"/>
    </xf>
    <xf numFmtId="38" fontId="7" fillId="0" borderId="36" xfId="1" applyFont="1" applyBorder="1">
      <alignment vertical="center"/>
    </xf>
    <xf numFmtId="38" fontId="7" fillId="0" borderId="35" xfId="0" applyNumberFormat="1" applyFont="1" applyBorder="1">
      <alignment vertical="center"/>
    </xf>
    <xf numFmtId="178" fontId="7" fillId="0" borderId="17" xfId="1" applyNumberFormat="1" applyFont="1" applyBorder="1" applyAlignment="1">
      <alignment horizontal="right" vertical="center"/>
    </xf>
    <xf numFmtId="178" fontId="7" fillId="0" borderId="22" xfId="1" applyNumberFormat="1" applyFont="1" applyBorder="1" applyAlignment="1">
      <alignment horizontal="right" vertical="center"/>
    </xf>
    <xf numFmtId="0" fontId="4" fillId="0" borderId="0" xfId="0" applyFont="1" applyAlignment="1">
      <alignment horizontal="center" vertical="center" textRotation="255"/>
    </xf>
    <xf numFmtId="176" fontId="7" fillId="0" borderId="0" xfId="1" applyNumberFormat="1" applyFont="1" applyAlignment="1">
      <alignment horizontal="right" vertical="center"/>
    </xf>
    <xf numFmtId="38" fontId="7" fillId="0" borderId="25" xfId="1" applyFont="1" applyBorder="1">
      <alignment vertical="center"/>
    </xf>
    <xf numFmtId="177" fontId="7" fillId="0" borderId="25" xfId="1" applyNumberFormat="1" applyFont="1" applyBorder="1">
      <alignment vertical="center"/>
    </xf>
    <xf numFmtId="38" fontId="7" fillId="0" borderId="35" xfId="1" applyFont="1" applyBorder="1">
      <alignment vertical="center"/>
    </xf>
    <xf numFmtId="179" fontId="7" fillId="0" borderId="33" xfId="1" applyNumberFormat="1" applyFont="1" applyBorder="1">
      <alignment vertical="center"/>
    </xf>
    <xf numFmtId="179" fontId="7" fillId="0" borderId="13" xfId="1" applyNumberFormat="1" applyFont="1" applyBorder="1">
      <alignment vertical="center"/>
    </xf>
    <xf numFmtId="179" fontId="7" fillId="0" borderId="6" xfId="1" applyNumberFormat="1" applyFont="1" applyBorder="1">
      <alignment vertical="center"/>
    </xf>
    <xf numFmtId="0" fontId="7" fillId="0" borderId="7" xfId="0" applyFont="1" applyBorder="1" applyAlignment="1">
      <alignment horizontal="center" vertical="center"/>
    </xf>
    <xf numFmtId="0" fontId="9" fillId="0" borderId="17" xfId="0" applyFont="1" applyBorder="1" applyAlignment="1">
      <alignment horizontal="center" vertical="center"/>
    </xf>
    <xf numFmtId="0" fontId="7" fillId="0" borderId="32" xfId="0"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4" fillId="0" borderId="2" xfId="0" applyFont="1" applyBorder="1" applyAlignment="1">
      <alignment horizontal="center" vertical="center"/>
    </xf>
    <xf numFmtId="0" fontId="7" fillId="0" borderId="22"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right" vertical="center"/>
    </xf>
    <xf numFmtId="0" fontId="7" fillId="0" borderId="12" xfId="0" applyFont="1" applyBorder="1" applyAlignment="1">
      <alignment horizontal="right" vertical="center"/>
    </xf>
    <xf numFmtId="0" fontId="7" fillId="0" borderId="0" xfId="0" applyFont="1" applyAlignment="1">
      <alignment horizontal="left" vertical="top" wrapText="1"/>
    </xf>
    <xf numFmtId="0" fontId="7" fillId="0" borderId="42" xfId="0" applyFont="1" applyBorder="1" applyAlignment="1">
      <alignment horizontal="right" vertical="center"/>
    </xf>
    <xf numFmtId="0" fontId="7" fillId="0" borderId="34" xfId="0" applyFont="1" applyBorder="1" applyAlignment="1">
      <alignment horizontal="right" vertical="center"/>
    </xf>
    <xf numFmtId="38" fontId="7" fillId="0" borderId="49" xfId="1" applyFont="1" applyBorder="1" applyAlignment="1">
      <alignment horizontal="right" vertical="center"/>
    </xf>
    <xf numFmtId="38" fontId="7" fillId="0" borderId="50" xfId="1" applyFont="1" applyBorder="1" applyAlignment="1">
      <alignment horizontal="right" vertical="center"/>
    </xf>
    <xf numFmtId="0" fontId="4" fillId="0" borderId="26" xfId="0" applyFont="1" applyBorder="1" applyAlignment="1">
      <alignment horizontal="center" vertical="center"/>
    </xf>
    <xf numFmtId="0" fontId="4" fillId="0" borderId="44" xfId="0" applyFont="1" applyBorder="1" applyAlignment="1">
      <alignment horizontal="center" vertical="center"/>
    </xf>
    <xf numFmtId="0" fontId="4" fillId="0" borderId="38" xfId="0" applyFont="1" applyBorder="1" applyAlignment="1">
      <alignment horizontal="center" vertical="center" textRotation="255"/>
    </xf>
    <xf numFmtId="0" fontId="4" fillId="0" borderId="19" xfId="0" applyFont="1" applyBorder="1" applyAlignment="1">
      <alignment horizontal="center" vertical="center" textRotation="255"/>
    </xf>
    <xf numFmtId="0" fontId="9" fillId="0" borderId="26" xfId="0" applyFont="1" applyBorder="1" applyAlignment="1">
      <alignment horizontal="center" vertical="center"/>
    </xf>
    <xf numFmtId="0" fontId="9" fillId="0" borderId="17" xfId="0" applyFont="1" applyBorder="1" applyAlignment="1">
      <alignment horizontal="center" vertical="center"/>
    </xf>
    <xf numFmtId="0" fontId="7" fillId="0" borderId="41" xfId="0" applyFont="1" applyBorder="1" applyAlignment="1">
      <alignment horizontal="right" vertical="center"/>
    </xf>
    <xf numFmtId="0" fontId="7" fillId="0" borderId="45" xfId="0" applyFont="1" applyBorder="1" applyAlignment="1">
      <alignment horizontal="right" vertical="center"/>
    </xf>
    <xf numFmtId="0" fontId="7" fillId="0" borderId="38" xfId="0" applyFont="1" applyBorder="1" applyAlignment="1">
      <alignment horizontal="center" vertical="center"/>
    </xf>
    <xf numFmtId="0" fontId="7" fillId="0" borderId="19" xfId="0" applyFont="1" applyBorder="1" applyAlignment="1">
      <alignment horizontal="center" vertical="center"/>
    </xf>
    <xf numFmtId="0" fontId="7" fillId="0" borderId="25" xfId="0" applyFont="1" applyBorder="1" applyAlignment="1">
      <alignment horizontal="center" vertical="center"/>
    </xf>
    <xf numFmtId="0" fontId="7" fillId="0" borderId="43" xfId="0" applyFont="1" applyBorder="1" applyAlignment="1">
      <alignment horizontal="center"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48" xfId="0" applyFont="1" applyBorder="1" applyAlignment="1">
      <alignment horizontal="center" vertical="center"/>
    </xf>
    <xf numFmtId="0" fontId="7" fillId="0" borderId="4" xfId="0" applyFont="1" applyBorder="1" applyAlignment="1">
      <alignment horizontal="center" vertical="center"/>
    </xf>
    <xf numFmtId="0" fontId="7" fillId="0" borderId="40" xfId="0" applyFont="1" applyBorder="1" applyAlignment="1">
      <alignment horizontal="center" vertical="center"/>
    </xf>
    <xf numFmtId="0" fontId="7" fillId="0" borderId="47" xfId="0" applyFont="1" applyBorder="1" applyAlignment="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7" fillId="0" borderId="42" xfId="0" applyFont="1" applyBorder="1" applyAlignment="1">
      <alignment horizontal="center" vertical="center"/>
    </xf>
    <xf numFmtId="0" fontId="7" fillId="0" borderId="32" xfId="0" applyFont="1" applyBorder="1" applyAlignment="1">
      <alignment horizontal="center"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26"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22" xfId="0" applyFont="1" applyBorder="1" applyAlignment="1">
      <alignment horizontal="center"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4" fillId="0" borderId="38"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wrapText="1"/>
    </xf>
    <xf numFmtId="0" fontId="9" fillId="0" borderId="1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33618</xdr:colOff>
      <xdr:row>8</xdr:row>
      <xdr:rowOff>0</xdr:rowOff>
    </xdr:from>
    <xdr:to>
      <xdr:col>9</xdr:col>
      <xdr:colOff>470648</xdr:colOff>
      <xdr:row>9</xdr:row>
      <xdr:rowOff>11206</xdr:rowOff>
    </xdr:to>
    <xdr:sp macro="" textlink="">
      <xdr:nvSpPr>
        <xdr:cNvPr id="2" name="正方形/長方形 1">
          <a:extLst>
            <a:ext uri="{FF2B5EF4-FFF2-40B4-BE49-F238E27FC236}">
              <a16:creationId xmlns:a16="http://schemas.microsoft.com/office/drawing/2014/main" id="{FE679F16-7B67-4C54-A76F-A95E0F893B14}"/>
            </a:ext>
          </a:extLst>
        </xdr:cNvPr>
        <xdr:cNvSpPr/>
      </xdr:nvSpPr>
      <xdr:spPr>
        <a:xfrm>
          <a:off x="6205818" y="1371600"/>
          <a:ext cx="437030" cy="182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C</a:t>
          </a:r>
          <a:r>
            <a:rPr kumimoji="1" lang="ja-JP" altLang="en-US" sz="1100" b="1">
              <a:solidFill>
                <a:sysClr val="windowText" lastClr="000000"/>
              </a:solidFill>
            </a:rPr>
            <a:t>）</a:t>
          </a:r>
        </a:p>
      </xdr:txBody>
    </xdr:sp>
    <xdr:clientData/>
  </xdr:twoCellAnchor>
  <xdr:twoCellAnchor>
    <xdr:from>
      <xdr:col>7</xdr:col>
      <xdr:colOff>0</xdr:colOff>
      <xdr:row>19</xdr:row>
      <xdr:rowOff>0</xdr:rowOff>
    </xdr:from>
    <xdr:to>
      <xdr:col>7</xdr:col>
      <xdr:colOff>481853</xdr:colOff>
      <xdr:row>20</xdr:row>
      <xdr:rowOff>0</xdr:rowOff>
    </xdr:to>
    <xdr:sp macro="" textlink="">
      <xdr:nvSpPr>
        <xdr:cNvPr id="3" name="正方形/長方形 2">
          <a:extLst>
            <a:ext uri="{FF2B5EF4-FFF2-40B4-BE49-F238E27FC236}">
              <a16:creationId xmlns:a16="http://schemas.microsoft.com/office/drawing/2014/main" id="{F3C8A7B8-F695-4A49-ADA2-80604A475BEB}"/>
            </a:ext>
          </a:extLst>
        </xdr:cNvPr>
        <xdr:cNvSpPr/>
      </xdr:nvSpPr>
      <xdr:spPr>
        <a:xfrm>
          <a:off x="4800600" y="3257550"/>
          <a:ext cx="481853"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A</a:t>
          </a:r>
          <a:r>
            <a:rPr kumimoji="1" lang="ja-JP" altLang="en-US" sz="1100" b="1">
              <a:solidFill>
                <a:sysClr val="windowText" lastClr="000000"/>
              </a:solidFill>
            </a:rPr>
            <a:t>）</a:t>
          </a:r>
        </a:p>
      </xdr:txBody>
    </xdr:sp>
    <xdr:clientData/>
  </xdr:twoCellAnchor>
  <xdr:twoCellAnchor>
    <xdr:from>
      <xdr:col>8</xdr:col>
      <xdr:colOff>0</xdr:colOff>
      <xdr:row>19</xdr:row>
      <xdr:rowOff>0</xdr:rowOff>
    </xdr:from>
    <xdr:to>
      <xdr:col>8</xdr:col>
      <xdr:colOff>481853</xdr:colOff>
      <xdr:row>19</xdr:row>
      <xdr:rowOff>381000</xdr:rowOff>
    </xdr:to>
    <xdr:sp macro="" textlink="">
      <xdr:nvSpPr>
        <xdr:cNvPr id="4" name="正方形/長方形 3">
          <a:extLst>
            <a:ext uri="{FF2B5EF4-FFF2-40B4-BE49-F238E27FC236}">
              <a16:creationId xmlns:a16="http://schemas.microsoft.com/office/drawing/2014/main" id="{7299B9C0-906C-4884-BA63-BE871369AAF8}"/>
            </a:ext>
          </a:extLst>
        </xdr:cNvPr>
        <xdr:cNvSpPr/>
      </xdr:nvSpPr>
      <xdr:spPr>
        <a:xfrm>
          <a:off x="5486400" y="3257550"/>
          <a:ext cx="481853"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B</a:t>
          </a:r>
          <a:r>
            <a:rPr kumimoji="1" lang="ja-JP" altLang="en-US" sz="1100" b="1">
              <a:solidFill>
                <a:sysClr val="windowText" lastClr="00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2E8D6-9082-4D28-AC5D-091979823D2F}">
  <sheetPr>
    <pageSetUpPr fitToPage="1"/>
  </sheetPr>
  <dimension ref="B1:J41"/>
  <sheetViews>
    <sheetView tabSelected="1" view="pageBreakPreview" zoomScaleNormal="100" zoomScaleSheetLayoutView="100" workbookViewId="0">
      <selection activeCell="M7" sqref="M7"/>
    </sheetView>
  </sheetViews>
  <sheetFormatPr defaultColWidth="9" defaultRowHeight="13.2" x14ac:dyDescent="0.2"/>
  <cols>
    <col min="1" max="1" width="5.6640625" style="2" customWidth="1"/>
    <col min="2" max="2" width="6.109375" style="2" customWidth="1"/>
    <col min="3" max="3" width="13.88671875" style="2" customWidth="1"/>
    <col min="4" max="4" width="7.77734375" style="2" customWidth="1"/>
    <col min="5" max="9" width="20.109375" style="2" customWidth="1"/>
    <col min="10" max="10" width="20.21875" style="2" customWidth="1"/>
    <col min="11" max="16384" width="9" style="2"/>
  </cols>
  <sheetData>
    <row r="1" spans="2:10" ht="31.5" customHeight="1" x14ac:dyDescent="0.2">
      <c r="B1" s="1" t="s">
        <v>40</v>
      </c>
    </row>
    <row r="2" spans="2:10" ht="26.25" customHeight="1" x14ac:dyDescent="0.2"/>
    <row r="3" spans="2:10" ht="62.25" customHeight="1" x14ac:dyDescent="0.2">
      <c r="B3" s="101" t="s">
        <v>47</v>
      </c>
      <c r="C3" s="102"/>
      <c r="D3" s="102"/>
      <c r="E3" s="102"/>
      <c r="F3" s="102"/>
      <c r="G3" s="102"/>
      <c r="H3" s="102"/>
      <c r="I3" s="102"/>
      <c r="J3" s="102"/>
    </row>
    <row r="4" spans="2:10" ht="20.25" customHeight="1" x14ac:dyDescent="0.2">
      <c r="B4" s="3"/>
      <c r="C4" s="3"/>
      <c r="D4" s="3"/>
    </row>
    <row r="5" spans="2:10" ht="30.75" customHeight="1" thickBot="1" x14ac:dyDescent="0.25">
      <c r="B5" s="4" t="s">
        <v>34</v>
      </c>
      <c r="C5" s="4"/>
      <c r="D5" s="4"/>
    </row>
    <row r="6" spans="2:10" ht="71.25" customHeight="1" x14ac:dyDescent="0.2">
      <c r="B6" s="69" t="s">
        <v>48</v>
      </c>
      <c r="C6" s="103"/>
      <c r="D6" s="50" t="s">
        <v>0</v>
      </c>
      <c r="E6" s="49" t="s">
        <v>1</v>
      </c>
      <c r="F6" s="104" t="s">
        <v>49</v>
      </c>
      <c r="G6" s="103"/>
      <c r="H6" s="49" t="s">
        <v>50</v>
      </c>
      <c r="I6" s="5" t="s">
        <v>2</v>
      </c>
      <c r="J6" s="6" t="s">
        <v>3</v>
      </c>
    </row>
    <row r="7" spans="2:10" ht="22.5" customHeight="1" thickBot="1" x14ac:dyDescent="0.25">
      <c r="B7" s="65"/>
      <c r="C7" s="66"/>
      <c r="D7" s="47"/>
      <c r="E7" s="7" t="s">
        <v>4</v>
      </c>
      <c r="F7" s="105"/>
      <c r="G7" s="66"/>
      <c r="H7" s="7" t="s">
        <v>5</v>
      </c>
      <c r="I7" s="8" t="s">
        <v>6</v>
      </c>
      <c r="J7" s="9" t="s">
        <v>7</v>
      </c>
    </row>
    <row r="8" spans="2:10" ht="19.5" customHeight="1" thickTop="1" x14ac:dyDescent="0.2">
      <c r="B8" s="98"/>
      <c r="C8" s="99"/>
      <c r="D8" s="51"/>
      <c r="E8" s="10" t="s">
        <v>8</v>
      </c>
      <c r="F8" s="100"/>
      <c r="G8" s="99"/>
      <c r="H8" s="10" t="s">
        <v>35</v>
      </c>
      <c r="I8" s="11" t="s">
        <v>36</v>
      </c>
      <c r="J8" s="12" t="s">
        <v>37</v>
      </c>
    </row>
    <row r="9" spans="2:10" ht="25.5" customHeight="1" thickBot="1" x14ac:dyDescent="0.25">
      <c r="B9" s="94"/>
      <c r="C9" s="95"/>
      <c r="D9" s="52"/>
      <c r="E9" s="13"/>
      <c r="F9" s="96"/>
      <c r="G9" s="97"/>
      <c r="H9" s="14"/>
      <c r="I9" s="32">
        <f t="shared" ref="I9:I19" si="0">ROUNDDOWN(E9/60*H9,)</f>
        <v>0</v>
      </c>
      <c r="J9" s="42" t="e">
        <f>ROUND(I20/H20*1000,)</f>
        <v>#DIV/0!</v>
      </c>
    </row>
    <row r="10" spans="2:10" ht="25.5" customHeight="1" thickTop="1" x14ac:dyDescent="0.2">
      <c r="B10" s="82"/>
      <c r="C10" s="83"/>
      <c r="D10" s="53"/>
      <c r="E10" s="15"/>
      <c r="F10" s="84"/>
      <c r="G10" s="85"/>
      <c r="H10" s="16"/>
      <c r="I10" s="33">
        <f t="shared" si="0"/>
        <v>0</v>
      </c>
      <c r="J10" s="41"/>
    </row>
    <row r="11" spans="2:10" ht="25.5" customHeight="1" x14ac:dyDescent="0.2">
      <c r="B11" s="82"/>
      <c r="C11" s="83"/>
      <c r="D11" s="53"/>
      <c r="E11" s="15"/>
      <c r="F11" s="84"/>
      <c r="G11" s="85"/>
      <c r="H11" s="16"/>
      <c r="I11" s="33">
        <f t="shared" si="0"/>
        <v>0</v>
      </c>
      <c r="J11" s="40"/>
    </row>
    <row r="12" spans="2:10" ht="25.5" customHeight="1" x14ac:dyDescent="0.2">
      <c r="B12" s="82"/>
      <c r="C12" s="83"/>
      <c r="D12" s="53"/>
      <c r="E12" s="15"/>
      <c r="F12" s="84"/>
      <c r="G12" s="85"/>
      <c r="H12" s="16"/>
      <c r="I12" s="33">
        <f t="shared" si="0"/>
        <v>0</v>
      </c>
      <c r="J12" s="40"/>
    </row>
    <row r="13" spans="2:10" ht="25.5" customHeight="1" x14ac:dyDescent="0.2">
      <c r="B13" s="82"/>
      <c r="C13" s="83"/>
      <c r="D13" s="53"/>
      <c r="E13" s="15"/>
      <c r="F13" s="84"/>
      <c r="G13" s="85"/>
      <c r="H13" s="16"/>
      <c r="I13" s="33">
        <f t="shared" si="0"/>
        <v>0</v>
      </c>
      <c r="J13" s="40"/>
    </row>
    <row r="14" spans="2:10" ht="25.5" customHeight="1" x14ac:dyDescent="0.2">
      <c r="B14" s="82"/>
      <c r="C14" s="83"/>
      <c r="D14" s="53"/>
      <c r="E14" s="15"/>
      <c r="F14" s="84"/>
      <c r="G14" s="85"/>
      <c r="H14" s="16"/>
      <c r="I14" s="33">
        <f t="shared" si="0"/>
        <v>0</v>
      </c>
      <c r="J14" s="40"/>
    </row>
    <row r="15" spans="2:10" ht="25.5" customHeight="1" x14ac:dyDescent="0.2">
      <c r="B15" s="82"/>
      <c r="C15" s="83"/>
      <c r="D15" s="53"/>
      <c r="E15" s="15"/>
      <c r="F15" s="84"/>
      <c r="G15" s="85"/>
      <c r="H15" s="16"/>
      <c r="I15" s="33">
        <f t="shared" si="0"/>
        <v>0</v>
      </c>
      <c r="J15" s="40"/>
    </row>
    <row r="16" spans="2:10" ht="25.5" customHeight="1" x14ac:dyDescent="0.2">
      <c r="B16" s="82"/>
      <c r="C16" s="83"/>
      <c r="D16" s="53"/>
      <c r="E16" s="15"/>
      <c r="F16" s="84"/>
      <c r="G16" s="85"/>
      <c r="H16" s="16"/>
      <c r="I16" s="33">
        <f t="shared" si="0"/>
        <v>0</v>
      </c>
      <c r="J16" s="40"/>
    </row>
    <row r="17" spans="2:10" ht="25.5" customHeight="1" x14ac:dyDescent="0.2">
      <c r="B17" s="82"/>
      <c r="C17" s="83"/>
      <c r="D17" s="53"/>
      <c r="E17" s="15"/>
      <c r="F17" s="84"/>
      <c r="G17" s="85"/>
      <c r="H17" s="16"/>
      <c r="I17" s="33">
        <f t="shared" si="0"/>
        <v>0</v>
      </c>
      <c r="J17" s="40"/>
    </row>
    <row r="18" spans="2:10" ht="25.5" customHeight="1" x14ac:dyDescent="0.2">
      <c r="B18" s="82"/>
      <c r="C18" s="83"/>
      <c r="D18" s="53"/>
      <c r="E18" s="15"/>
      <c r="F18" s="84"/>
      <c r="G18" s="85"/>
      <c r="H18" s="16"/>
      <c r="I18" s="33">
        <f t="shared" si="0"/>
        <v>0</v>
      </c>
      <c r="J18" s="40"/>
    </row>
    <row r="19" spans="2:10" ht="25.5" customHeight="1" thickBot="1" x14ac:dyDescent="0.25">
      <c r="B19" s="86"/>
      <c r="C19" s="87"/>
      <c r="D19" s="48"/>
      <c r="E19" s="17"/>
      <c r="F19" s="88"/>
      <c r="G19" s="89"/>
      <c r="H19" s="18"/>
      <c r="I19" s="34">
        <f t="shared" si="0"/>
        <v>0</v>
      </c>
      <c r="J19" s="40"/>
    </row>
    <row r="20" spans="2:10" ht="31.5" customHeight="1" thickBot="1" x14ac:dyDescent="0.25">
      <c r="B20" s="90" t="s">
        <v>10</v>
      </c>
      <c r="C20" s="91"/>
      <c r="D20" s="91"/>
      <c r="E20" s="92"/>
      <c r="F20" s="93"/>
      <c r="G20" s="92"/>
      <c r="H20" s="19">
        <f>SUM(H9:H19)</f>
        <v>0</v>
      </c>
      <c r="I20" s="20">
        <f>SUM(I9:I19)</f>
        <v>0</v>
      </c>
      <c r="J20" s="39"/>
    </row>
    <row r="21" spans="2:10" ht="9.75" customHeight="1" x14ac:dyDescent="0.2"/>
    <row r="22" spans="2:10" ht="68.099999999999994" customHeight="1" x14ac:dyDescent="0.2">
      <c r="B22" s="21" t="s">
        <v>11</v>
      </c>
      <c r="C22" s="56" t="s">
        <v>51</v>
      </c>
      <c r="D22" s="56"/>
      <c r="E22" s="56"/>
      <c r="F22" s="56"/>
      <c r="G22" s="56"/>
      <c r="H22" s="56"/>
      <c r="I22" s="56"/>
      <c r="J22" s="56"/>
    </row>
    <row r="23" spans="2:10" ht="27.75" customHeight="1" x14ac:dyDescent="0.2">
      <c r="B23" s="21" t="s">
        <v>12</v>
      </c>
      <c r="C23" s="56" t="s">
        <v>13</v>
      </c>
      <c r="D23" s="56"/>
      <c r="E23" s="56"/>
      <c r="F23" s="56"/>
      <c r="G23" s="56"/>
      <c r="H23" s="56"/>
      <c r="I23" s="56"/>
      <c r="J23" s="56"/>
    </row>
    <row r="24" spans="2:10" ht="24" customHeight="1" x14ac:dyDescent="0.2">
      <c r="B24" s="21" t="s">
        <v>14</v>
      </c>
      <c r="C24" s="56" t="s">
        <v>15</v>
      </c>
      <c r="D24" s="56"/>
      <c r="E24" s="56"/>
      <c r="F24" s="56"/>
      <c r="G24" s="56"/>
      <c r="H24" s="56"/>
      <c r="I24" s="56"/>
      <c r="J24" s="56"/>
    </row>
    <row r="25" spans="2:10" ht="29.25" customHeight="1" x14ac:dyDescent="0.2"/>
    <row r="26" spans="2:10" ht="32.25" customHeight="1" thickBot="1" x14ac:dyDescent="0.25">
      <c r="B26" s="4" t="s">
        <v>16</v>
      </c>
      <c r="C26" s="4"/>
      <c r="D26" s="4"/>
    </row>
    <row r="27" spans="2:10" ht="28.5" customHeight="1" x14ac:dyDescent="0.2">
      <c r="B27" s="69"/>
      <c r="C27" s="70"/>
      <c r="D27" s="77" t="s">
        <v>17</v>
      </c>
      <c r="E27" s="78"/>
      <c r="F27" s="79"/>
      <c r="G27" s="73" t="s">
        <v>18</v>
      </c>
      <c r="H27" s="75" t="s">
        <v>19</v>
      </c>
    </row>
    <row r="28" spans="2:10" ht="28.5" customHeight="1" x14ac:dyDescent="0.2">
      <c r="B28" s="71"/>
      <c r="C28" s="72"/>
      <c r="D28" s="80" t="s">
        <v>20</v>
      </c>
      <c r="E28" s="81"/>
      <c r="F28" s="46" t="s">
        <v>21</v>
      </c>
      <c r="G28" s="74"/>
      <c r="H28" s="76"/>
    </row>
    <row r="29" spans="2:10" ht="47.25" customHeight="1" thickBot="1" x14ac:dyDescent="0.25">
      <c r="B29" s="61"/>
      <c r="C29" s="62"/>
      <c r="D29" s="65" t="s">
        <v>22</v>
      </c>
      <c r="E29" s="66"/>
      <c r="F29" s="22" t="s">
        <v>23</v>
      </c>
      <c r="G29" s="23" t="s">
        <v>24</v>
      </c>
      <c r="H29" s="24" t="s">
        <v>25</v>
      </c>
    </row>
    <row r="30" spans="2:10" ht="14.25" customHeight="1" thickTop="1" x14ac:dyDescent="0.2">
      <c r="B30" s="63"/>
      <c r="C30" s="64"/>
      <c r="D30" s="38"/>
      <c r="E30" s="25" t="s">
        <v>26</v>
      </c>
      <c r="F30" s="25" t="s">
        <v>9</v>
      </c>
      <c r="G30" s="26" t="s">
        <v>27</v>
      </c>
      <c r="H30" s="27" t="s">
        <v>28</v>
      </c>
    </row>
    <row r="31" spans="2:10" ht="25.5" customHeight="1" x14ac:dyDescent="0.2">
      <c r="B31" s="67" t="s">
        <v>41</v>
      </c>
      <c r="C31" s="68"/>
      <c r="D31" s="28"/>
      <c r="E31" s="37"/>
      <c r="F31" s="45" t="e">
        <f t="shared" ref="F31:F35" si="1">ROUND(J$9*E31%/12/2,)</f>
        <v>#DIV/0!</v>
      </c>
      <c r="G31" s="59">
        <v>500</v>
      </c>
      <c r="H31" s="29" t="e">
        <f t="shared" ref="H31:H35" si="2">SUM(F31,G$31)</f>
        <v>#DIV/0!</v>
      </c>
    </row>
    <row r="32" spans="2:10" ht="25.5" customHeight="1" x14ac:dyDescent="0.2">
      <c r="B32" s="54" t="s">
        <v>42</v>
      </c>
      <c r="C32" s="55"/>
      <c r="D32" s="28"/>
      <c r="E32" s="37"/>
      <c r="F32" s="44" t="e">
        <f t="shared" si="1"/>
        <v>#DIV/0!</v>
      </c>
      <c r="G32" s="59"/>
      <c r="H32" s="29" t="e">
        <f t="shared" si="2"/>
        <v>#DIV/0!</v>
      </c>
    </row>
    <row r="33" spans="2:10" ht="25.5" customHeight="1" x14ac:dyDescent="0.2">
      <c r="B33" s="54" t="s">
        <v>43</v>
      </c>
      <c r="C33" s="55"/>
      <c r="D33" s="28"/>
      <c r="E33" s="37"/>
      <c r="F33" s="44" t="e">
        <f t="shared" si="1"/>
        <v>#DIV/0!</v>
      </c>
      <c r="G33" s="59"/>
      <c r="H33" s="29" t="e">
        <f t="shared" si="2"/>
        <v>#DIV/0!</v>
      </c>
    </row>
    <row r="34" spans="2:10" ht="25.5" customHeight="1" x14ac:dyDescent="0.2">
      <c r="B34" s="54" t="s">
        <v>44</v>
      </c>
      <c r="C34" s="55"/>
      <c r="D34" s="28"/>
      <c r="E34" s="37"/>
      <c r="F34" s="44" t="e">
        <f t="shared" si="1"/>
        <v>#DIV/0!</v>
      </c>
      <c r="G34" s="59"/>
      <c r="H34" s="29" t="e">
        <f t="shared" si="2"/>
        <v>#DIV/0!</v>
      </c>
    </row>
    <row r="35" spans="2:10" ht="25.5" customHeight="1" thickBot="1" x14ac:dyDescent="0.25">
      <c r="B35" s="57" t="s">
        <v>45</v>
      </c>
      <c r="C35" s="58"/>
      <c r="D35" s="31"/>
      <c r="E35" s="36"/>
      <c r="F35" s="43" t="e">
        <f t="shared" si="1"/>
        <v>#DIV/0!</v>
      </c>
      <c r="G35" s="60"/>
      <c r="H35" s="35" t="e">
        <f t="shared" si="2"/>
        <v>#DIV/0!</v>
      </c>
      <c r="I35" s="30"/>
    </row>
    <row r="36" spans="2:10" ht="8.25" customHeight="1" x14ac:dyDescent="0.2"/>
    <row r="37" spans="2:10" ht="68.099999999999994" customHeight="1" x14ac:dyDescent="0.2">
      <c r="B37" s="21" t="s">
        <v>11</v>
      </c>
      <c r="C37" s="56" t="s">
        <v>29</v>
      </c>
      <c r="D37" s="56"/>
      <c r="E37" s="56"/>
      <c r="F37" s="56"/>
      <c r="G37" s="56"/>
      <c r="H37" s="56"/>
      <c r="I37" s="56"/>
      <c r="J37" s="56"/>
    </row>
    <row r="38" spans="2:10" ht="24" customHeight="1" x14ac:dyDescent="0.2">
      <c r="B38" s="21" t="s">
        <v>12</v>
      </c>
      <c r="C38" s="56" t="s">
        <v>38</v>
      </c>
      <c r="D38" s="56"/>
      <c r="E38" s="56"/>
      <c r="F38" s="56"/>
      <c r="G38" s="56"/>
      <c r="H38" s="56"/>
      <c r="I38" s="56"/>
      <c r="J38" s="56"/>
    </row>
    <row r="39" spans="2:10" ht="26.25" customHeight="1" x14ac:dyDescent="0.2">
      <c r="B39" s="21" t="s">
        <v>30</v>
      </c>
      <c r="C39" s="56" t="s">
        <v>31</v>
      </c>
      <c r="D39" s="56"/>
      <c r="E39" s="56"/>
      <c r="F39" s="56"/>
      <c r="G39" s="56"/>
      <c r="H39" s="56"/>
      <c r="I39" s="56"/>
      <c r="J39" s="56"/>
    </row>
    <row r="40" spans="2:10" ht="26.25" customHeight="1" x14ac:dyDescent="0.2">
      <c r="B40" s="21" t="s">
        <v>32</v>
      </c>
      <c r="C40" s="56" t="s">
        <v>33</v>
      </c>
      <c r="D40" s="56"/>
      <c r="E40" s="56"/>
      <c r="F40" s="56"/>
      <c r="G40" s="56"/>
      <c r="H40" s="56"/>
      <c r="I40" s="56"/>
      <c r="J40" s="56"/>
    </row>
    <row r="41" spans="2:10" ht="21" customHeight="1" x14ac:dyDescent="0.2">
      <c r="B41" s="21" t="s">
        <v>39</v>
      </c>
      <c r="C41" s="56" t="s">
        <v>46</v>
      </c>
      <c r="D41" s="56"/>
      <c r="E41" s="56"/>
      <c r="F41" s="56"/>
      <c r="G41" s="56"/>
      <c r="H41" s="56"/>
      <c r="I41" s="56"/>
      <c r="J41" s="56"/>
    </row>
  </sheetData>
  <mergeCells count="53">
    <mergeCell ref="B8:C8"/>
    <mergeCell ref="F8:G8"/>
    <mergeCell ref="B3:J3"/>
    <mergeCell ref="B6:C6"/>
    <mergeCell ref="F6:G6"/>
    <mergeCell ref="B7:C7"/>
    <mergeCell ref="F7:G7"/>
    <mergeCell ref="B9:C9"/>
    <mergeCell ref="F9:G9"/>
    <mergeCell ref="B10:C10"/>
    <mergeCell ref="F10:G10"/>
    <mergeCell ref="B11:C11"/>
    <mergeCell ref="F11:G11"/>
    <mergeCell ref="B12:C12"/>
    <mergeCell ref="F12:G12"/>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E20"/>
    <mergeCell ref="F20:G20"/>
    <mergeCell ref="C22:J22"/>
    <mergeCell ref="C24:J24"/>
    <mergeCell ref="B27:C28"/>
    <mergeCell ref="G27:G28"/>
    <mergeCell ref="H27:H28"/>
    <mergeCell ref="D27:F27"/>
    <mergeCell ref="D28:E28"/>
    <mergeCell ref="C23:J23"/>
    <mergeCell ref="B29:C29"/>
    <mergeCell ref="B30:C30"/>
    <mergeCell ref="D29:E29"/>
    <mergeCell ref="B31:C31"/>
    <mergeCell ref="B32:C32"/>
    <mergeCell ref="B33:C33"/>
    <mergeCell ref="B34:C34"/>
    <mergeCell ref="C41:J41"/>
    <mergeCell ref="C39:J39"/>
    <mergeCell ref="B35:C35"/>
    <mergeCell ref="G31:G35"/>
    <mergeCell ref="C37:J37"/>
    <mergeCell ref="C38:J38"/>
    <mergeCell ref="C40:J40"/>
  </mergeCells>
  <phoneticPr fontId="1"/>
  <pageMargins left="0.51181102362204722" right="0.31496062992125984" top="0.74803149606299213" bottom="0.47244094488188981" header="0.31496062992125984" footer="0.31496062992125984"/>
  <pageSetup paperSize="9" scale="59"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別記様式７</vt:lpstr>
      <vt:lpstr>別記様式７!Print_Area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2026-04-10T11:17:15Z</dcterms:created>
  <dcterms:modified xsi:type="dcterms:W3CDTF">2026-04-10T11:17:18Z</dcterms:modified>
  <cp:category/>
  <cp:contentStatus/>
</cp:coreProperties>
</file>